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ORDER FORM" sheetId="1" r:id="rId1"/>
    <sheet name="CODE &amp; PRICE" sheetId="2" r:id="rId2"/>
    <sheet name="SHEER" sheetId="3" r:id="rId3"/>
  </sheets>
  <calcPr calcId="152511"/>
</workbook>
</file>

<file path=xl/calcChain.xml><?xml version="1.0" encoding="utf-8"?>
<calcChain xmlns="http://schemas.openxmlformats.org/spreadsheetml/2006/main">
  <c r="S23" i="3" l="1"/>
  <c r="S24" i="3"/>
  <c r="S25" i="3"/>
  <c r="S26" i="3"/>
  <c r="S22" i="3"/>
  <c r="BO23" i="3"/>
  <c r="BO24" i="3"/>
  <c r="BO25" i="3"/>
  <c r="BO26" i="3"/>
  <c r="BO22" i="3"/>
  <c r="BS23" i="3"/>
  <c r="BS24" i="3"/>
  <c r="BS25" i="3"/>
  <c r="BS26" i="3"/>
  <c r="BS22" i="3"/>
  <c r="F33" i="3" l="1"/>
  <c r="F34" i="3"/>
  <c r="F35" i="3"/>
  <c r="F36" i="3"/>
  <c r="A32" i="3"/>
  <c r="F32" i="3"/>
  <c r="A33" i="3"/>
  <c r="A34" i="3"/>
  <c r="A35" i="3"/>
  <c r="A36" i="3"/>
  <c r="BH26" i="3" l="1"/>
  <c r="BE26" i="3"/>
  <c r="AY26" i="3"/>
  <c r="BB26" i="3" s="1"/>
  <c r="AL26" i="3"/>
  <c r="AO26" i="3" s="1"/>
  <c r="AB26" i="3"/>
  <c r="AE26" i="3" s="1"/>
  <c r="P26" i="3"/>
  <c r="M26" i="3"/>
  <c r="BH25" i="3"/>
  <c r="BE25" i="3"/>
  <c r="AY25" i="3"/>
  <c r="BB25" i="3" s="1"/>
  <c r="AL25" i="3"/>
  <c r="AO25" i="3" s="1"/>
  <c r="AB25" i="3"/>
  <c r="AE25" i="3" s="1"/>
  <c r="P25" i="3"/>
  <c r="M25" i="3"/>
  <c r="BH24" i="3"/>
  <c r="BE24" i="3"/>
  <c r="AY24" i="3"/>
  <c r="BB24" i="3" s="1"/>
  <c r="AL24" i="3"/>
  <c r="AO24" i="3" s="1"/>
  <c r="AB24" i="3"/>
  <c r="AE24" i="3" s="1"/>
  <c r="P24" i="3"/>
  <c r="M24" i="3"/>
  <c r="BI23" i="3"/>
  <c r="BE23" i="3"/>
  <c r="AY23" i="3"/>
  <c r="BB23" i="3" s="1"/>
  <c r="AL23" i="3"/>
  <c r="AO23" i="3" s="1"/>
  <c r="AB23" i="3"/>
  <c r="AE23" i="3" s="1"/>
  <c r="P23" i="3"/>
  <c r="M23" i="3"/>
  <c r="BH22" i="3"/>
  <c r="BE22" i="3"/>
  <c r="AY22" i="3"/>
  <c r="AU22" i="3" s="1"/>
  <c r="AL22" i="3"/>
  <c r="AO22" i="3" s="1"/>
  <c r="AB22" i="3"/>
  <c r="AE22" i="3" s="1"/>
  <c r="P22" i="3"/>
  <c r="M22" i="3"/>
  <c r="BB22" i="3" l="1"/>
  <c r="X24" i="3"/>
  <c r="AU24" i="3"/>
  <c r="X26" i="3"/>
  <c r="AI23" i="3"/>
  <c r="AI25" i="3"/>
  <c r="X22" i="3"/>
  <c r="AU26" i="3"/>
  <c r="AI22" i="3"/>
  <c r="X23" i="3"/>
  <c r="AU23" i="3"/>
  <c r="AI24" i="3"/>
  <c r="X25" i="3"/>
  <c r="AU25" i="3"/>
  <c r="AI26" i="3"/>
</calcChain>
</file>

<file path=xl/sharedStrings.xml><?xml version="1.0" encoding="utf-8"?>
<sst xmlns="http://schemas.openxmlformats.org/spreadsheetml/2006/main" count="154" uniqueCount="96">
  <si>
    <t>L
I
N
E</t>
  </si>
  <si>
    <t>ROOM
LOCATIONS</t>
  </si>
  <si>
    <t>QTY.</t>
  </si>
  <si>
    <t>RETURN</t>
  </si>
  <si>
    <t>FULLNESS</t>
  </si>
  <si>
    <t>LEFT</t>
  </si>
  <si>
    <t>RIGHT</t>
  </si>
  <si>
    <t>FINISHED
LENGTH</t>
  </si>
  <si>
    <t>PLEAT</t>
  </si>
  <si>
    <t>HOOK
SET</t>
  </si>
  <si>
    <t>1 WAY
BR - BR</t>
  </si>
  <si>
    <t>2 WAY
BR - BR</t>
  </si>
  <si>
    <t>OVER
 LAP</t>
  </si>
  <si>
    <t>1 WAY</t>
  </si>
  <si>
    <t>TOP
HEADER</t>
  </si>
  <si>
    <t>TOP 
POCKET</t>
  </si>
  <si>
    <t>BOTTOM
POCKET</t>
  </si>
  <si>
    <t>TOTAL
YARDS</t>
  </si>
  <si>
    <t>CODE</t>
  </si>
  <si>
    <t>PRICE</t>
  </si>
  <si>
    <t>TOTAL</t>
  </si>
  <si>
    <t>FABRIC &amp; COLOR</t>
  </si>
  <si>
    <t>LINING</t>
  </si>
  <si>
    <t xml:space="preserve">  54LI = 54" White or Ivory regular lining, $4/yard</t>
  </si>
  <si>
    <t xml:space="preserve">  54BOL = 54" Blackout lining, $5.25/yard</t>
  </si>
  <si>
    <t xml:space="preserve">  54ILI = 54" Inter-lining fabric, $5.75/yard</t>
  </si>
  <si>
    <t xml:space="preserve">  54TLI = 54" White or Ivory Thermal lining, $4.25/yard</t>
  </si>
  <si>
    <t xml:space="preserve">  54SLI = 54" Sateen Plus lining, $5.75/yard</t>
  </si>
  <si>
    <t xml:space="preserve">  54SBLI = Solar Block lining, $7.50/yard</t>
  </si>
  <si>
    <t>ACCOUNT NAME:</t>
  </si>
  <si>
    <t>SIDE MARK:</t>
  </si>
  <si>
    <t>ORDER DATE:</t>
  </si>
  <si>
    <t>DUE DATE:</t>
  </si>
  <si>
    <t>PO NO.</t>
  </si>
  <si>
    <t>ORDER</t>
  </si>
  <si>
    <t>OF</t>
  </si>
  <si>
    <t>RT, RTB, &amp; PLEATED DRAPE ORDER FORM</t>
  </si>
  <si>
    <t>DECORATOR'S SIGNATURE:</t>
  </si>
  <si>
    <t>PICK UP BY:</t>
  </si>
  <si>
    <t>HG1 = Lined Hour Glass, $29.50/width</t>
  </si>
  <si>
    <t>HG2 = Unlined Hour Glass, $26.75/width</t>
  </si>
  <si>
    <t>GD1 = Lined Rock Pocket, $20.25/width</t>
  </si>
  <si>
    <t>GD2 = Unlined Rock Pocket, $18.75/width</t>
  </si>
  <si>
    <t>GD3 = Lined Double Pocket, $23/width</t>
  </si>
  <si>
    <t>GD4 = Unlined Double Pocket, 21.75/width</t>
  </si>
  <si>
    <t>PHONE:</t>
  </si>
  <si>
    <t>PD1 = Linied Pinch Pleated, $26/width</t>
  </si>
  <si>
    <t>PD2 = Unlined pinch Pleated, $24.50/width</t>
  </si>
  <si>
    <t>PD3 = Lined Single Pleated, $26/width</t>
  </si>
  <si>
    <t>PD5 = Linined Inverted Pleated, $33.25/width</t>
  </si>
  <si>
    <t>PD6 = Unlinined Inverted Pleated, $32/width</t>
  </si>
  <si>
    <t>PD7 = Linined Arch Drape, $35/width w/o frame</t>
  </si>
  <si>
    <t>PD8 = Unlinined Arch Drape, $33.25/width w/o frame</t>
  </si>
  <si>
    <t>FINISHED WIDTH
PER  PANEL</t>
  </si>
  <si>
    <t>RT
RTB
PLEATED</t>
  </si>
  <si>
    <t>PAIR
OR
PANEL</t>
  </si>
  <si>
    <t>2 WAYS</t>
  </si>
  <si>
    <t>BOTTOM
HEADER</t>
  </si>
  <si>
    <t>NO of
PLEAT</t>
  </si>
  <si>
    <t>SPACE</t>
  </si>
  <si>
    <t xml:space="preserve">SPACE   </t>
  </si>
  <si>
    <t>FINISHED W</t>
  </si>
  <si>
    <t>NO. WIDTH</t>
  </si>
  <si>
    <t>FINISHED
WIDTH</t>
  </si>
  <si>
    <t>ONE WAY LEFT</t>
  </si>
  <si>
    <t>ONE WAY RIGHT</t>
  </si>
  <si>
    <t>LINING AND COLOR</t>
  </si>
  <si>
    <t>PANEL (ONE WAY)</t>
  </si>
  <si>
    <t>PAIR (TWO WAYS)</t>
  </si>
  <si>
    <t>PAIR (TWO WAY)</t>
  </si>
  <si>
    <t>NO
of
WIDTH</t>
  </si>
  <si>
    <t>RT, RTB, &amp; PLEATED SHEER ORDER FORM</t>
  </si>
  <si>
    <t>YARD
1 WAY
LEFT</t>
  </si>
  <si>
    <t>YARD
1 WAY
RIGHT</t>
  </si>
  <si>
    <t>YARDAGE 
2 WAY</t>
  </si>
  <si>
    <t>1 WAY LEFT</t>
  </si>
  <si>
    <t>1 WAY RIGHT</t>
  </si>
  <si>
    <t>2 WAY</t>
  </si>
  <si>
    <t>PANEL (1 WAY)</t>
  </si>
  <si>
    <t>PAIR (2 WAY)</t>
  </si>
  <si>
    <t>NO.
PLEAT</t>
  </si>
  <si>
    <t>NO.
WIDTH
LEFT</t>
  </si>
  <si>
    <t>NO.
WIDTH
RIGHT</t>
  </si>
  <si>
    <t>PD4 = unlined single Pleated, $24.5/width</t>
  </si>
  <si>
    <t>PD9 = Sheer on Arch, $33.25/yard w/o frame</t>
  </si>
  <si>
    <t>PD10 = Linined Butterfly, $ 33.25/width</t>
  </si>
  <si>
    <t>PD12 = Linied Josephine, $42.25/width</t>
  </si>
  <si>
    <t>PD11 = Unlined Butterfly, $32.00/width</t>
  </si>
  <si>
    <t>PD13 = Unlined Josephine , $41.00/width</t>
  </si>
  <si>
    <t>PD14a = Drape longer than 136", $26.50 extra per width</t>
  </si>
  <si>
    <t>PD14 = Drape longer than 108" - 136", $13.75 extra per width</t>
  </si>
  <si>
    <t>PD15 = Drape gather on board, $30.25/width</t>
  </si>
  <si>
    <t>PD16 = Goblet Pleated, $32.75/width</t>
  </si>
  <si>
    <t>PD17 = Interlined Labor, $12/width</t>
  </si>
  <si>
    <t>Ripple Fold = Lined $29.68/width Unlined $28.09/width</t>
  </si>
  <si>
    <t>ORDER ______ OF 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</si>
</sst>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\ ??/16"/>
    <numFmt numFmtId="165" formatCode="&quot;$&quot;#,##0.00"/>
    <numFmt numFmtId="166" formatCode="[$-F800]dddd\,\ mmmm\ dd\,\ yyyy"/>
    <numFmt numFmtId="167" formatCode="mm/dd/yy;@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2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66" fontId="6" fillId="3" borderId="0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7" fillId="3" borderId="2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166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6" fillId="5" borderId="24" xfId="0" applyFont="1" applyFill="1" applyBorder="1" applyAlignment="1"/>
    <xf numFmtId="0" fontId="6" fillId="5" borderId="33" xfId="0" applyFont="1" applyFill="1" applyBorder="1" applyAlignment="1"/>
    <xf numFmtId="0" fontId="6" fillId="5" borderId="42" xfId="0" applyFont="1" applyFill="1" applyBorder="1" applyAlignment="1"/>
    <xf numFmtId="12" fontId="6" fillId="3" borderId="9" xfId="0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166" fontId="2" fillId="3" borderId="8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21" fillId="0" borderId="0" xfId="0" applyFont="1"/>
    <xf numFmtId="0" fontId="20" fillId="3" borderId="0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3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6" fillId="3" borderId="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2" fontId="13" fillId="3" borderId="6" xfId="0" applyNumberFormat="1" applyFont="1" applyFill="1" applyBorder="1" applyAlignment="1">
      <alignment horizontal="center" vertical="center"/>
    </xf>
    <xf numFmtId="12" fontId="13" fillId="3" borderId="9" xfId="0" applyNumberFormat="1" applyFont="1" applyFill="1" applyBorder="1" applyAlignment="1">
      <alignment horizontal="center" vertical="center"/>
    </xf>
    <xf numFmtId="12" fontId="13" fillId="3" borderId="7" xfId="0" applyNumberFormat="1" applyFont="1" applyFill="1" applyBorder="1" applyAlignment="1">
      <alignment horizontal="center" vertical="center"/>
    </xf>
    <xf numFmtId="12" fontId="11" fillId="3" borderId="6" xfId="0" applyNumberFormat="1" applyFont="1" applyFill="1" applyBorder="1" applyAlignment="1">
      <alignment horizontal="center" vertical="center"/>
    </xf>
    <xf numFmtId="12" fontId="11" fillId="3" borderId="9" xfId="0" applyNumberFormat="1" applyFont="1" applyFill="1" applyBorder="1" applyAlignment="1">
      <alignment horizontal="center" vertical="center"/>
    </xf>
    <xf numFmtId="12" fontId="11" fillId="3" borderId="7" xfId="0" applyNumberFormat="1" applyFont="1" applyFill="1" applyBorder="1" applyAlignment="1">
      <alignment horizontal="center" vertical="center"/>
    </xf>
    <xf numFmtId="12" fontId="14" fillId="3" borderId="6" xfId="0" applyNumberFormat="1" applyFont="1" applyFill="1" applyBorder="1" applyAlignment="1">
      <alignment horizontal="center" vertical="center"/>
    </xf>
    <xf numFmtId="12" fontId="14" fillId="3" borderId="9" xfId="0" applyNumberFormat="1" applyFont="1" applyFill="1" applyBorder="1" applyAlignment="1">
      <alignment horizontal="center" vertical="center"/>
    </xf>
    <xf numFmtId="12" fontId="14" fillId="3" borderId="7" xfId="0" applyNumberFormat="1" applyFont="1" applyFill="1" applyBorder="1" applyAlignment="1">
      <alignment horizontal="center" vertical="center"/>
    </xf>
    <xf numFmtId="12" fontId="11" fillId="3" borderId="4" xfId="0" applyNumberFormat="1" applyFont="1" applyFill="1" applyBorder="1" applyAlignment="1">
      <alignment horizontal="center" vertical="center"/>
    </xf>
    <xf numFmtId="12" fontId="11" fillId="3" borderId="8" xfId="0" applyNumberFormat="1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12" fontId="11" fillId="3" borderId="1" xfId="0" applyNumberFormat="1" applyFont="1" applyFill="1" applyBorder="1" applyAlignment="1">
      <alignment horizontal="center" vertical="center"/>
    </xf>
    <xf numFmtId="12" fontId="14" fillId="3" borderId="27" xfId="0" applyNumberFormat="1" applyFont="1" applyFill="1" applyBorder="1" applyAlignment="1">
      <alignment horizontal="center" vertical="center"/>
    </xf>
    <xf numFmtId="12" fontId="14" fillId="3" borderId="1" xfId="0" applyNumberFormat="1" applyFont="1" applyFill="1" applyBorder="1" applyAlignment="1">
      <alignment horizontal="center" vertical="center"/>
    </xf>
    <xf numFmtId="12" fontId="11" fillId="3" borderId="5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top"/>
    </xf>
    <xf numFmtId="0" fontId="6" fillId="0" borderId="2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12" fontId="12" fillId="3" borderId="4" xfId="0" applyNumberFormat="1" applyFont="1" applyFill="1" applyBorder="1" applyAlignment="1">
      <alignment horizontal="center" vertical="center"/>
    </xf>
    <xf numFmtId="12" fontId="12" fillId="3" borderId="8" xfId="0" applyNumberFormat="1" applyFont="1" applyFill="1" applyBorder="1" applyAlignment="1">
      <alignment horizontal="center" vertical="center"/>
    </xf>
    <xf numFmtId="12" fontId="12" fillId="3" borderId="5" xfId="0" applyNumberFormat="1" applyFont="1" applyFill="1" applyBorder="1" applyAlignment="1">
      <alignment horizontal="center" vertical="center"/>
    </xf>
    <xf numFmtId="12" fontId="1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2" fontId="14" fillId="3" borderId="37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164" fontId="15" fillId="3" borderId="1" xfId="0" applyNumberFormat="1" applyFont="1" applyFill="1" applyBorder="1" applyAlignment="1">
      <alignment horizontal="center" vertical="center"/>
    </xf>
    <xf numFmtId="164" fontId="15" fillId="3" borderId="15" xfId="0" applyNumberFormat="1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12" fontId="2" fillId="0" borderId="6" xfId="0" applyNumberFormat="1" applyFont="1" applyFill="1" applyBorder="1" applyAlignment="1">
      <alignment horizontal="center" vertical="center"/>
    </xf>
    <xf numFmtId="12" fontId="2" fillId="0" borderId="9" xfId="0" applyNumberFormat="1" applyFont="1" applyFill="1" applyBorder="1" applyAlignment="1">
      <alignment horizontal="center" vertical="center"/>
    </xf>
    <xf numFmtId="12" fontId="2" fillId="0" borderId="7" xfId="0" applyNumberFormat="1" applyFont="1" applyFill="1" applyBorder="1" applyAlignment="1">
      <alignment horizontal="center" vertical="center"/>
    </xf>
    <xf numFmtId="12" fontId="17" fillId="3" borderId="1" xfId="0" applyNumberFormat="1" applyFont="1" applyFill="1" applyBorder="1" applyAlignment="1">
      <alignment horizontal="center" vertical="center"/>
    </xf>
    <xf numFmtId="164" fontId="15" fillId="3" borderId="27" xfId="0" applyNumberFormat="1" applyFont="1" applyFill="1" applyBorder="1" applyAlignment="1">
      <alignment horizontal="center" vertical="center"/>
    </xf>
    <xf numFmtId="12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12" fontId="12" fillId="3" borderId="1" xfId="0" applyNumberFormat="1" applyFont="1" applyFill="1" applyBorder="1" applyAlignment="1">
      <alignment horizontal="center" vertical="center"/>
    </xf>
    <xf numFmtId="12" fontId="13" fillId="3" borderId="19" xfId="0" applyNumberFormat="1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12" fontId="11" fillId="3" borderId="19" xfId="0" applyNumberFormat="1" applyFont="1" applyFill="1" applyBorder="1" applyAlignment="1">
      <alignment horizontal="center" vertical="center"/>
    </xf>
    <xf numFmtId="12" fontId="11" fillId="3" borderId="17" xfId="0" applyNumberFormat="1" applyFont="1" applyFill="1" applyBorder="1" applyAlignment="1">
      <alignment horizontal="center" vertical="center"/>
    </xf>
    <xf numFmtId="12" fontId="11" fillId="3" borderId="18" xfId="0" applyNumberFormat="1" applyFont="1" applyFill="1" applyBorder="1" applyAlignment="1">
      <alignment horizontal="center" vertical="center"/>
    </xf>
    <xf numFmtId="12" fontId="11" fillId="3" borderId="16" xfId="0" applyNumberFormat="1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6" fillId="12" borderId="4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9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2" fontId="14" fillId="3" borderId="17" xfId="0" applyNumberFormat="1" applyFont="1" applyFill="1" applyBorder="1" applyAlignment="1">
      <alignment horizontal="center" vertical="center"/>
    </xf>
    <xf numFmtId="12" fontId="14" fillId="3" borderId="18" xfId="0" applyNumberFormat="1" applyFont="1" applyFill="1" applyBorder="1" applyAlignment="1">
      <alignment horizontal="center" vertical="center"/>
    </xf>
    <xf numFmtId="12" fontId="14" fillId="3" borderId="16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5" fontId="13" fillId="3" borderId="1" xfId="0" applyNumberFormat="1" applyFont="1" applyFill="1" applyBorder="1" applyAlignment="1">
      <alignment horizontal="center" vertical="center"/>
    </xf>
    <xf numFmtId="165" fontId="13" fillId="3" borderId="15" xfId="0" applyNumberFormat="1" applyFont="1" applyFill="1" applyBorder="1" applyAlignment="1">
      <alignment horizontal="center" vertical="center"/>
    </xf>
    <xf numFmtId="12" fontId="14" fillId="3" borderId="3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12" fontId="14" fillId="3" borderId="31" xfId="0" applyNumberFormat="1" applyFont="1" applyFill="1" applyBorder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2" fontId="14" fillId="3" borderId="15" xfId="0" applyNumberFormat="1" applyFont="1" applyFill="1" applyBorder="1" applyAlignment="1">
      <alignment horizontal="center" vertical="center"/>
    </xf>
    <xf numFmtId="12" fontId="12" fillId="3" borderId="19" xfId="0" applyNumberFormat="1" applyFont="1" applyFill="1" applyBorder="1" applyAlignment="1">
      <alignment horizontal="center" vertical="center"/>
    </xf>
    <xf numFmtId="12" fontId="14" fillId="3" borderId="38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21" fillId="3" borderId="0" xfId="0" applyNumberFormat="1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 wrapText="1"/>
    </xf>
    <xf numFmtId="0" fontId="22" fillId="13" borderId="14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22" fillId="13" borderId="19" xfId="0" applyFont="1" applyFill="1" applyBorder="1" applyAlignment="1">
      <alignment horizontal="center" vertical="center" wrapText="1"/>
    </xf>
    <xf numFmtId="0" fontId="22" fillId="13" borderId="20" xfId="0" applyFont="1" applyFill="1" applyBorder="1" applyAlignment="1">
      <alignment horizontal="center" vertical="center" wrapText="1"/>
    </xf>
    <xf numFmtId="0" fontId="9" fillId="5" borderId="47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/>
    </xf>
    <xf numFmtId="0" fontId="9" fillId="7" borderId="48" xfId="0" applyFont="1" applyFill="1" applyBorder="1" applyAlignment="1">
      <alignment horizontal="center" vertical="center"/>
    </xf>
    <xf numFmtId="0" fontId="9" fillId="7" borderId="49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7" fillId="11" borderId="45" xfId="0" applyFont="1" applyFill="1" applyBorder="1" applyAlignment="1">
      <alignment horizontal="center" vertical="center" wrapText="1"/>
    </xf>
    <xf numFmtId="0" fontId="7" fillId="11" borderId="46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65" fontId="13" fillId="3" borderId="19" xfId="0" applyNumberFormat="1" applyFont="1" applyFill="1" applyBorder="1" applyAlignment="1">
      <alignment horizontal="center" vertical="center"/>
    </xf>
    <xf numFmtId="165" fontId="13" fillId="3" borderId="20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65" fontId="3" fillId="3" borderId="53" xfId="0" applyNumberFormat="1" applyFont="1" applyFill="1" applyBorder="1" applyAlignment="1">
      <alignment horizontal="center" vertical="center"/>
    </xf>
    <xf numFmtId="165" fontId="3" fillId="3" borderId="54" xfId="0" applyNumberFormat="1" applyFont="1" applyFill="1" applyBorder="1" applyAlignment="1">
      <alignment horizontal="center" vertical="center"/>
    </xf>
    <xf numFmtId="165" fontId="3" fillId="3" borderId="55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65" fontId="3" fillId="3" borderId="22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165" fontId="3" fillId="3" borderId="29" xfId="0" applyNumberFormat="1" applyFont="1" applyFill="1" applyBorder="1" applyAlignment="1">
      <alignment horizontal="center" vertical="center"/>
    </xf>
    <xf numFmtId="1" fontId="13" fillId="3" borderId="19" xfId="0" applyNumberFormat="1" applyFont="1" applyFill="1" applyBorder="1" applyAlignment="1">
      <alignment horizontal="center" vertical="center"/>
    </xf>
    <xf numFmtId="0" fontId="16" fillId="3" borderId="5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/>
    </xf>
    <xf numFmtId="0" fontId="6" fillId="5" borderId="33" xfId="0" applyFont="1" applyFill="1" applyBorder="1" applyAlignment="1">
      <alignment horizontal="center"/>
    </xf>
    <xf numFmtId="0" fontId="6" fillId="5" borderId="40" xfId="0" applyFont="1" applyFill="1" applyBorder="1" applyAlignment="1">
      <alignment horizontal="center"/>
    </xf>
    <xf numFmtId="0" fontId="6" fillId="5" borderId="53" xfId="0" applyFont="1" applyFill="1" applyBorder="1" applyAlignment="1">
      <alignment horizontal="center" wrapText="1"/>
    </xf>
    <xf numFmtId="0" fontId="6" fillId="5" borderId="54" xfId="0" applyFont="1" applyFill="1" applyBorder="1" applyAlignment="1">
      <alignment horizontal="center" wrapText="1"/>
    </xf>
    <xf numFmtId="0" fontId="6" fillId="5" borderId="55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5" borderId="0" xfId="0" applyFont="1" applyFill="1" applyBorder="1" applyAlignment="1">
      <alignment horizontal="center" wrapText="1"/>
    </xf>
    <xf numFmtId="0" fontId="6" fillId="5" borderId="22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29" xfId="0" applyFont="1" applyFill="1" applyBorder="1" applyAlignment="1">
      <alignment horizontal="center" wrapText="1"/>
    </xf>
    <xf numFmtId="12" fontId="6" fillId="3" borderId="6" xfId="0" applyNumberFormat="1" applyFont="1" applyFill="1" applyBorder="1" applyAlignment="1">
      <alignment horizontal="center" vertical="center"/>
    </xf>
    <xf numFmtId="12" fontId="6" fillId="3" borderId="9" xfId="0" applyNumberFormat="1" applyFont="1" applyFill="1" applyBorder="1" applyAlignment="1">
      <alignment horizontal="center" vertical="center"/>
    </xf>
    <xf numFmtId="12" fontId="6" fillId="3" borderId="30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12" fontId="11" fillId="0" borderId="24" xfId="0" applyNumberFormat="1" applyFont="1" applyFill="1" applyBorder="1" applyAlignment="1">
      <alignment horizontal="center" vertical="center"/>
    </xf>
    <xf numFmtId="12" fontId="11" fillId="0" borderId="42" xfId="0" applyNumberFormat="1" applyFont="1" applyFill="1" applyBorder="1" applyAlignment="1">
      <alignment horizontal="center" vertical="center"/>
    </xf>
    <xf numFmtId="12" fontId="17" fillId="0" borderId="1" xfId="0" applyNumberFormat="1" applyFont="1" applyFill="1" applyBorder="1" applyAlignment="1">
      <alignment horizontal="center" vertical="center"/>
    </xf>
    <xf numFmtId="12" fontId="11" fillId="0" borderId="1" xfId="0" applyNumberFormat="1" applyFont="1" applyBorder="1" applyAlignment="1">
      <alignment horizontal="center"/>
    </xf>
    <xf numFmtId="12" fontId="6" fillId="3" borderId="1" xfId="0" applyNumberFormat="1" applyFont="1" applyFill="1" applyBorder="1" applyAlignment="1">
      <alignment horizontal="center" vertical="center"/>
    </xf>
    <xf numFmtId="12" fontId="6" fillId="3" borderId="7" xfId="0" applyNumberFormat="1" applyFont="1" applyFill="1" applyBorder="1" applyAlignment="1">
      <alignment horizontal="center" vertical="center"/>
    </xf>
    <xf numFmtId="12" fontId="11" fillId="0" borderId="1" xfId="0" applyNumberFormat="1" applyFont="1" applyBorder="1" applyAlignment="1">
      <alignment horizontal="center" vertical="center"/>
    </xf>
    <xf numFmtId="12" fontId="11" fillId="0" borderId="15" xfId="0" applyNumberFormat="1" applyFont="1" applyBorder="1" applyAlignment="1">
      <alignment horizontal="center" vertical="center"/>
    </xf>
    <xf numFmtId="12" fontId="11" fillId="0" borderId="27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5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2" fontId="11" fillId="0" borderId="37" xfId="0" applyNumberFormat="1" applyFont="1" applyBorder="1" applyAlignment="1">
      <alignment horizontal="center" vertical="center"/>
    </xf>
    <xf numFmtId="12" fontId="11" fillId="0" borderId="9" xfId="0" applyNumberFormat="1" applyFont="1" applyBorder="1" applyAlignment="1">
      <alignment horizontal="center" vertical="center"/>
    </xf>
    <xf numFmtId="12" fontId="11" fillId="0" borderId="7" xfId="0" applyNumberFormat="1" applyFont="1" applyBorder="1" applyAlignment="1">
      <alignment horizontal="center" vertical="center"/>
    </xf>
    <xf numFmtId="12" fontId="11" fillId="0" borderId="6" xfId="0" applyNumberFormat="1" applyFont="1" applyBorder="1" applyAlignment="1">
      <alignment horizontal="center" vertical="center"/>
    </xf>
    <xf numFmtId="12" fontId="11" fillId="0" borderId="1" xfId="0" applyNumberFormat="1" applyFont="1" applyFill="1" applyBorder="1" applyAlignment="1">
      <alignment horizontal="center" vertical="center"/>
    </xf>
    <xf numFmtId="12" fontId="11" fillId="0" borderId="27" xfId="0" applyNumberFormat="1" applyFont="1" applyBorder="1" applyAlignment="1">
      <alignment horizontal="center" vertical="center"/>
    </xf>
    <xf numFmtId="12" fontId="11" fillId="0" borderId="28" xfId="0" applyNumberFormat="1" applyFont="1" applyBorder="1" applyAlignment="1">
      <alignment horizontal="center" vertical="center"/>
    </xf>
    <xf numFmtId="12" fontId="11" fillId="0" borderId="19" xfId="0" applyNumberFormat="1" applyFont="1" applyBorder="1" applyAlignment="1">
      <alignment horizontal="center" vertical="center"/>
    </xf>
    <xf numFmtId="12" fontId="11" fillId="0" borderId="38" xfId="0" applyNumberFormat="1" applyFont="1" applyBorder="1" applyAlignment="1">
      <alignment horizontal="center" vertical="center"/>
    </xf>
    <xf numFmtId="12" fontId="11" fillId="0" borderId="18" xfId="0" applyNumberFormat="1" applyFont="1" applyBorder="1" applyAlignment="1">
      <alignment horizontal="center" vertical="center"/>
    </xf>
    <xf numFmtId="12" fontId="11" fillId="0" borderId="16" xfId="0" applyNumberFormat="1" applyFont="1" applyBorder="1" applyAlignment="1">
      <alignment horizontal="center" vertical="center"/>
    </xf>
    <xf numFmtId="12" fontId="11" fillId="0" borderId="17" xfId="0" applyNumberFormat="1" applyFont="1" applyBorder="1" applyAlignment="1">
      <alignment horizontal="center" vertical="center"/>
    </xf>
    <xf numFmtId="12" fontId="11" fillId="0" borderId="19" xfId="0" applyNumberFormat="1" applyFont="1" applyFill="1" applyBorder="1" applyAlignment="1">
      <alignment horizontal="center" vertical="center"/>
    </xf>
    <xf numFmtId="12" fontId="11" fillId="0" borderId="19" xfId="0" applyNumberFormat="1" applyFont="1" applyBorder="1" applyAlignment="1">
      <alignment horizontal="center"/>
    </xf>
    <xf numFmtId="12" fontId="12" fillId="3" borderId="45" xfId="0" applyNumberFormat="1" applyFont="1" applyFill="1" applyBorder="1" applyAlignment="1">
      <alignment horizontal="center" vertical="center"/>
    </xf>
    <xf numFmtId="12" fontId="11" fillId="0" borderId="33" xfId="0" applyNumberFormat="1" applyFont="1" applyFill="1" applyBorder="1" applyAlignment="1">
      <alignment horizontal="center" vertical="center"/>
    </xf>
    <xf numFmtId="12" fontId="11" fillId="3" borderId="45" xfId="0" applyNumberFormat="1" applyFont="1" applyFill="1" applyBorder="1" applyAlignment="1">
      <alignment horizontal="center" vertical="center"/>
    </xf>
    <xf numFmtId="12" fontId="11" fillId="3" borderId="36" xfId="0" applyNumberFormat="1" applyFont="1" applyFill="1" applyBorder="1" applyAlignment="1">
      <alignment horizontal="center" vertical="center"/>
    </xf>
    <xf numFmtId="12" fontId="11" fillId="3" borderId="37" xfId="0" applyNumberFormat="1" applyFont="1" applyFill="1" applyBorder="1" applyAlignment="1">
      <alignment horizontal="center" vertical="center"/>
    </xf>
    <xf numFmtId="12" fontId="11" fillId="3" borderId="38" xfId="0" applyNumberFormat="1" applyFont="1" applyFill="1" applyBorder="1" applyAlignment="1">
      <alignment horizontal="center" vertical="center"/>
    </xf>
    <xf numFmtId="12" fontId="11" fillId="3" borderId="31" xfId="0" applyNumberFormat="1" applyFont="1" applyFill="1" applyBorder="1" applyAlignment="1">
      <alignment horizontal="center" vertical="center"/>
    </xf>
    <xf numFmtId="12" fontId="11" fillId="3" borderId="29" xfId="0" applyNumberFormat="1" applyFont="1" applyFill="1" applyBorder="1" applyAlignment="1">
      <alignment horizontal="center" vertical="center"/>
    </xf>
    <xf numFmtId="12" fontId="11" fillId="3" borderId="30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6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2" fontId="11" fillId="0" borderId="20" xfId="0" applyNumberFormat="1" applyFont="1" applyBorder="1" applyAlignment="1">
      <alignment horizontal="center" vertical="center"/>
    </xf>
    <xf numFmtId="12" fontId="11" fillId="0" borderId="28" xfId="0" applyNumberFormat="1" applyFont="1" applyBorder="1" applyAlignment="1">
      <alignment horizontal="center"/>
    </xf>
    <xf numFmtId="12" fontId="17" fillId="0" borderId="19" xfId="0" applyNumberFormat="1" applyFont="1" applyFill="1" applyBorder="1" applyAlignment="1">
      <alignment horizontal="center" vertical="center"/>
    </xf>
    <xf numFmtId="12" fontId="6" fillId="3" borderId="19" xfId="0" applyNumberFormat="1" applyFont="1" applyFill="1" applyBorder="1" applyAlignment="1">
      <alignment horizontal="center" vertical="center"/>
    </xf>
    <xf numFmtId="12" fontId="6" fillId="3" borderId="17" xfId="0" applyNumberFormat="1" applyFont="1" applyFill="1" applyBorder="1" applyAlignment="1">
      <alignment horizontal="center" vertical="center"/>
    </xf>
    <xf numFmtId="12" fontId="6" fillId="3" borderId="18" xfId="0" applyNumberFormat="1" applyFont="1" applyFill="1" applyBorder="1" applyAlignment="1">
      <alignment horizontal="center" vertical="center"/>
    </xf>
    <xf numFmtId="12" fontId="6" fillId="3" borderId="16" xfId="0" applyNumberFormat="1" applyFont="1" applyFill="1" applyBorder="1" applyAlignment="1">
      <alignment horizontal="center" vertical="center"/>
    </xf>
    <xf numFmtId="12" fontId="13" fillId="4" borderId="37" xfId="0" applyNumberFormat="1" applyFont="1" applyFill="1" applyBorder="1" applyAlignment="1">
      <alignment horizontal="center" vertical="center"/>
    </xf>
    <xf numFmtId="12" fontId="13" fillId="4" borderId="9" xfId="0" applyNumberFormat="1" applyFont="1" applyFill="1" applyBorder="1" applyAlignment="1">
      <alignment horizontal="center" vertical="center"/>
    </xf>
    <xf numFmtId="12" fontId="13" fillId="4" borderId="7" xfId="0" applyNumberFormat="1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2" fontId="1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144254</xdr:rowOff>
    </xdr:from>
    <xdr:to>
      <xdr:col>15</xdr:col>
      <xdr:colOff>171450</xdr:colOff>
      <xdr:row>4</xdr:row>
      <xdr:rowOff>141496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44254"/>
          <a:ext cx="2562225" cy="606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171199</xdr:rowOff>
    </xdr:from>
    <xdr:to>
      <xdr:col>16</xdr:col>
      <xdr:colOff>38100</xdr:colOff>
      <xdr:row>3</xdr:row>
      <xdr:rowOff>47875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199"/>
          <a:ext cx="2133600" cy="505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L295"/>
  <sheetViews>
    <sheetView topLeftCell="A11" zoomScaleNormal="100" workbookViewId="0">
      <selection activeCell="W15" sqref="W15:Y15"/>
    </sheetView>
  </sheetViews>
  <sheetFormatPr defaultColWidth="3.28515625" defaultRowHeight="15" x14ac:dyDescent="0.25"/>
  <cols>
    <col min="1" max="1" width="2.28515625" style="2" customWidth="1"/>
    <col min="2" max="2" width="3.28515625" style="2"/>
    <col min="3" max="4" width="2.85546875" style="2" customWidth="1"/>
    <col min="5" max="5" width="3.28515625" style="2" customWidth="1"/>
    <col min="6" max="6" width="2.85546875" style="2" customWidth="1"/>
    <col min="7" max="7" width="1.140625" style="2" customWidth="1"/>
    <col min="8" max="8" width="3.42578125" style="2" customWidth="1"/>
    <col min="9" max="9" width="0.5703125" style="2" customWidth="1"/>
    <col min="10" max="10" width="2.42578125" style="2" customWidth="1"/>
    <col min="11" max="11" width="2.7109375" style="2" customWidth="1"/>
    <col min="12" max="12" width="0.42578125" style="2" customWidth="1"/>
    <col min="13" max="13" width="3.140625" style="2" customWidth="1"/>
    <col min="14" max="14" width="2.5703125" style="2" customWidth="1"/>
    <col min="15" max="15" width="2.42578125" style="2" customWidth="1"/>
    <col min="16" max="16" width="2.7109375" style="2" customWidth="1"/>
    <col min="17" max="17" width="2.5703125" style="2" customWidth="1"/>
    <col min="18" max="18" width="2.42578125" style="2" customWidth="1"/>
    <col min="19" max="19" width="1.85546875" style="2" customWidth="1"/>
    <col min="20" max="20" width="2.7109375" style="2" customWidth="1"/>
    <col min="21" max="21" width="0.7109375" style="2" customWidth="1"/>
    <col min="22" max="22" width="2.140625" style="2" customWidth="1"/>
    <col min="23" max="23" width="1.7109375" style="2" customWidth="1"/>
    <col min="24" max="24" width="2.42578125" style="2" customWidth="1"/>
    <col min="25" max="25" width="1.85546875" style="2" customWidth="1"/>
    <col min="26" max="26" width="1.7109375" style="2" customWidth="1"/>
    <col min="27" max="27" width="1.85546875" style="2" customWidth="1"/>
    <col min="28" max="28" width="1.5703125" style="2" customWidth="1"/>
    <col min="29" max="29" width="3.140625" style="2" customWidth="1"/>
    <col min="30" max="30" width="2.42578125" style="2" customWidth="1"/>
    <col min="31" max="31" width="2" style="2" customWidth="1"/>
    <col min="32" max="32" width="0.42578125" style="2" customWidth="1"/>
    <col min="33" max="33" width="3.42578125" style="2" customWidth="1"/>
    <col min="34" max="34" width="2" style="2" customWidth="1"/>
    <col min="35" max="35" width="2.5703125" style="2" customWidth="1"/>
    <col min="36" max="36" width="2" style="2" customWidth="1"/>
    <col min="37" max="37" width="2.140625" style="2" customWidth="1"/>
    <col min="38" max="38" width="2.5703125" style="2" customWidth="1"/>
    <col min="39" max="39" width="2.28515625" style="2" customWidth="1"/>
    <col min="40" max="41" width="1.7109375" style="2" customWidth="1"/>
    <col min="42" max="42" width="2.85546875" style="2" customWidth="1"/>
    <col min="43" max="43" width="1" style="2" customWidth="1"/>
    <col min="44" max="44" width="0.5703125" style="2" customWidth="1"/>
    <col min="45" max="45" width="3.7109375" style="2" customWidth="1"/>
    <col min="46" max="46" width="1.85546875" style="2" customWidth="1"/>
    <col min="47" max="47" width="2" style="2" customWidth="1"/>
    <col min="48" max="48" width="1.140625" style="2" customWidth="1"/>
    <col min="49" max="49" width="2.28515625" style="2" customWidth="1"/>
    <col min="50" max="50" width="2.42578125" style="2" customWidth="1"/>
    <col min="51" max="51" width="2.140625" style="2" customWidth="1"/>
    <col min="52" max="52" width="2.28515625" style="2" customWidth="1"/>
    <col min="53" max="53" width="2.85546875" style="2" customWidth="1"/>
    <col min="54" max="54" width="2.5703125" style="2" customWidth="1"/>
    <col min="55" max="55" width="3.28515625" style="2" customWidth="1"/>
    <col min="56" max="56" width="2.140625" style="2" customWidth="1"/>
    <col min="57" max="57" width="1.85546875" style="2" customWidth="1"/>
    <col min="58" max="58" width="0.7109375" style="2" customWidth="1"/>
    <col min="59" max="59" width="2" style="2" customWidth="1"/>
    <col min="60" max="60" width="1.7109375" style="2" customWidth="1"/>
    <col min="61" max="61" width="0.7109375" style="2" customWidth="1"/>
    <col min="62" max="62" width="2.85546875" style="2" customWidth="1"/>
    <col min="63" max="63" width="0.7109375" style="2" customWidth="1"/>
    <col min="64" max="64" width="1.7109375" style="2" customWidth="1"/>
    <col min="65" max="65" width="2.28515625" style="2" customWidth="1"/>
    <col min="66" max="66" width="1.7109375" style="2" customWidth="1"/>
    <col min="67" max="67" width="1.85546875" style="2" customWidth="1"/>
    <col min="68" max="68" width="0.5703125" style="2" customWidth="1"/>
    <col min="69" max="69" width="1.28515625" style="2" customWidth="1"/>
    <col min="70" max="70" width="2.7109375" style="2" customWidth="1"/>
    <col min="71" max="71" width="3.28515625" style="2" customWidth="1"/>
    <col min="72" max="72" width="1.85546875" customWidth="1"/>
    <col min="73" max="73" width="0.7109375" customWidth="1"/>
    <col min="74" max="74" width="1.7109375" customWidth="1"/>
    <col min="75" max="75" width="2" customWidth="1"/>
    <col min="76" max="76" width="2.42578125" customWidth="1"/>
    <col min="77" max="77" width="0.7109375" hidden="1" customWidth="1"/>
    <col min="78" max="78" width="2.28515625" customWidth="1"/>
    <col min="79" max="79" width="1.85546875" customWidth="1"/>
    <col min="80" max="80" width="1.28515625" customWidth="1"/>
    <col min="81" max="81" width="5.140625" customWidth="1"/>
    <col min="82" max="82" width="2.140625" customWidth="1"/>
    <col min="83" max="83" width="4.42578125" customWidth="1"/>
    <col min="84" max="84" width="2.7109375" customWidth="1"/>
    <col min="85" max="85" width="3.42578125" customWidth="1"/>
    <col min="86" max="86" width="3.5703125" customWidth="1"/>
    <col min="87" max="87" width="2.85546875" customWidth="1"/>
    <col min="637" max="16384" width="3.28515625" style="2"/>
  </cols>
  <sheetData>
    <row r="1" spans="1:71" x14ac:dyDescent="0.25">
      <c r="A1" s="140" t="s">
        <v>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</row>
    <row r="2" spans="1:71" ht="12.6" customHeight="1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0"/>
      <c r="BQ2" s="140"/>
      <c r="BR2" s="140"/>
      <c r="BS2" s="140"/>
    </row>
    <row r="3" spans="1:71" ht="14.4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29</v>
      </c>
      <c r="R3" s="6"/>
      <c r="S3" s="6"/>
      <c r="T3" s="6"/>
      <c r="U3" s="6"/>
      <c r="V3" s="6"/>
      <c r="W3" s="6"/>
      <c r="X3" s="23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5"/>
      <c r="AM3" s="5"/>
      <c r="AN3" s="5"/>
      <c r="AO3" s="5"/>
      <c r="AP3" s="5"/>
      <c r="AQ3" s="6" t="s">
        <v>31</v>
      </c>
      <c r="AR3" s="6"/>
      <c r="AS3" s="6"/>
      <c r="AT3" s="6"/>
      <c r="AU3" s="6"/>
      <c r="AV3" s="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</row>
    <row r="4" spans="1:71" ht="7.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9"/>
      <c r="R4" s="9"/>
      <c r="S4" s="9"/>
      <c r="T4" s="9"/>
      <c r="U4" s="9"/>
      <c r="V4" s="9"/>
      <c r="W4" s="9"/>
      <c r="X4" s="22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5"/>
      <c r="AM4" s="5"/>
      <c r="AN4" s="5"/>
      <c r="AO4" s="5"/>
      <c r="AP4" s="5"/>
      <c r="AQ4" s="9"/>
      <c r="AR4" s="9"/>
      <c r="AS4" s="9"/>
      <c r="AT4" s="9"/>
      <c r="AU4" s="9"/>
      <c r="AV4" s="9"/>
      <c r="AW4" s="22"/>
      <c r="AX4" s="22"/>
      <c r="AY4" s="22"/>
      <c r="AZ4" s="22"/>
      <c r="BA4" s="26"/>
      <c r="BB4" s="26"/>
      <c r="BC4" s="22"/>
      <c r="BD4" s="22"/>
      <c r="BE4" s="22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 spans="1:71" ht="14.4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 t="s">
        <v>45</v>
      </c>
      <c r="R5" s="6"/>
      <c r="S5" s="6"/>
      <c r="T5" s="9"/>
      <c r="U5" s="9"/>
      <c r="V5" s="9"/>
      <c r="W5" s="9"/>
      <c r="X5" s="22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5"/>
      <c r="AM5" s="5"/>
      <c r="AN5" s="5"/>
      <c r="AO5" s="5"/>
      <c r="AP5" s="5"/>
      <c r="AQ5" s="6" t="s">
        <v>32</v>
      </c>
      <c r="AR5" s="6"/>
      <c r="AS5" s="6"/>
      <c r="AT5" s="6"/>
      <c r="AU5" s="6"/>
      <c r="AV5" s="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I5" s="226"/>
      <c r="BJ5" s="226"/>
      <c r="BK5" s="226"/>
      <c r="BL5" s="226"/>
      <c r="BM5" s="226"/>
      <c r="BN5" s="226"/>
      <c r="BO5" s="226"/>
      <c r="BP5" s="226"/>
      <c r="BQ5" s="226"/>
      <c r="BR5" s="226"/>
      <c r="BS5" s="226"/>
    </row>
    <row r="6" spans="1:71" ht="6.6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8"/>
      <c r="R6" s="8"/>
      <c r="S6" s="8"/>
      <c r="T6" s="8"/>
      <c r="U6" s="8"/>
      <c r="V6" s="9"/>
      <c r="W6" s="9"/>
      <c r="X6" s="22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5"/>
      <c r="AM6" s="5"/>
      <c r="AN6" s="5"/>
      <c r="AO6" s="5"/>
      <c r="AP6" s="5"/>
      <c r="AQ6" s="8"/>
      <c r="AR6" s="8"/>
      <c r="AS6" s="8"/>
      <c r="AT6" s="8"/>
      <c r="AU6" s="6"/>
      <c r="AV6" s="6"/>
      <c r="AW6" s="23"/>
      <c r="AX6" s="27"/>
      <c r="AY6" s="27"/>
      <c r="AZ6" s="27"/>
      <c r="BA6" s="28"/>
      <c r="BB6" s="28"/>
      <c r="BC6" s="28"/>
      <c r="BD6" s="28"/>
      <c r="BE6" s="28"/>
      <c r="BF6" s="13"/>
      <c r="BG6" s="11"/>
      <c r="BH6" s="9"/>
      <c r="BI6" s="9"/>
      <c r="BJ6" s="9"/>
      <c r="BK6" s="8"/>
      <c r="BL6" s="8"/>
      <c r="BM6" s="8"/>
      <c r="BN6" s="8"/>
      <c r="BO6" s="11"/>
      <c r="BP6" s="11"/>
      <c r="BQ6" s="11"/>
      <c r="BR6" s="11"/>
      <c r="BS6" s="9"/>
    </row>
    <row r="7" spans="1:71" ht="14.4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 t="s">
        <v>30</v>
      </c>
      <c r="R7" s="6"/>
      <c r="S7" s="6"/>
      <c r="T7" s="6"/>
      <c r="U7" s="6"/>
      <c r="V7" s="9"/>
      <c r="W7" s="9"/>
      <c r="X7" s="22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5"/>
      <c r="AM7" s="5"/>
      <c r="AN7" s="5"/>
      <c r="AO7" s="5"/>
      <c r="AP7" s="5"/>
      <c r="AQ7" s="6" t="s">
        <v>33</v>
      </c>
      <c r="AR7" s="6"/>
      <c r="AS7" s="6"/>
      <c r="AT7" s="95"/>
      <c r="AU7" s="95"/>
      <c r="AV7" s="95"/>
      <c r="AW7" s="95"/>
      <c r="AX7" s="95"/>
      <c r="AY7" s="95"/>
      <c r="AZ7" s="95"/>
      <c r="BA7" s="95"/>
      <c r="BB7" s="27"/>
      <c r="BC7" s="27"/>
      <c r="BD7" s="27"/>
      <c r="BE7" s="27" t="s">
        <v>95</v>
      </c>
      <c r="BF7" s="68"/>
      <c r="BG7" s="68"/>
      <c r="BH7" s="68"/>
      <c r="BI7" s="68"/>
      <c r="BJ7" s="68"/>
      <c r="BK7" s="68"/>
      <c r="BL7" s="68"/>
      <c r="BM7" s="68"/>
      <c r="BN7" s="68"/>
      <c r="BO7" s="41"/>
      <c r="BP7" s="41"/>
      <c r="BQ7" s="41"/>
      <c r="BR7" s="41"/>
      <c r="BS7" s="5"/>
    </row>
    <row r="8" spans="1:71" ht="12.6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ht="15" customHeight="1" x14ac:dyDescent="0.25">
      <c r="A9" s="161" t="s">
        <v>0</v>
      </c>
      <c r="B9" s="128" t="s">
        <v>1</v>
      </c>
      <c r="C9" s="128"/>
      <c r="D9" s="128"/>
      <c r="E9" s="128"/>
      <c r="F9" s="128"/>
      <c r="G9" s="128"/>
      <c r="H9" s="131" t="s">
        <v>2</v>
      </c>
      <c r="I9" s="132"/>
      <c r="J9" s="98" t="s">
        <v>55</v>
      </c>
      <c r="K9" s="99"/>
      <c r="L9" s="100"/>
      <c r="M9" s="98" t="s">
        <v>54</v>
      </c>
      <c r="N9" s="99"/>
      <c r="O9" s="100"/>
      <c r="P9" s="98" t="s">
        <v>10</v>
      </c>
      <c r="Q9" s="99"/>
      <c r="R9" s="100"/>
      <c r="S9" s="98" t="s">
        <v>11</v>
      </c>
      <c r="T9" s="99"/>
      <c r="U9" s="99"/>
      <c r="V9" s="100"/>
      <c r="W9" s="131" t="s">
        <v>3</v>
      </c>
      <c r="X9" s="137"/>
      <c r="Y9" s="132"/>
      <c r="Z9" s="98" t="s">
        <v>12</v>
      </c>
      <c r="AA9" s="99"/>
      <c r="AB9" s="100"/>
      <c r="AC9" s="98" t="s">
        <v>9</v>
      </c>
      <c r="AD9" s="100"/>
      <c r="AE9" s="108" t="s">
        <v>4</v>
      </c>
      <c r="AF9" s="109"/>
      <c r="AG9" s="109"/>
      <c r="AH9" s="110"/>
      <c r="AI9" s="145" t="s">
        <v>7</v>
      </c>
      <c r="AJ9" s="146"/>
      <c r="AK9" s="146"/>
      <c r="AL9" s="175" t="s">
        <v>67</v>
      </c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19" t="s">
        <v>68</v>
      </c>
      <c r="AY9" s="120"/>
      <c r="AZ9" s="120"/>
      <c r="BA9" s="120"/>
      <c r="BB9" s="120"/>
      <c r="BC9" s="120"/>
      <c r="BD9" s="120"/>
      <c r="BE9" s="164" t="s">
        <v>14</v>
      </c>
      <c r="BF9" s="165"/>
      <c r="BG9" s="165"/>
      <c r="BH9" s="166"/>
      <c r="BI9" s="209" t="s">
        <v>15</v>
      </c>
      <c r="BJ9" s="165"/>
      <c r="BK9" s="165"/>
      <c r="BL9" s="166"/>
      <c r="BM9" s="209" t="s">
        <v>57</v>
      </c>
      <c r="BN9" s="165"/>
      <c r="BO9" s="165"/>
      <c r="BP9" s="166"/>
      <c r="BQ9" s="209" t="s">
        <v>16</v>
      </c>
      <c r="BR9" s="165"/>
      <c r="BS9" s="214"/>
    </row>
    <row r="10" spans="1:71" ht="15" customHeight="1" x14ac:dyDescent="0.25">
      <c r="A10" s="162"/>
      <c r="B10" s="129"/>
      <c r="C10" s="129"/>
      <c r="D10" s="129"/>
      <c r="E10" s="129"/>
      <c r="F10" s="129"/>
      <c r="G10" s="129"/>
      <c r="H10" s="133"/>
      <c r="I10" s="134"/>
      <c r="J10" s="101"/>
      <c r="K10" s="102"/>
      <c r="L10" s="103"/>
      <c r="M10" s="101"/>
      <c r="N10" s="102"/>
      <c r="O10" s="103"/>
      <c r="P10" s="101"/>
      <c r="Q10" s="102"/>
      <c r="R10" s="103"/>
      <c r="S10" s="101"/>
      <c r="T10" s="102"/>
      <c r="U10" s="102"/>
      <c r="V10" s="103"/>
      <c r="W10" s="133"/>
      <c r="X10" s="138"/>
      <c r="Y10" s="134"/>
      <c r="Z10" s="101"/>
      <c r="AA10" s="102"/>
      <c r="AB10" s="103"/>
      <c r="AC10" s="101"/>
      <c r="AD10" s="103"/>
      <c r="AE10" s="111"/>
      <c r="AF10" s="112"/>
      <c r="AG10" s="112"/>
      <c r="AH10" s="113"/>
      <c r="AI10" s="147"/>
      <c r="AJ10" s="147"/>
      <c r="AK10" s="147"/>
      <c r="AL10" s="121" t="s">
        <v>61</v>
      </c>
      <c r="AM10" s="121"/>
      <c r="AN10" s="121"/>
      <c r="AO10" s="121"/>
      <c r="AP10" s="121"/>
      <c r="AQ10" s="121"/>
      <c r="AR10" s="121"/>
      <c r="AS10" s="176" t="s">
        <v>62</v>
      </c>
      <c r="AT10" s="176"/>
      <c r="AU10" s="176"/>
      <c r="AV10" s="176"/>
      <c r="AW10" s="176"/>
      <c r="AX10" s="171" t="s">
        <v>63</v>
      </c>
      <c r="AY10" s="171"/>
      <c r="AZ10" s="171"/>
      <c r="BA10" s="176" t="s">
        <v>62</v>
      </c>
      <c r="BB10" s="176"/>
      <c r="BC10" s="176"/>
      <c r="BD10" s="180"/>
      <c r="BE10" s="167"/>
      <c r="BF10" s="168"/>
      <c r="BG10" s="168"/>
      <c r="BH10" s="169"/>
      <c r="BI10" s="210"/>
      <c r="BJ10" s="168"/>
      <c r="BK10" s="168"/>
      <c r="BL10" s="169"/>
      <c r="BM10" s="210"/>
      <c r="BN10" s="168"/>
      <c r="BO10" s="168"/>
      <c r="BP10" s="169"/>
      <c r="BQ10" s="210"/>
      <c r="BR10" s="168"/>
      <c r="BS10" s="215"/>
    </row>
    <row r="11" spans="1:71" ht="13.9" customHeight="1" thickBot="1" x14ac:dyDescent="0.3">
      <c r="A11" s="163"/>
      <c r="B11" s="130"/>
      <c r="C11" s="130"/>
      <c r="D11" s="130"/>
      <c r="E11" s="130"/>
      <c r="F11" s="130"/>
      <c r="G11" s="130"/>
      <c r="H11" s="135"/>
      <c r="I11" s="136"/>
      <c r="J11" s="104"/>
      <c r="K11" s="105"/>
      <c r="L11" s="106"/>
      <c r="M11" s="104"/>
      <c r="N11" s="105"/>
      <c r="O11" s="106"/>
      <c r="P11" s="104"/>
      <c r="Q11" s="105"/>
      <c r="R11" s="106"/>
      <c r="S11" s="104"/>
      <c r="T11" s="105"/>
      <c r="U11" s="105"/>
      <c r="V11" s="106"/>
      <c r="W11" s="135"/>
      <c r="X11" s="139"/>
      <c r="Y11" s="136"/>
      <c r="Z11" s="104"/>
      <c r="AA11" s="105"/>
      <c r="AB11" s="106"/>
      <c r="AC11" s="104"/>
      <c r="AD11" s="106"/>
      <c r="AE11" s="114"/>
      <c r="AF11" s="115"/>
      <c r="AG11" s="115"/>
      <c r="AH11" s="116"/>
      <c r="AI11" s="148"/>
      <c r="AJ11" s="148"/>
      <c r="AK11" s="148"/>
      <c r="AL11" s="122" t="s">
        <v>5</v>
      </c>
      <c r="AM11" s="124"/>
      <c r="AN11" s="123"/>
      <c r="AO11" s="151" t="s">
        <v>6</v>
      </c>
      <c r="AP11" s="152"/>
      <c r="AQ11" s="152"/>
      <c r="AR11" s="153"/>
      <c r="AS11" s="122" t="s">
        <v>5</v>
      </c>
      <c r="AT11" s="123"/>
      <c r="AU11" s="151" t="s">
        <v>6</v>
      </c>
      <c r="AV11" s="152"/>
      <c r="AW11" s="153"/>
      <c r="AX11" s="172"/>
      <c r="AY11" s="172"/>
      <c r="AZ11" s="172"/>
      <c r="BA11" s="248" t="s">
        <v>5</v>
      </c>
      <c r="BB11" s="248"/>
      <c r="BC11" s="249" t="s">
        <v>6</v>
      </c>
      <c r="BD11" s="151"/>
      <c r="BE11" s="167"/>
      <c r="BF11" s="168"/>
      <c r="BG11" s="168"/>
      <c r="BH11" s="169"/>
      <c r="BI11" s="210"/>
      <c r="BJ11" s="168"/>
      <c r="BK11" s="168"/>
      <c r="BL11" s="169"/>
      <c r="BM11" s="210"/>
      <c r="BN11" s="168"/>
      <c r="BO11" s="168"/>
      <c r="BP11" s="169"/>
      <c r="BQ11" s="210"/>
      <c r="BR11" s="168"/>
      <c r="BS11" s="215"/>
    </row>
    <row r="12" spans="1:71" ht="19.149999999999999" customHeight="1" x14ac:dyDescent="0.25">
      <c r="A12" s="21">
        <v>1</v>
      </c>
      <c r="B12" s="84"/>
      <c r="C12" s="84"/>
      <c r="D12" s="84"/>
      <c r="E12" s="84"/>
      <c r="F12" s="84"/>
      <c r="G12" s="84"/>
      <c r="H12" s="84"/>
      <c r="I12" s="84"/>
      <c r="J12" s="107"/>
      <c r="K12" s="84"/>
      <c r="L12" s="84"/>
      <c r="M12" s="107"/>
      <c r="N12" s="107"/>
      <c r="O12" s="107"/>
      <c r="P12" s="82"/>
      <c r="Q12" s="83"/>
      <c r="R12" s="91"/>
      <c r="S12" s="82"/>
      <c r="T12" s="83"/>
      <c r="U12" s="83"/>
      <c r="V12" s="91"/>
      <c r="W12" s="82"/>
      <c r="X12" s="83"/>
      <c r="Y12" s="91"/>
      <c r="Z12" s="82"/>
      <c r="AA12" s="83"/>
      <c r="AB12" s="91"/>
      <c r="AC12" s="82"/>
      <c r="AD12" s="91"/>
      <c r="AE12" s="82"/>
      <c r="AF12" s="83"/>
      <c r="AG12" s="83"/>
      <c r="AH12" s="91"/>
      <c r="AI12" s="82"/>
      <c r="AJ12" s="83"/>
      <c r="AK12" s="91"/>
      <c r="AL12" s="154"/>
      <c r="AM12" s="155"/>
      <c r="AN12" s="156"/>
      <c r="AO12" s="82"/>
      <c r="AP12" s="83"/>
      <c r="AQ12" s="83"/>
      <c r="AR12" s="91"/>
      <c r="AS12" s="82"/>
      <c r="AT12" s="91"/>
      <c r="AU12" s="82"/>
      <c r="AV12" s="83"/>
      <c r="AW12" s="91"/>
      <c r="AX12" s="82"/>
      <c r="AY12" s="83"/>
      <c r="AZ12" s="91"/>
      <c r="BA12" s="82"/>
      <c r="BB12" s="91"/>
      <c r="BC12" s="82"/>
      <c r="BD12" s="83"/>
      <c r="BE12" s="89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222"/>
    </row>
    <row r="13" spans="1:71" ht="19.149999999999999" customHeight="1" x14ac:dyDescent="0.25">
      <c r="A13" s="14">
        <v>2</v>
      </c>
      <c r="B13" s="84"/>
      <c r="C13" s="84"/>
      <c r="D13" s="84"/>
      <c r="E13" s="84"/>
      <c r="F13" s="84"/>
      <c r="G13" s="84"/>
      <c r="H13" s="125"/>
      <c r="I13" s="126"/>
      <c r="J13" s="85"/>
      <c r="K13" s="127"/>
      <c r="L13" s="126"/>
      <c r="M13" s="85"/>
      <c r="N13" s="86"/>
      <c r="O13" s="87"/>
      <c r="P13" s="76"/>
      <c r="Q13" s="77"/>
      <c r="R13" s="78"/>
      <c r="S13" s="76"/>
      <c r="T13" s="77"/>
      <c r="U13" s="77"/>
      <c r="V13" s="78"/>
      <c r="W13" s="76"/>
      <c r="X13" s="77"/>
      <c r="Y13" s="78"/>
      <c r="Z13" s="76"/>
      <c r="AA13" s="77"/>
      <c r="AB13" s="78"/>
      <c r="AC13" s="76"/>
      <c r="AD13" s="78"/>
      <c r="AE13" s="76"/>
      <c r="AF13" s="77"/>
      <c r="AG13" s="77"/>
      <c r="AH13" s="78"/>
      <c r="AI13" s="76"/>
      <c r="AJ13" s="77"/>
      <c r="AK13" s="78"/>
      <c r="AL13" s="76"/>
      <c r="AM13" s="77"/>
      <c r="AN13" s="78"/>
      <c r="AO13" s="73"/>
      <c r="AP13" s="74"/>
      <c r="AQ13" s="74"/>
      <c r="AR13" s="75"/>
      <c r="AS13" s="76"/>
      <c r="AT13" s="78"/>
      <c r="AU13" s="76"/>
      <c r="AV13" s="77"/>
      <c r="AW13" s="78"/>
      <c r="AX13" s="181"/>
      <c r="AY13" s="182"/>
      <c r="AZ13" s="183"/>
      <c r="BA13" s="76"/>
      <c r="BB13" s="78"/>
      <c r="BC13" s="76"/>
      <c r="BD13" s="77"/>
      <c r="BE13" s="89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222"/>
    </row>
    <row r="14" spans="1:71" ht="19.149999999999999" customHeight="1" x14ac:dyDescent="0.25">
      <c r="A14" s="14">
        <v>3</v>
      </c>
      <c r="B14" s="84"/>
      <c r="C14" s="84"/>
      <c r="D14" s="84"/>
      <c r="E14" s="84"/>
      <c r="F14" s="84"/>
      <c r="G14" s="84"/>
      <c r="H14" s="96"/>
      <c r="I14" s="97"/>
      <c r="J14" s="96"/>
      <c r="K14" s="117"/>
      <c r="L14" s="97"/>
      <c r="M14" s="92"/>
      <c r="N14" s="93"/>
      <c r="O14" s="94"/>
      <c r="P14" s="76"/>
      <c r="Q14" s="77"/>
      <c r="R14" s="78"/>
      <c r="S14" s="76"/>
      <c r="T14" s="77"/>
      <c r="U14" s="77"/>
      <c r="V14" s="78"/>
      <c r="W14" s="76"/>
      <c r="X14" s="77"/>
      <c r="Y14" s="78"/>
      <c r="Z14" s="76"/>
      <c r="AA14" s="77"/>
      <c r="AB14" s="78"/>
      <c r="AC14" s="76"/>
      <c r="AD14" s="78"/>
      <c r="AE14" s="76"/>
      <c r="AF14" s="77"/>
      <c r="AG14" s="77"/>
      <c r="AH14" s="78"/>
      <c r="AI14" s="88"/>
      <c r="AJ14" s="88"/>
      <c r="AK14" s="88"/>
      <c r="AL14" s="157"/>
      <c r="AM14" s="157"/>
      <c r="AN14" s="157"/>
      <c r="AO14" s="76"/>
      <c r="AP14" s="77"/>
      <c r="AQ14" s="77"/>
      <c r="AR14" s="78"/>
      <c r="AS14" s="76"/>
      <c r="AT14" s="78"/>
      <c r="AU14" s="76"/>
      <c r="AV14" s="77"/>
      <c r="AW14" s="78"/>
      <c r="AX14" s="88"/>
      <c r="AY14" s="88"/>
      <c r="AZ14" s="88"/>
      <c r="BA14" s="88"/>
      <c r="BB14" s="88"/>
      <c r="BC14" s="88"/>
      <c r="BD14" s="76"/>
      <c r="BE14" s="170"/>
      <c r="BF14" s="80"/>
      <c r="BG14" s="80"/>
      <c r="BH14" s="81"/>
      <c r="BI14" s="79"/>
      <c r="BJ14" s="80"/>
      <c r="BK14" s="80"/>
      <c r="BL14" s="81"/>
      <c r="BM14" s="79"/>
      <c r="BN14" s="80"/>
      <c r="BO14" s="80"/>
      <c r="BP14" s="81"/>
      <c r="BQ14" s="79"/>
      <c r="BR14" s="80"/>
      <c r="BS14" s="213"/>
    </row>
    <row r="15" spans="1:71" ht="19.149999999999999" customHeight="1" x14ac:dyDescent="0.25">
      <c r="A15" s="14">
        <v>4</v>
      </c>
      <c r="B15" s="84"/>
      <c r="C15" s="84"/>
      <c r="D15" s="84"/>
      <c r="E15" s="84"/>
      <c r="F15" s="84"/>
      <c r="G15" s="84"/>
      <c r="H15" s="96"/>
      <c r="I15" s="97"/>
      <c r="J15" s="96"/>
      <c r="K15" s="117"/>
      <c r="L15" s="97"/>
      <c r="M15" s="92"/>
      <c r="N15" s="93"/>
      <c r="O15" s="94"/>
      <c r="P15" s="76"/>
      <c r="Q15" s="77"/>
      <c r="R15" s="78"/>
      <c r="S15" s="76"/>
      <c r="T15" s="77"/>
      <c r="U15" s="77"/>
      <c r="V15" s="78"/>
      <c r="W15" s="76"/>
      <c r="X15" s="77"/>
      <c r="Y15" s="78"/>
      <c r="Z15" s="76"/>
      <c r="AA15" s="77"/>
      <c r="AB15" s="78"/>
      <c r="AC15" s="76"/>
      <c r="AD15" s="78"/>
      <c r="AE15" s="76"/>
      <c r="AF15" s="77"/>
      <c r="AG15" s="77"/>
      <c r="AH15" s="78"/>
      <c r="AI15" s="88"/>
      <c r="AJ15" s="88"/>
      <c r="AK15" s="88"/>
      <c r="AL15" s="157"/>
      <c r="AM15" s="157"/>
      <c r="AN15" s="157"/>
      <c r="AO15" s="76"/>
      <c r="AP15" s="77"/>
      <c r="AQ15" s="77"/>
      <c r="AR15" s="78"/>
      <c r="AS15" s="76"/>
      <c r="AT15" s="78"/>
      <c r="AU15" s="76"/>
      <c r="AV15" s="77"/>
      <c r="AW15" s="78"/>
      <c r="AX15" s="184"/>
      <c r="AY15" s="184"/>
      <c r="AZ15" s="184"/>
      <c r="BA15" s="88"/>
      <c r="BB15" s="88"/>
      <c r="BC15" s="88"/>
      <c r="BD15" s="76"/>
      <c r="BE15" s="170"/>
      <c r="BF15" s="80"/>
      <c r="BG15" s="80"/>
      <c r="BH15" s="81"/>
      <c r="BI15" s="79"/>
      <c r="BJ15" s="80"/>
      <c r="BK15" s="80"/>
      <c r="BL15" s="81"/>
      <c r="BM15" s="79"/>
      <c r="BN15" s="80"/>
      <c r="BO15" s="80"/>
      <c r="BP15" s="81"/>
      <c r="BQ15" s="79"/>
      <c r="BR15" s="80"/>
      <c r="BS15" s="213"/>
    </row>
    <row r="16" spans="1:71" ht="19.149999999999999" customHeight="1" thickBot="1" x14ac:dyDescent="0.3">
      <c r="A16" s="15">
        <v>5</v>
      </c>
      <c r="B16" s="160"/>
      <c r="C16" s="160"/>
      <c r="D16" s="160"/>
      <c r="E16" s="160"/>
      <c r="F16" s="160"/>
      <c r="G16" s="160"/>
      <c r="H16" s="149"/>
      <c r="I16" s="150"/>
      <c r="J16" s="149"/>
      <c r="K16" s="190"/>
      <c r="L16" s="150"/>
      <c r="M16" s="197"/>
      <c r="N16" s="198"/>
      <c r="O16" s="199"/>
      <c r="P16" s="194"/>
      <c r="Q16" s="195"/>
      <c r="R16" s="196"/>
      <c r="S16" s="194"/>
      <c r="T16" s="195"/>
      <c r="U16" s="195"/>
      <c r="V16" s="196"/>
      <c r="W16" s="194"/>
      <c r="X16" s="195"/>
      <c r="Y16" s="196"/>
      <c r="Z16" s="194"/>
      <c r="AA16" s="195"/>
      <c r="AB16" s="196"/>
      <c r="AC16" s="194"/>
      <c r="AD16" s="196"/>
      <c r="AE16" s="194"/>
      <c r="AF16" s="195"/>
      <c r="AG16" s="195"/>
      <c r="AH16" s="196"/>
      <c r="AI16" s="193"/>
      <c r="AJ16" s="193"/>
      <c r="AK16" s="193"/>
      <c r="AL16" s="189"/>
      <c r="AM16" s="189"/>
      <c r="AN16" s="189"/>
      <c r="AO16" s="194"/>
      <c r="AP16" s="195"/>
      <c r="AQ16" s="195"/>
      <c r="AR16" s="196"/>
      <c r="AS16" s="194"/>
      <c r="AT16" s="196"/>
      <c r="AU16" s="194"/>
      <c r="AV16" s="195"/>
      <c r="AW16" s="196"/>
      <c r="AX16" s="193"/>
      <c r="AY16" s="193"/>
      <c r="AZ16" s="193"/>
      <c r="BA16" s="193"/>
      <c r="BB16" s="193"/>
      <c r="BC16" s="193"/>
      <c r="BD16" s="194"/>
      <c r="BE16" s="224"/>
      <c r="BF16" s="207"/>
      <c r="BG16" s="207"/>
      <c r="BH16" s="208"/>
      <c r="BI16" s="206"/>
      <c r="BJ16" s="207"/>
      <c r="BK16" s="207"/>
      <c r="BL16" s="208"/>
      <c r="BM16" s="206"/>
      <c r="BN16" s="207"/>
      <c r="BO16" s="207"/>
      <c r="BP16" s="208"/>
      <c r="BQ16" s="206"/>
      <c r="BR16" s="207"/>
      <c r="BS16" s="216"/>
    </row>
    <row r="17" spans="1:636" ht="4.9000000000000004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 spans="1:636" ht="19.899999999999999" customHeight="1" thickBot="1" x14ac:dyDescent="0.3">
      <c r="A18" s="141" t="s">
        <v>0</v>
      </c>
      <c r="B18" s="227" t="s">
        <v>21</v>
      </c>
      <c r="C18" s="227"/>
      <c r="D18" s="227"/>
      <c r="E18" s="227"/>
      <c r="F18" s="227"/>
      <c r="G18" s="227"/>
      <c r="H18" s="227"/>
      <c r="I18" s="227"/>
      <c r="J18" s="227"/>
      <c r="K18" s="228"/>
      <c r="L18" s="191"/>
      <c r="M18" s="233" t="s">
        <v>67</v>
      </c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5"/>
      <c r="AF18" s="205"/>
      <c r="AG18" s="241" t="s">
        <v>69</v>
      </c>
      <c r="AH18" s="242"/>
      <c r="AI18" s="242"/>
      <c r="AJ18" s="242"/>
      <c r="AK18" s="242"/>
      <c r="AL18" s="242"/>
      <c r="AM18" s="242"/>
      <c r="AN18" s="242"/>
      <c r="AO18" s="242"/>
      <c r="AP18" s="242"/>
      <c r="AQ18" s="243"/>
      <c r="AR18" s="204"/>
      <c r="AS18" s="217" t="s">
        <v>22</v>
      </c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9"/>
    </row>
    <row r="19" spans="1:636" ht="16.899999999999999" customHeight="1" x14ac:dyDescent="0.25">
      <c r="A19" s="142"/>
      <c r="B19" s="229"/>
      <c r="C19" s="229"/>
      <c r="D19" s="229"/>
      <c r="E19" s="229"/>
      <c r="F19" s="229"/>
      <c r="G19" s="229"/>
      <c r="H19" s="229"/>
      <c r="I19" s="229"/>
      <c r="J19" s="229"/>
      <c r="K19" s="230"/>
      <c r="L19" s="191"/>
      <c r="M19" s="244" t="s">
        <v>64</v>
      </c>
      <c r="N19" s="245"/>
      <c r="O19" s="245"/>
      <c r="P19" s="245"/>
      <c r="Q19" s="245"/>
      <c r="R19" s="245"/>
      <c r="S19" s="245"/>
      <c r="T19" s="245"/>
      <c r="U19" s="200"/>
      <c r="V19" s="246" t="s">
        <v>65</v>
      </c>
      <c r="W19" s="246"/>
      <c r="X19" s="246"/>
      <c r="Y19" s="246"/>
      <c r="Z19" s="246"/>
      <c r="AA19" s="246"/>
      <c r="AB19" s="246"/>
      <c r="AC19" s="246"/>
      <c r="AD19" s="246"/>
      <c r="AE19" s="247"/>
      <c r="AF19" s="205"/>
      <c r="AG19" s="236" t="s">
        <v>59</v>
      </c>
      <c r="AH19" s="237"/>
      <c r="AI19" s="237"/>
      <c r="AJ19" s="237" t="s">
        <v>58</v>
      </c>
      <c r="AK19" s="237"/>
      <c r="AL19" s="237"/>
      <c r="AM19" s="237" t="s">
        <v>8</v>
      </c>
      <c r="AN19" s="237"/>
      <c r="AO19" s="237"/>
      <c r="AP19" s="237"/>
      <c r="AQ19" s="239"/>
      <c r="AR19" s="204"/>
      <c r="AS19" s="220" t="s">
        <v>66</v>
      </c>
      <c r="AT19" s="221"/>
      <c r="AU19" s="221"/>
      <c r="AV19" s="221"/>
      <c r="AW19" s="221"/>
      <c r="AX19" s="221"/>
      <c r="AY19" s="221"/>
      <c r="AZ19" s="221"/>
      <c r="BA19" s="221"/>
      <c r="BB19" s="221"/>
      <c r="BC19" s="143" t="s">
        <v>70</v>
      </c>
      <c r="BD19" s="143"/>
      <c r="BE19" s="143" t="s">
        <v>17</v>
      </c>
      <c r="BF19" s="143"/>
      <c r="BG19" s="143"/>
      <c r="BH19" s="143"/>
      <c r="BI19" s="225" t="s">
        <v>18</v>
      </c>
      <c r="BJ19" s="225"/>
      <c r="BK19" s="225"/>
      <c r="BL19" s="225"/>
      <c r="BM19" s="225" t="s">
        <v>19</v>
      </c>
      <c r="BN19" s="225"/>
      <c r="BO19" s="225"/>
      <c r="BP19" s="253" t="s">
        <v>20</v>
      </c>
      <c r="BQ19" s="254"/>
      <c r="BR19" s="254"/>
      <c r="BS19" s="255"/>
    </row>
    <row r="20" spans="1:636" ht="17.45" customHeight="1" x14ac:dyDescent="0.25">
      <c r="A20" s="142"/>
      <c r="B20" s="229"/>
      <c r="C20" s="229"/>
      <c r="D20" s="229"/>
      <c r="E20" s="229"/>
      <c r="F20" s="229"/>
      <c r="G20" s="229"/>
      <c r="H20" s="229"/>
      <c r="I20" s="229"/>
      <c r="J20" s="229"/>
      <c r="K20" s="230"/>
      <c r="L20" s="191"/>
      <c r="M20" s="238" t="s">
        <v>60</v>
      </c>
      <c r="N20" s="144"/>
      <c r="O20" s="144"/>
      <c r="P20" s="144" t="s">
        <v>58</v>
      </c>
      <c r="Q20" s="144"/>
      <c r="R20" s="144" t="s">
        <v>8</v>
      </c>
      <c r="S20" s="144"/>
      <c r="T20" s="144"/>
      <c r="U20" s="201"/>
      <c r="V20" s="144" t="s">
        <v>60</v>
      </c>
      <c r="W20" s="144"/>
      <c r="X20" s="144"/>
      <c r="Y20" s="144"/>
      <c r="Z20" s="144" t="s">
        <v>58</v>
      </c>
      <c r="AA20" s="144"/>
      <c r="AB20" s="144"/>
      <c r="AC20" s="144" t="s">
        <v>8</v>
      </c>
      <c r="AD20" s="158"/>
      <c r="AE20" s="159"/>
      <c r="AF20" s="205"/>
      <c r="AG20" s="238"/>
      <c r="AH20" s="144"/>
      <c r="AI20" s="144"/>
      <c r="AJ20" s="144"/>
      <c r="AK20" s="144"/>
      <c r="AL20" s="144"/>
      <c r="AM20" s="144"/>
      <c r="AN20" s="144"/>
      <c r="AO20" s="144"/>
      <c r="AP20" s="144"/>
      <c r="AQ20" s="240"/>
      <c r="AR20" s="204"/>
      <c r="AS20" s="220"/>
      <c r="AT20" s="221"/>
      <c r="AU20" s="221"/>
      <c r="AV20" s="221"/>
      <c r="AW20" s="221"/>
      <c r="AX20" s="221"/>
      <c r="AY20" s="221"/>
      <c r="AZ20" s="221"/>
      <c r="BA20" s="221"/>
      <c r="BB20" s="221"/>
      <c r="BC20" s="143"/>
      <c r="BD20" s="143"/>
      <c r="BE20" s="143"/>
      <c r="BF20" s="143"/>
      <c r="BG20" s="143"/>
      <c r="BH20" s="143"/>
      <c r="BI20" s="225"/>
      <c r="BJ20" s="225"/>
      <c r="BK20" s="225"/>
      <c r="BL20" s="225"/>
      <c r="BM20" s="225"/>
      <c r="BN20" s="225"/>
      <c r="BO20" s="225"/>
      <c r="BP20" s="256"/>
      <c r="BQ20" s="257"/>
      <c r="BR20" s="257"/>
      <c r="BS20" s="258"/>
    </row>
    <row r="21" spans="1:636" ht="18.75" customHeight="1" thickBot="1" x14ac:dyDescent="0.3">
      <c r="A21" s="142"/>
      <c r="B21" s="231"/>
      <c r="C21" s="231"/>
      <c r="D21" s="231"/>
      <c r="E21" s="231"/>
      <c r="F21" s="231"/>
      <c r="G21" s="231"/>
      <c r="H21" s="231"/>
      <c r="I21" s="231"/>
      <c r="J21" s="231"/>
      <c r="K21" s="232"/>
      <c r="L21" s="191"/>
      <c r="M21" s="238"/>
      <c r="N21" s="144"/>
      <c r="O21" s="144"/>
      <c r="P21" s="144"/>
      <c r="Q21" s="144"/>
      <c r="R21" s="144"/>
      <c r="S21" s="144"/>
      <c r="T21" s="144"/>
      <c r="U21" s="201"/>
      <c r="V21" s="144"/>
      <c r="W21" s="144"/>
      <c r="X21" s="144"/>
      <c r="Y21" s="144"/>
      <c r="Z21" s="144"/>
      <c r="AA21" s="144"/>
      <c r="AB21" s="144"/>
      <c r="AC21" s="158"/>
      <c r="AD21" s="158"/>
      <c r="AE21" s="159"/>
      <c r="AF21" s="205"/>
      <c r="AG21" s="238"/>
      <c r="AH21" s="144"/>
      <c r="AI21" s="144"/>
      <c r="AJ21" s="144"/>
      <c r="AK21" s="144"/>
      <c r="AL21" s="144"/>
      <c r="AM21" s="144"/>
      <c r="AN21" s="144"/>
      <c r="AO21" s="144"/>
      <c r="AP21" s="144"/>
      <c r="AQ21" s="240"/>
      <c r="AR21" s="204"/>
      <c r="AS21" s="220"/>
      <c r="AT21" s="221"/>
      <c r="AU21" s="221"/>
      <c r="AV21" s="221"/>
      <c r="AW21" s="221"/>
      <c r="AX21" s="221"/>
      <c r="AY21" s="221"/>
      <c r="AZ21" s="221"/>
      <c r="BA21" s="221"/>
      <c r="BB21" s="221"/>
      <c r="BC21" s="143"/>
      <c r="BD21" s="143"/>
      <c r="BE21" s="143"/>
      <c r="BF21" s="143"/>
      <c r="BG21" s="143"/>
      <c r="BH21" s="143"/>
      <c r="BI21" s="225"/>
      <c r="BJ21" s="225"/>
      <c r="BK21" s="225"/>
      <c r="BL21" s="225"/>
      <c r="BM21" s="225"/>
      <c r="BN21" s="225"/>
      <c r="BO21" s="225"/>
      <c r="BP21" s="259"/>
      <c r="BQ21" s="260"/>
      <c r="BR21" s="260"/>
      <c r="BS21" s="261"/>
    </row>
    <row r="22" spans="1:636" ht="19.149999999999999" customHeight="1" x14ac:dyDescent="0.25">
      <c r="A22" s="29">
        <v>1</v>
      </c>
      <c r="B22" s="84"/>
      <c r="C22" s="84"/>
      <c r="D22" s="84"/>
      <c r="E22" s="84"/>
      <c r="F22" s="84"/>
      <c r="G22" s="84"/>
      <c r="H22" s="84"/>
      <c r="I22" s="84"/>
      <c r="J22" s="84"/>
      <c r="K22" s="179"/>
      <c r="L22" s="191"/>
      <c r="M22" s="185"/>
      <c r="N22" s="173"/>
      <c r="O22" s="173"/>
      <c r="P22" s="187"/>
      <c r="Q22" s="187"/>
      <c r="R22" s="173"/>
      <c r="S22" s="173"/>
      <c r="T22" s="173"/>
      <c r="U22" s="201"/>
      <c r="V22" s="173"/>
      <c r="W22" s="173"/>
      <c r="X22" s="173"/>
      <c r="Y22" s="173"/>
      <c r="Z22" s="187"/>
      <c r="AA22" s="187"/>
      <c r="AB22" s="187"/>
      <c r="AC22" s="173"/>
      <c r="AD22" s="173"/>
      <c r="AE22" s="174"/>
      <c r="AF22" s="205"/>
      <c r="AG22" s="185"/>
      <c r="AH22" s="173"/>
      <c r="AI22" s="173"/>
      <c r="AJ22" s="186"/>
      <c r="AK22" s="187"/>
      <c r="AL22" s="187"/>
      <c r="AM22" s="173"/>
      <c r="AN22" s="173"/>
      <c r="AO22" s="173"/>
      <c r="AP22" s="173"/>
      <c r="AQ22" s="174"/>
      <c r="AR22" s="204"/>
      <c r="AS22" s="177"/>
      <c r="AT22" s="178"/>
      <c r="AU22" s="178"/>
      <c r="AV22" s="178"/>
      <c r="AW22" s="178"/>
      <c r="AX22" s="178"/>
      <c r="AY22" s="178"/>
      <c r="AZ22" s="178"/>
      <c r="BA22" s="178"/>
      <c r="BB22" s="178"/>
      <c r="BC22" s="188"/>
      <c r="BD22" s="188"/>
      <c r="BE22" s="252"/>
      <c r="BF22" s="252"/>
      <c r="BG22" s="252"/>
      <c r="BH22" s="252"/>
      <c r="BI22" s="252"/>
      <c r="BJ22" s="252"/>
      <c r="BK22" s="252"/>
      <c r="BL22" s="252"/>
      <c r="BM22" s="178"/>
      <c r="BN22" s="178"/>
      <c r="BO22" s="178"/>
      <c r="BP22" s="211"/>
      <c r="BQ22" s="211"/>
      <c r="BR22" s="211"/>
      <c r="BS22" s="212"/>
    </row>
    <row r="23" spans="1:636" ht="19.149999999999999" customHeight="1" x14ac:dyDescent="0.25">
      <c r="A23" s="29">
        <v>2</v>
      </c>
      <c r="B23" s="84"/>
      <c r="C23" s="84"/>
      <c r="D23" s="84"/>
      <c r="E23" s="84"/>
      <c r="F23" s="84"/>
      <c r="G23" s="84"/>
      <c r="H23" s="84"/>
      <c r="I23" s="84"/>
      <c r="J23" s="84"/>
      <c r="K23" s="179"/>
      <c r="L23" s="191"/>
      <c r="M23" s="185"/>
      <c r="N23" s="173"/>
      <c r="O23" s="173"/>
      <c r="P23" s="187"/>
      <c r="Q23" s="187"/>
      <c r="R23" s="173"/>
      <c r="S23" s="173"/>
      <c r="T23" s="173"/>
      <c r="U23" s="201"/>
      <c r="V23" s="173"/>
      <c r="W23" s="173"/>
      <c r="X23" s="173"/>
      <c r="Y23" s="173"/>
      <c r="Z23" s="187"/>
      <c r="AA23" s="187"/>
      <c r="AB23" s="187"/>
      <c r="AC23" s="173"/>
      <c r="AD23" s="173"/>
      <c r="AE23" s="174"/>
      <c r="AF23" s="205"/>
      <c r="AG23" s="185"/>
      <c r="AH23" s="173"/>
      <c r="AI23" s="173"/>
      <c r="AJ23" s="186"/>
      <c r="AK23" s="187"/>
      <c r="AL23" s="187"/>
      <c r="AM23" s="173"/>
      <c r="AN23" s="173"/>
      <c r="AO23" s="173"/>
      <c r="AP23" s="173"/>
      <c r="AQ23" s="174"/>
      <c r="AR23" s="204"/>
      <c r="AS23" s="177"/>
      <c r="AT23" s="178"/>
      <c r="AU23" s="178"/>
      <c r="AV23" s="178"/>
      <c r="AW23" s="178"/>
      <c r="AX23" s="178"/>
      <c r="AY23" s="178"/>
      <c r="AZ23" s="178"/>
      <c r="BA23" s="178"/>
      <c r="BB23" s="178"/>
      <c r="BC23" s="188"/>
      <c r="BD23" s="188"/>
      <c r="BE23" s="252"/>
      <c r="BF23" s="252"/>
      <c r="BG23" s="252"/>
      <c r="BH23" s="252"/>
      <c r="BI23" s="252"/>
      <c r="BJ23" s="252"/>
      <c r="BK23" s="252"/>
      <c r="BL23" s="252"/>
      <c r="BM23" s="178"/>
      <c r="BN23" s="178"/>
      <c r="BO23" s="178"/>
      <c r="BP23" s="211"/>
      <c r="BQ23" s="211"/>
      <c r="BR23" s="211"/>
      <c r="BS23" s="212"/>
    </row>
    <row r="24" spans="1:636" ht="19.149999999999999" customHeight="1" x14ac:dyDescent="0.25">
      <c r="A24" s="29">
        <v>3</v>
      </c>
      <c r="B24" s="84"/>
      <c r="C24" s="84"/>
      <c r="D24" s="84"/>
      <c r="E24" s="84"/>
      <c r="F24" s="84"/>
      <c r="G24" s="84"/>
      <c r="H24" s="84"/>
      <c r="I24" s="84"/>
      <c r="J24" s="84"/>
      <c r="K24" s="179"/>
      <c r="L24" s="191"/>
      <c r="M24" s="185"/>
      <c r="N24" s="173"/>
      <c r="O24" s="173"/>
      <c r="P24" s="187"/>
      <c r="Q24" s="187"/>
      <c r="R24" s="173"/>
      <c r="S24" s="173"/>
      <c r="T24" s="173"/>
      <c r="U24" s="201"/>
      <c r="V24" s="173"/>
      <c r="W24" s="173"/>
      <c r="X24" s="173"/>
      <c r="Y24" s="173"/>
      <c r="Z24" s="187"/>
      <c r="AA24" s="187"/>
      <c r="AB24" s="187"/>
      <c r="AC24" s="173"/>
      <c r="AD24" s="173"/>
      <c r="AE24" s="174"/>
      <c r="AF24" s="205"/>
      <c r="AG24" s="185"/>
      <c r="AH24" s="173"/>
      <c r="AI24" s="173"/>
      <c r="AJ24" s="186"/>
      <c r="AK24" s="187"/>
      <c r="AL24" s="187"/>
      <c r="AM24" s="173"/>
      <c r="AN24" s="173"/>
      <c r="AO24" s="173"/>
      <c r="AP24" s="173"/>
      <c r="AQ24" s="174"/>
      <c r="AR24" s="204"/>
      <c r="AS24" s="177"/>
      <c r="AT24" s="178"/>
      <c r="AU24" s="178"/>
      <c r="AV24" s="178"/>
      <c r="AW24" s="178"/>
      <c r="AX24" s="178"/>
      <c r="AY24" s="178"/>
      <c r="AZ24" s="178"/>
      <c r="BA24" s="178"/>
      <c r="BB24" s="178"/>
      <c r="BC24" s="188"/>
      <c r="BD24" s="188"/>
      <c r="BE24" s="252"/>
      <c r="BF24" s="252"/>
      <c r="BG24" s="252"/>
      <c r="BH24" s="252"/>
      <c r="BI24" s="252"/>
      <c r="BJ24" s="252"/>
      <c r="BK24" s="252"/>
      <c r="BL24" s="252"/>
      <c r="BM24" s="178"/>
      <c r="BN24" s="178"/>
      <c r="BO24" s="178"/>
      <c r="BP24" s="211"/>
      <c r="BQ24" s="211"/>
      <c r="BR24" s="211"/>
      <c r="BS24" s="212"/>
    </row>
    <row r="25" spans="1:636" ht="19.149999999999999" customHeight="1" x14ac:dyDescent="0.25">
      <c r="A25" s="29">
        <v>4</v>
      </c>
      <c r="B25" s="84"/>
      <c r="C25" s="84"/>
      <c r="D25" s="84"/>
      <c r="E25" s="84"/>
      <c r="F25" s="84"/>
      <c r="G25" s="84"/>
      <c r="H25" s="84"/>
      <c r="I25" s="84"/>
      <c r="J25" s="84"/>
      <c r="K25" s="179"/>
      <c r="L25" s="191"/>
      <c r="M25" s="185"/>
      <c r="N25" s="173"/>
      <c r="O25" s="173"/>
      <c r="P25" s="187"/>
      <c r="Q25" s="187"/>
      <c r="R25" s="173"/>
      <c r="S25" s="173"/>
      <c r="T25" s="173"/>
      <c r="U25" s="201"/>
      <c r="V25" s="173"/>
      <c r="W25" s="173"/>
      <c r="X25" s="173"/>
      <c r="Y25" s="173"/>
      <c r="Z25" s="187"/>
      <c r="AA25" s="187"/>
      <c r="AB25" s="187"/>
      <c r="AC25" s="173"/>
      <c r="AD25" s="173"/>
      <c r="AE25" s="174"/>
      <c r="AF25" s="205"/>
      <c r="AG25" s="185"/>
      <c r="AH25" s="173"/>
      <c r="AI25" s="173"/>
      <c r="AJ25" s="186"/>
      <c r="AK25" s="187"/>
      <c r="AL25" s="187"/>
      <c r="AM25" s="173"/>
      <c r="AN25" s="173"/>
      <c r="AO25" s="173"/>
      <c r="AP25" s="173"/>
      <c r="AQ25" s="174"/>
      <c r="AR25" s="204"/>
      <c r="AS25" s="177"/>
      <c r="AT25" s="178"/>
      <c r="AU25" s="178"/>
      <c r="AV25" s="178"/>
      <c r="AW25" s="178"/>
      <c r="AX25" s="178"/>
      <c r="AY25" s="178"/>
      <c r="AZ25" s="178"/>
      <c r="BA25" s="178"/>
      <c r="BB25" s="178"/>
      <c r="BC25" s="188"/>
      <c r="BD25" s="188"/>
      <c r="BE25" s="252"/>
      <c r="BF25" s="252"/>
      <c r="BG25" s="252"/>
      <c r="BH25" s="252"/>
      <c r="BI25" s="252"/>
      <c r="BJ25" s="252"/>
      <c r="BK25" s="252"/>
      <c r="BL25" s="252"/>
      <c r="BM25" s="178"/>
      <c r="BN25" s="178"/>
      <c r="BO25" s="178"/>
      <c r="BP25" s="211"/>
      <c r="BQ25" s="211"/>
      <c r="BR25" s="211"/>
      <c r="BS25" s="212"/>
    </row>
    <row r="26" spans="1:636" ht="19.149999999999999" customHeight="1" thickBot="1" x14ac:dyDescent="0.3">
      <c r="A26" s="30">
        <v>5</v>
      </c>
      <c r="B26" s="160"/>
      <c r="C26" s="160"/>
      <c r="D26" s="160"/>
      <c r="E26" s="160"/>
      <c r="F26" s="160"/>
      <c r="G26" s="160"/>
      <c r="H26" s="160"/>
      <c r="I26" s="160"/>
      <c r="J26" s="160"/>
      <c r="K26" s="203"/>
      <c r="L26" s="191"/>
      <c r="M26" s="185"/>
      <c r="N26" s="173"/>
      <c r="O26" s="173"/>
      <c r="P26" s="187"/>
      <c r="Q26" s="187"/>
      <c r="R26" s="173"/>
      <c r="S26" s="173"/>
      <c r="T26" s="173"/>
      <c r="U26" s="202"/>
      <c r="V26" s="173"/>
      <c r="W26" s="173"/>
      <c r="X26" s="173"/>
      <c r="Y26" s="173"/>
      <c r="Z26" s="187"/>
      <c r="AA26" s="187"/>
      <c r="AB26" s="187"/>
      <c r="AC26" s="173"/>
      <c r="AD26" s="173"/>
      <c r="AE26" s="174"/>
      <c r="AF26" s="205"/>
      <c r="AG26" s="185"/>
      <c r="AH26" s="173"/>
      <c r="AI26" s="173"/>
      <c r="AJ26" s="186"/>
      <c r="AK26" s="187"/>
      <c r="AL26" s="187"/>
      <c r="AM26" s="173"/>
      <c r="AN26" s="173"/>
      <c r="AO26" s="173"/>
      <c r="AP26" s="173"/>
      <c r="AQ26" s="174"/>
      <c r="AR26" s="204"/>
      <c r="AS26" s="177"/>
      <c r="AT26" s="178"/>
      <c r="AU26" s="178"/>
      <c r="AV26" s="178"/>
      <c r="AW26" s="178"/>
      <c r="AX26" s="178"/>
      <c r="AY26" s="178"/>
      <c r="AZ26" s="178"/>
      <c r="BA26" s="178"/>
      <c r="BB26" s="178"/>
      <c r="BC26" s="223"/>
      <c r="BD26" s="223"/>
      <c r="BE26" s="262"/>
      <c r="BF26" s="262"/>
      <c r="BG26" s="262"/>
      <c r="BH26" s="262"/>
      <c r="BI26" s="262"/>
      <c r="BJ26" s="262"/>
      <c r="BK26" s="262"/>
      <c r="BL26" s="262"/>
      <c r="BM26" s="160"/>
      <c r="BN26" s="160"/>
      <c r="BO26" s="160"/>
      <c r="BP26" s="250"/>
      <c r="BQ26" s="250"/>
      <c r="BR26" s="250"/>
      <c r="BS26" s="251"/>
    </row>
    <row r="27" spans="1:636" ht="4.9000000000000004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/>
      <c r="BQ27"/>
      <c r="BR27"/>
      <c r="BS27"/>
    </row>
    <row r="28" spans="1:636" s="3" customFormat="1" ht="1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</row>
    <row r="29" spans="1:636" s="3" customFormat="1" ht="15" customHeigh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</row>
    <row r="30" spans="1:636" s="3" customFormat="1" ht="15" customHeight="1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</row>
    <row r="31" spans="1:636" s="3" customFormat="1" ht="15" customHeight="1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</row>
    <row r="32" spans="1:636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</row>
    <row r="33" spans="1:636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</row>
    <row r="34" spans="1:636" customFormat="1" ht="19.899999999999999" customHeight="1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</row>
    <row r="35" spans="1:636" customFormat="1" ht="19.899999999999999" customHeight="1" x14ac:dyDescent="0.2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</row>
    <row r="36" spans="1:636" customFormat="1" ht="19.899999999999999" customHeight="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</row>
    <row r="37" spans="1:636" customFormat="1" ht="19.899999999999999" customHeight="1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</row>
    <row r="38" spans="1:636" customFormat="1" ht="19.899999999999999" customHeight="1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</row>
    <row r="39" spans="1:636" customFormat="1" ht="19.899999999999999" customHeight="1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</row>
    <row r="40" spans="1:636" s="1" customFormat="1" ht="19.899999999999999" customHeight="1" x14ac:dyDescent="0.25">
      <c r="A40" s="69" t="s">
        <v>37</v>
      </c>
      <c r="B40" s="19"/>
      <c r="C40" s="19"/>
      <c r="D40" s="19"/>
      <c r="E40" s="19"/>
      <c r="F40" s="19"/>
      <c r="G40" s="19"/>
      <c r="H40" s="19"/>
      <c r="I40" s="19"/>
      <c r="J40" s="19"/>
      <c r="K40" s="18"/>
      <c r="L40" s="18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7"/>
      <c r="AB40" s="17"/>
      <c r="AC40" s="18"/>
      <c r="AD40" s="20" t="s">
        <v>38</v>
      </c>
      <c r="AE40" s="16"/>
      <c r="AF40" s="16"/>
      <c r="AG40" s="16"/>
      <c r="AH40" s="16"/>
      <c r="AI40" s="16"/>
      <c r="AJ40" s="16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7"/>
      <c r="AZ40" s="17"/>
      <c r="BA40" s="18"/>
      <c r="BB40" s="18"/>
      <c r="BC40" s="18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</row>
    <row r="41" spans="1:636" customFormat="1" ht="19.899999999999999" customHeight="1" x14ac:dyDescent="0.25">
      <c r="A41" s="1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</row>
    <row r="42" spans="1:636" customFormat="1" ht="19.899999999999999" customHeight="1" x14ac:dyDescent="0.25"/>
    <row r="43" spans="1:636" customFormat="1" ht="19.899999999999999" customHeight="1" x14ac:dyDescent="0.25"/>
    <row r="44" spans="1:636" customFormat="1" ht="19.899999999999999" customHeight="1" x14ac:dyDescent="0.25"/>
    <row r="45" spans="1:636" customFormat="1" ht="19.899999999999999" customHeight="1" x14ac:dyDescent="0.25"/>
    <row r="46" spans="1:636" customFormat="1" ht="19.899999999999999" customHeight="1" x14ac:dyDescent="0.25"/>
    <row r="47" spans="1:636" customFormat="1" ht="19.899999999999999" customHeight="1" x14ac:dyDescent="0.25"/>
    <row r="48" spans="1:636" customFormat="1" ht="19.899999999999999" customHeight="1" x14ac:dyDescent="0.25"/>
    <row r="49" customFormat="1" ht="19.899999999999999" customHeight="1" x14ac:dyDescent="0.25"/>
    <row r="50" customFormat="1" ht="19.899999999999999" customHeight="1" x14ac:dyDescent="0.25"/>
    <row r="51" customFormat="1" ht="19.899999999999999" customHeight="1" x14ac:dyDescent="0.25"/>
    <row r="52" customFormat="1" ht="19.899999999999999" customHeight="1" x14ac:dyDescent="0.25"/>
    <row r="53" customFormat="1" ht="19.899999999999999" customHeight="1" x14ac:dyDescent="0.25"/>
    <row r="54" customFormat="1" ht="19.899999999999999" customHeight="1" x14ac:dyDescent="0.25"/>
    <row r="55" customFormat="1" ht="19.899999999999999" customHeight="1" x14ac:dyDescent="0.25"/>
    <row r="56" customFormat="1" ht="19.899999999999999" customHeight="1" x14ac:dyDescent="0.25"/>
    <row r="57" customFormat="1" ht="19.899999999999999" customHeight="1" x14ac:dyDescent="0.25"/>
    <row r="58" customFormat="1" ht="19.899999999999999" customHeight="1" x14ac:dyDescent="0.25"/>
    <row r="59" customFormat="1" ht="19.899999999999999" customHeight="1" x14ac:dyDescent="0.25"/>
    <row r="60" customFormat="1" ht="19.899999999999999" customHeight="1" x14ac:dyDescent="0.25"/>
    <row r="61" customFormat="1" ht="19.899999999999999" customHeight="1" x14ac:dyDescent="0.25"/>
    <row r="62" customFormat="1" ht="19.899999999999999" customHeight="1" x14ac:dyDescent="0.25"/>
    <row r="63" customFormat="1" ht="19.899999999999999" customHeight="1" x14ac:dyDescent="0.25"/>
    <row r="64" customFormat="1" ht="19.899999999999999" customHeigh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</sheetData>
  <mergeCells count="264">
    <mergeCell ref="BP25:BS25"/>
    <mergeCell ref="BP26:BS26"/>
    <mergeCell ref="BM24:BO24"/>
    <mergeCell ref="BM25:BO25"/>
    <mergeCell ref="BE22:BH22"/>
    <mergeCell ref="BP19:BS21"/>
    <mergeCell ref="BE19:BH21"/>
    <mergeCell ref="AJ23:AL23"/>
    <mergeCell ref="BE23:BH23"/>
    <mergeCell ref="BM26:BO26"/>
    <mergeCell ref="BI26:BL26"/>
    <mergeCell ref="BI22:BL22"/>
    <mergeCell ref="BI23:BL23"/>
    <mergeCell ref="BE26:BH26"/>
    <mergeCell ref="BP22:BS22"/>
    <mergeCell ref="BI24:BL24"/>
    <mergeCell ref="BI25:BL25"/>
    <mergeCell ref="BM23:BO23"/>
    <mergeCell ref="BM19:BO21"/>
    <mergeCell ref="BE24:BH24"/>
    <mergeCell ref="BE25:BH25"/>
    <mergeCell ref="BC24:BD24"/>
    <mergeCell ref="BM13:BP13"/>
    <mergeCell ref="BQ13:BS13"/>
    <mergeCell ref="BM16:BP16"/>
    <mergeCell ref="BE16:BH16"/>
    <mergeCell ref="BI19:BL21"/>
    <mergeCell ref="BC13:BD13"/>
    <mergeCell ref="AW5:BS5"/>
    <mergeCell ref="AW3:BS3"/>
    <mergeCell ref="B18:K21"/>
    <mergeCell ref="M18:AE18"/>
    <mergeCell ref="AG19:AI21"/>
    <mergeCell ref="AJ19:AL21"/>
    <mergeCell ref="AM19:AQ21"/>
    <mergeCell ref="M20:O21"/>
    <mergeCell ref="V20:Y21"/>
    <mergeCell ref="AG18:AQ18"/>
    <mergeCell ref="M19:T19"/>
    <mergeCell ref="V19:AE19"/>
    <mergeCell ref="AS12:AT12"/>
    <mergeCell ref="AU12:AW12"/>
    <mergeCell ref="AX12:AZ12"/>
    <mergeCell ref="BA11:BB11"/>
    <mergeCell ref="BC11:BD11"/>
    <mergeCell ref="BC15:BD15"/>
    <mergeCell ref="A29:BS29"/>
    <mergeCell ref="A30:BS30"/>
    <mergeCell ref="A31:BS31"/>
    <mergeCell ref="A36:BS36"/>
    <mergeCell ref="BM9:BP11"/>
    <mergeCell ref="BP23:BS23"/>
    <mergeCell ref="BP24:BS24"/>
    <mergeCell ref="BQ14:BS14"/>
    <mergeCell ref="BM15:BP15"/>
    <mergeCell ref="BQ15:BS15"/>
    <mergeCell ref="BC16:BD16"/>
    <mergeCell ref="BQ9:BS11"/>
    <mergeCell ref="BQ16:BS16"/>
    <mergeCell ref="AS18:BS18"/>
    <mergeCell ref="AS19:BB21"/>
    <mergeCell ref="BM22:BO22"/>
    <mergeCell ref="BE15:BH15"/>
    <mergeCell ref="BC14:BD14"/>
    <mergeCell ref="BI9:BL11"/>
    <mergeCell ref="BM12:BP12"/>
    <mergeCell ref="BQ12:BS12"/>
    <mergeCell ref="BC26:BD26"/>
    <mergeCell ref="AU16:AW16"/>
    <mergeCell ref="AU11:AW11"/>
    <mergeCell ref="BI14:BL14"/>
    <mergeCell ref="AC9:AD11"/>
    <mergeCell ref="AI15:AK15"/>
    <mergeCell ref="AI16:AK16"/>
    <mergeCell ref="AE16:AH16"/>
    <mergeCell ref="Z20:AB21"/>
    <mergeCell ref="AC22:AE22"/>
    <mergeCell ref="AO16:AR16"/>
    <mergeCell ref="AC16:AD16"/>
    <mergeCell ref="AL15:AN15"/>
    <mergeCell ref="AU14:AW14"/>
    <mergeCell ref="AX14:AZ14"/>
    <mergeCell ref="AO12:AR12"/>
    <mergeCell ref="AO14:AR14"/>
    <mergeCell ref="AO15:AR15"/>
    <mergeCell ref="AE13:AH13"/>
    <mergeCell ref="AS16:AT16"/>
    <mergeCell ref="AS22:BB22"/>
    <mergeCell ref="BI16:BL16"/>
    <mergeCell ref="BI13:BL13"/>
    <mergeCell ref="AM22:AQ22"/>
    <mergeCell ref="AG22:AI22"/>
    <mergeCell ref="AJ22:AL22"/>
    <mergeCell ref="B22:K22"/>
    <mergeCell ref="P22:Q22"/>
    <mergeCell ref="B25:K25"/>
    <mergeCell ref="B26:K26"/>
    <mergeCell ref="S16:V16"/>
    <mergeCell ref="R25:T25"/>
    <mergeCell ref="AR18:AR26"/>
    <mergeCell ref="AF18:AF26"/>
    <mergeCell ref="AG24:AI24"/>
    <mergeCell ref="AG25:AI25"/>
    <mergeCell ref="AJ26:AL26"/>
    <mergeCell ref="AM24:AQ24"/>
    <mergeCell ref="AM25:AQ25"/>
    <mergeCell ref="AM26:AQ26"/>
    <mergeCell ref="AM23:AQ23"/>
    <mergeCell ref="AG23:AI23"/>
    <mergeCell ref="R26:T26"/>
    <mergeCell ref="V23:Y23"/>
    <mergeCell ref="AC23:AE23"/>
    <mergeCell ref="AC24:AE24"/>
    <mergeCell ref="AC25:AE25"/>
    <mergeCell ref="M40:Z40"/>
    <mergeCell ref="AK40:AX40"/>
    <mergeCell ref="AX16:AZ16"/>
    <mergeCell ref="Z16:AB16"/>
    <mergeCell ref="M16:O16"/>
    <mergeCell ref="P25:Q25"/>
    <mergeCell ref="P26:Q26"/>
    <mergeCell ref="R22:T22"/>
    <mergeCell ref="R23:T23"/>
    <mergeCell ref="R24:T24"/>
    <mergeCell ref="V26:Y26"/>
    <mergeCell ref="Z22:AB22"/>
    <mergeCell ref="Z23:AB23"/>
    <mergeCell ref="Z24:AB24"/>
    <mergeCell ref="Z25:AB25"/>
    <mergeCell ref="Z26:AB26"/>
    <mergeCell ref="U19:U26"/>
    <mergeCell ref="R20:T21"/>
    <mergeCell ref="V22:Y22"/>
    <mergeCell ref="P23:Q23"/>
    <mergeCell ref="P24:Q24"/>
    <mergeCell ref="V25:Y25"/>
    <mergeCell ref="P16:R16"/>
    <mergeCell ref="W16:Y16"/>
    <mergeCell ref="A32:BS32"/>
    <mergeCell ref="A33:BS33"/>
    <mergeCell ref="A34:BS34"/>
    <mergeCell ref="A35:BS35"/>
    <mergeCell ref="B23:K23"/>
    <mergeCell ref="B24:K24"/>
    <mergeCell ref="BA10:BD10"/>
    <mergeCell ref="AX13:AZ13"/>
    <mergeCell ref="AX15:AZ15"/>
    <mergeCell ref="M25:O25"/>
    <mergeCell ref="M26:O26"/>
    <mergeCell ref="AG26:AI26"/>
    <mergeCell ref="AJ24:AL24"/>
    <mergeCell ref="AJ25:AL25"/>
    <mergeCell ref="V24:Y24"/>
    <mergeCell ref="BC25:BD25"/>
    <mergeCell ref="BC22:BD22"/>
    <mergeCell ref="BC23:BD23"/>
    <mergeCell ref="AL16:AN16"/>
    <mergeCell ref="J16:L16"/>
    <mergeCell ref="L18:L26"/>
    <mergeCell ref="M22:O22"/>
    <mergeCell ref="M23:O23"/>
    <mergeCell ref="M24:O24"/>
    <mergeCell ref="AC15:AD15"/>
    <mergeCell ref="AL13:AN13"/>
    <mergeCell ref="S15:V15"/>
    <mergeCell ref="S14:V14"/>
    <mergeCell ref="P13:R13"/>
    <mergeCell ref="S13:V13"/>
    <mergeCell ref="AC26:AE26"/>
    <mergeCell ref="AL9:AW9"/>
    <mergeCell ref="AS10:AW10"/>
    <mergeCell ref="AS23:BB23"/>
    <mergeCell ref="AS24:BB24"/>
    <mergeCell ref="AS25:BB25"/>
    <mergeCell ref="AS26:BB26"/>
    <mergeCell ref="BA16:BB16"/>
    <mergeCell ref="A1:BS2"/>
    <mergeCell ref="A18:A21"/>
    <mergeCell ref="BC19:BD21"/>
    <mergeCell ref="P20:Q21"/>
    <mergeCell ref="AI9:AK11"/>
    <mergeCell ref="AI12:AK12"/>
    <mergeCell ref="AI13:AK13"/>
    <mergeCell ref="AI14:AK14"/>
    <mergeCell ref="H16:I16"/>
    <mergeCell ref="AO11:AR11"/>
    <mergeCell ref="AL12:AN12"/>
    <mergeCell ref="AL14:AN14"/>
    <mergeCell ref="AC20:AE21"/>
    <mergeCell ref="B15:G15"/>
    <mergeCell ref="B16:G16"/>
    <mergeCell ref="A9:A11"/>
    <mergeCell ref="M14:O14"/>
    <mergeCell ref="AS13:AT13"/>
    <mergeCell ref="AS14:AT14"/>
    <mergeCell ref="BE9:BH11"/>
    <mergeCell ref="BE14:BH14"/>
    <mergeCell ref="BA12:BB12"/>
    <mergeCell ref="AX10:AZ11"/>
    <mergeCell ref="BE13:BH13"/>
    <mergeCell ref="J13:L13"/>
    <mergeCell ref="Y3:AK3"/>
    <mergeCell ref="Y5:AK5"/>
    <mergeCell ref="B9:G11"/>
    <mergeCell ref="W12:Y12"/>
    <mergeCell ref="Z12:AB12"/>
    <mergeCell ref="S9:V11"/>
    <mergeCell ref="P12:R12"/>
    <mergeCell ref="H9:I11"/>
    <mergeCell ref="H12:I12"/>
    <mergeCell ref="B12:G12"/>
    <mergeCell ref="P9:R11"/>
    <mergeCell ref="J9:L11"/>
    <mergeCell ref="J12:L12"/>
    <mergeCell ref="W9:Y11"/>
    <mergeCell ref="Z9:AB11"/>
    <mergeCell ref="B14:G14"/>
    <mergeCell ref="AT7:BA7"/>
    <mergeCell ref="H15:I15"/>
    <mergeCell ref="M9:O11"/>
    <mergeCell ref="M12:O12"/>
    <mergeCell ref="P14:R14"/>
    <mergeCell ref="AC12:AD12"/>
    <mergeCell ref="AC13:AD13"/>
    <mergeCell ref="AC14:AD14"/>
    <mergeCell ref="AE9:AH11"/>
    <mergeCell ref="AE12:AH12"/>
    <mergeCell ref="AE14:AH14"/>
    <mergeCell ref="AE15:AH15"/>
    <mergeCell ref="H14:I14"/>
    <mergeCell ref="P15:R15"/>
    <mergeCell ref="J15:L15"/>
    <mergeCell ref="J14:L14"/>
    <mergeCell ref="Y7:AK7"/>
    <mergeCell ref="AX9:BD9"/>
    <mergeCell ref="AL10:AR10"/>
    <mergeCell ref="AS11:AT11"/>
    <mergeCell ref="AL11:AN11"/>
    <mergeCell ref="Z13:AB13"/>
    <mergeCell ref="H13:I13"/>
    <mergeCell ref="A37:BS37"/>
    <mergeCell ref="A38:BS38"/>
    <mergeCell ref="A39:BS39"/>
    <mergeCell ref="AO13:AR13"/>
    <mergeCell ref="Z14:AB14"/>
    <mergeCell ref="BM14:BP14"/>
    <mergeCell ref="BA13:BB13"/>
    <mergeCell ref="BC12:BD12"/>
    <mergeCell ref="B13:G13"/>
    <mergeCell ref="M13:O13"/>
    <mergeCell ref="BI15:BL15"/>
    <mergeCell ref="AU13:AW13"/>
    <mergeCell ref="AU15:AW15"/>
    <mergeCell ref="AS15:AT15"/>
    <mergeCell ref="BA15:BB15"/>
    <mergeCell ref="BA14:BB14"/>
    <mergeCell ref="BE12:BH12"/>
    <mergeCell ref="BI12:BL12"/>
    <mergeCell ref="S12:V12"/>
    <mergeCell ref="Z15:AB15"/>
    <mergeCell ref="W15:Y15"/>
    <mergeCell ref="W14:Y14"/>
    <mergeCell ref="M15:O15"/>
    <mergeCell ref="W13:Y13"/>
  </mergeCells>
  <pageMargins left="0" right="0" top="0.2" bottom="0" header="0.3" footer="0.3"/>
  <pageSetup scale="90" fitToWidth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K17" sqref="K17"/>
    </sheetView>
  </sheetViews>
  <sheetFormatPr defaultColWidth="9.140625" defaultRowHeight="20.100000000000001" customHeight="1" x14ac:dyDescent="0.2"/>
  <cols>
    <col min="1" max="16384" width="9.140625" style="60"/>
  </cols>
  <sheetData>
    <row r="1" spans="1:23" ht="20.100000000000001" customHeight="1" x14ac:dyDescent="0.2">
      <c r="A1" s="51" t="s">
        <v>46</v>
      </c>
      <c r="B1" s="52"/>
      <c r="C1" s="52"/>
      <c r="D1" s="52"/>
      <c r="E1" s="52"/>
      <c r="F1" s="52"/>
      <c r="G1" s="53" t="s">
        <v>23</v>
      </c>
      <c r="H1" s="53"/>
      <c r="I1" s="53"/>
      <c r="J1" s="53"/>
      <c r="K1" s="53"/>
      <c r="L1" s="57"/>
      <c r="M1" s="58" t="s">
        <v>39</v>
      </c>
      <c r="N1" s="58"/>
      <c r="O1" s="58"/>
      <c r="P1" s="58"/>
      <c r="Q1" s="58"/>
      <c r="R1" s="59"/>
      <c r="S1" s="59"/>
      <c r="T1" s="59"/>
      <c r="U1" s="59"/>
      <c r="V1" s="59"/>
      <c r="W1" s="59"/>
    </row>
    <row r="2" spans="1:23" ht="20.100000000000001" customHeight="1" x14ac:dyDescent="0.2">
      <c r="A2" s="51" t="s">
        <v>47</v>
      </c>
      <c r="B2" s="51"/>
      <c r="C2" s="51"/>
      <c r="D2" s="51"/>
      <c r="E2" s="51"/>
      <c r="F2" s="52"/>
      <c r="G2" s="53"/>
      <c r="H2" s="53"/>
      <c r="I2" s="53"/>
      <c r="J2" s="53"/>
      <c r="K2" s="53"/>
      <c r="L2" s="57"/>
      <c r="M2" s="58"/>
      <c r="N2" s="58"/>
      <c r="O2" s="58"/>
      <c r="P2" s="58"/>
      <c r="Q2" s="58"/>
      <c r="R2" s="59"/>
      <c r="S2" s="59"/>
      <c r="T2" s="59"/>
      <c r="U2" s="59"/>
      <c r="V2" s="59"/>
      <c r="W2" s="59"/>
    </row>
    <row r="3" spans="1:23" ht="20.100000000000001" customHeight="1" x14ac:dyDescent="0.2">
      <c r="A3" s="54" t="s">
        <v>48</v>
      </c>
      <c r="B3" s="53"/>
      <c r="C3" s="53"/>
      <c r="D3" s="53"/>
      <c r="E3" s="53"/>
      <c r="F3" s="53"/>
      <c r="G3" s="61" t="s">
        <v>24</v>
      </c>
      <c r="H3" s="57"/>
      <c r="I3" s="57"/>
      <c r="J3" s="57"/>
      <c r="K3" s="57"/>
      <c r="L3" s="57"/>
      <c r="M3" s="58" t="s">
        <v>40</v>
      </c>
      <c r="N3" s="58"/>
      <c r="O3" s="58"/>
      <c r="P3" s="58"/>
      <c r="Q3" s="58"/>
      <c r="R3" s="59"/>
      <c r="S3" s="59"/>
      <c r="T3" s="59"/>
      <c r="U3" s="59"/>
      <c r="V3" s="59"/>
      <c r="W3" s="59"/>
    </row>
    <row r="4" spans="1:23" ht="20.100000000000001" customHeight="1" x14ac:dyDescent="0.2">
      <c r="A4" s="54" t="s">
        <v>83</v>
      </c>
      <c r="B4" s="53"/>
      <c r="C4" s="53"/>
      <c r="D4" s="53"/>
      <c r="E4" s="53"/>
      <c r="F4" s="53"/>
      <c r="G4" s="61"/>
      <c r="H4" s="57"/>
      <c r="I4" s="57"/>
      <c r="J4" s="57"/>
      <c r="K4" s="57"/>
      <c r="L4" s="57"/>
      <c r="M4" s="58"/>
      <c r="N4" s="58"/>
      <c r="O4" s="58"/>
      <c r="P4" s="58"/>
      <c r="Q4" s="58"/>
      <c r="R4" s="59"/>
      <c r="S4" s="59"/>
      <c r="T4" s="59"/>
      <c r="U4" s="59"/>
      <c r="V4" s="59"/>
      <c r="W4" s="59"/>
    </row>
    <row r="5" spans="1:23" ht="20.100000000000001" customHeight="1" x14ac:dyDescent="0.2">
      <c r="A5" s="54" t="s">
        <v>49</v>
      </c>
      <c r="B5" s="53"/>
      <c r="C5" s="53"/>
      <c r="D5" s="53"/>
      <c r="E5" s="53"/>
      <c r="F5" s="53"/>
      <c r="G5" s="52" t="s">
        <v>25</v>
      </c>
      <c r="H5" s="55"/>
      <c r="I5" s="55"/>
      <c r="J5" s="55"/>
      <c r="K5" s="55"/>
      <c r="L5" s="57"/>
      <c r="M5" s="62"/>
      <c r="N5" s="58"/>
      <c r="O5" s="58"/>
      <c r="P5" s="58"/>
      <c r="Q5" s="58"/>
      <c r="R5" s="59"/>
      <c r="S5" s="59"/>
      <c r="T5" s="59"/>
      <c r="U5" s="59"/>
      <c r="V5" s="59"/>
      <c r="W5" s="59"/>
    </row>
    <row r="6" spans="1:23" ht="20.100000000000001" customHeight="1" x14ac:dyDescent="0.2">
      <c r="A6" s="54" t="s">
        <v>50</v>
      </c>
      <c r="B6" s="53"/>
      <c r="C6" s="53"/>
      <c r="D6" s="53"/>
      <c r="E6" s="53"/>
      <c r="F6" s="53"/>
      <c r="G6" s="52"/>
      <c r="H6" s="55"/>
      <c r="I6" s="55"/>
      <c r="J6" s="55"/>
      <c r="K6" s="55"/>
      <c r="L6" s="57"/>
      <c r="M6" s="58"/>
      <c r="N6" s="58"/>
      <c r="O6" s="58"/>
      <c r="P6" s="58"/>
      <c r="Q6" s="58"/>
      <c r="R6" s="59"/>
      <c r="S6" s="59"/>
      <c r="T6" s="59"/>
      <c r="U6" s="59"/>
      <c r="V6" s="59"/>
      <c r="W6" s="59"/>
    </row>
    <row r="7" spans="1:23" ht="20.100000000000001" customHeight="1" x14ac:dyDescent="0.2">
      <c r="A7" s="54" t="s">
        <v>51</v>
      </c>
      <c r="B7" s="53"/>
      <c r="C7" s="53"/>
      <c r="D7" s="53"/>
      <c r="E7" s="53"/>
      <c r="F7" s="53"/>
      <c r="G7" s="52" t="s">
        <v>26</v>
      </c>
      <c r="H7" s="55"/>
      <c r="I7" s="55"/>
      <c r="J7" s="55"/>
      <c r="K7" s="55"/>
      <c r="L7" s="57"/>
      <c r="M7" s="58" t="s">
        <v>41</v>
      </c>
      <c r="N7" s="58"/>
      <c r="O7" s="58"/>
      <c r="P7" s="58"/>
      <c r="Q7" s="58"/>
      <c r="R7" s="59"/>
      <c r="S7" s="59"/>
      <c r="T7" s="59"/>
      <c r="U7" s="59"/>
      <c r="V7" s="59"/>
      <c r="W7" s="59"/>
    </row>
    <row r="8" spans="1:23" ht="20.100000000000001" customHeight="1" x14ac:dyDescent="0.2">
      <c r="A8" s="54" t="s">
        <v>52</v>
      </c>
      <c r="B8" s="53"/>
      <c r="C8" s="53"/>
      <c r="D8" s="53"/>
      <c r="E8" s="53"/>
      <c r="F8" s="53"/>
      <c r="G8" s="52"/>
      <c r="H8" s="55"/>
      <c r="I8" s="55"/>
      <c r="J8" s="55"/>
      <c r="K8" s="55"/>
      <c r="L8" s="57"/>
      <c r="M8" s="58" t="s">
        <v>42</v>
      </c>
      <c r="N8" s="58"/>
      <c r="O8" s="58"/>
      <c r="P8" s="58"/>
      <c r="Q8" s="58"/>
      <c r="R8" s="59"/>
      <c r="S8" s="59"/>
      <c r="T8" s="59"/>
      <c r="U8" s="59"/>
      <c r="V8" s="59"/>
      <c r="W8" s="59"/>
    </row>
    <row r="9" spans="1:23" ht="20.100000000000001" customHeight="1" x14ac:dyDescent="0.2">
      <c r="A9" s="54" t="s">
        <v>84</v>
      </c>
      <c r="B9" s="53"/>
      <c r="C9" s="53"/>
      <c r="D9" s="53"/>
      <c r="E9" s="53"/>
      <c r="F9" s="53"/>
      <c r="G9" s="63" t="s">
        <v>27</v>
      </c>
      <c r="H9" s="56"/>
      <c r="I9" s="56"/>
      <c r="J9" s="56"/>
      <c r="K9" s="56"/>
      <c r="L9" s="57"/>
      <c r="M9" s="58" t="s">
        <v>43</v>
      </c>
      <c r="N9" s="58"/>
      <c r="O9" s="58"/>
      <c r="P9" s="58"/>
      <c r="Q9" s="58"/>
      <c r="R9" s="59"/>
      <c r="S9" s="59"/>
      <c r="T9" s="59"/>
      <c r="U9" s="59"/>
      <c r="V9" s="59"/>
      <c r="W9" s="59"/>
    </row>
    <row r="10" spans="1:23" ht="20.100000000000001" customHeight="1" x14ac:dyDescent="0.2">
      <c r="A10" s="54" t="s">
        <v>85</v>
      </c>
      <c r="B10" s="53"/>
      <c r="C10" s="53"/>
      <c r="D10" s="53"/>
      <c r="E10" s="53"/>
      <c r="F10" s="53"/>
      <c r="G10" s="53" t="s">
        <v>28</v>
      </c>
      <c r="H10" s="56"/>
      <c r="I10" s="56"/>
      <c r="J10" s="56"/>
      <c r="K10" s="56"/>
      <c r="L10" s="57"/>
      <c r="M10" s="58" t="s">
        <v>44</v>
      </c>
      <c r="N10" s="58"/>
      <c r="O10" s="58"/>
      <c r="P10" s="58"/>
      <c r="Q10" s="58"/>
      <c r="R10" s="59"/>
      <c r="S10" s="59"/>
      <c r="T10" s="59"/>
      <c r="U10" s="59"/>
      <c r="V10" s="59"/>
      <c r="W10" s="59"/>
    </row>
    <row r="11" spans="1:23" ht="20.100000000000001" customHeight="1" x14ac:dyDescent="0.2">
      <c r="A11" s="54" t="s">
        <v>87</v>
      </c>
      <c r="B11" s="53"/>
      <c r="C11" s="53"/>
      <c r="D11" s="53"/>
      <c r="E11" s="53"/>
      <c r="F11" s="53"/>
      <c r="G11" s="53"/>
      <c r="H11" s="56"/>
      <c r="I11" s="56"/>
      <c r="J11" s="56"/>
      <c r="K11" s="56"/>
      <c r="L11" s="57"/>
      <c r="M11" s="58"/>
      <c r="N11" s="58"/>
      <c r="O11" s="58"/>
      <c r="P11" s="58"/>
      <c r="Q11" s="58"/>
      <c r="R11" s="59"/>
      <c r="S11" s="59"/>
      <c r="T11" s="59"/>
      <c r="U11" s="59"/>
      <c r="V11" s="59"/>
      <c r="W11" s="59"/>
    </row>
    <row r="12" spans="1:23" ht="20.100000000000001" customHeight="1" x14ac:dyDescent="0.2">
      <c r="A12" s="54" t="s">
        <v>86</v>
      </c>
      <c r="B12" s="53"/>
      <c r="C12" s="53"/>
      <c r="D12" s="53"/>
      <c r="E12" s="53"/>
      <c r="F12" s="53"/>
      <c r="G12" s="57"/>
      <c r="H12" s="57"/>
      <c r="I12" s="57"/>
      <c r="J12" s="57"/>
      <c r="K12" s="57"/>
      <c r="L12" s="57"/>
      <c r="M12" s="64"/>
      <c r="N12" s="64"/>
      <c r="O12" s="64"/>
      <c r="P12" s="64"/>
      <c r="Q12" s="64"/>
      <c r="R12" s="65"/>
      <c r="S12" s="65"/>
      <c r="T12" s="65"/>
      <c r="U12" s="65"/>
      <c r="V12" s="65"/>
      <c r="W12" s="65"/>
    </row>
    <row r="13" spans="1:23" ht="20.100000000000001" customHeight="1" x14ac:dyDescent="0.2">
      <c r="A13" s="66" t="s">
        <v>88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23" s="67" customFormat="1" ht="20.100000000000001" customHeight="1" x14ac:dyDescent="0.2">
      <c r="A14" s="67" t="s">
        <v>90</v>
      </c>
    </row>
    <row r="15" spans="1:23" s="67" customFormat="1" ht="20.100000000000001" customHeight="1" x14ac:dyDescent="0.2">
      <c r="A15" s="67" t="s">
        <v>89</v>
      </c>
    </row>
    <row r="16" spans="1:23" s="67" customFormat="1" ht="20.100000000000001" customHeight="1" x14ac:dyDescent="0.2">
      <c r="A16" s="67" t="s">
        <v>91</v>
      </c>
    </row>
    <row r="17" spans="1:1" s="67" customFormat="1" ht="20.100000000000001" customHeight="1" x14ac:dyDescent="0.2">
      <c r="A17" s="67" t="s">
        <v>92</v>
      </c>
    </row>
    <row r="18" spans="1:1" s="67" customFormat="1" ht="20.100000000000001" customHeight="1" x14ac:dyDescent="0.2">
      <c r="A18" s="67" t="s">
        <v>93</v>
      </c>
    </row>
    <row r="19" spans="1:1" s="67" customFormat="1" ht="20.100000000000001" customHeight="1" x14ac:dyDescent="0.2">
      <c r="A19" s="67" t="s">
        <v>94</v>
      </c>
    </row>
    <row r="20" spans="1:1" s="67" customFormat="1" ht="20.100000000000001" customHeight="1" x14ac:dyDescent="0.2"/>
    <row r="21" spans="1:1" s="67" customFormat="1" ht="20.100000000000001" customHeight="1" x14ac:dyDescent="0.2"/>
    <row r="22" spans="1:1" s="67" customFormat="1" ht="20.100000000000001" customHeight="1" x14ac:dyDescent="0.2"/>
    <row r="23" spans="1:1" s="67" customFormat="1" ht="20.100000000000001" customHeight="1" x14ac:dyDescent="0.2"/>
    <row r="24" spans="1:1" s="67" customFormat="1" ht="20.100000000000001" customHeight="1" x14ac:dyDescent="0.2"/>
    <row r="25" spans="1:1" s="67" customFormat="1" ht="20.100000000000001" customHeight="1" x14ac:dyDescent="0.2"/>
    <row r="26" spans="1:1" s="67" customFormat="1" ht="20.100000000000001" customHeight="1" x14ac:dyDescent="0.2"/>
    <row r="27" spans="1:1" s="67" customFormat="1" ht="20.100000000000001" customHeight="1" x14ac:dyDescent="0.2"/>
    <row r="28" spans="1:1" s="67" customFormat="1" ht="20.100000000000001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6"/>
  <sheetViews>
    <sheetView tabSelected="1" workbookViewId="0">
      <selection activeCell="AA15" sqref="AA15:AC15"/>
    </sheetView>
  </sheetViews>
  <sheetFormatPr defaultColWidth="3.28515625" defaultRowHeight="11.25" x14ac:dyDescent="0.25"/>
  <cols>
    <col min="1" max="1" width="2.28515625" style="33" customWidth="1"/>
    <col min="2" max="2" width="2.42578125" style="33" customWidth="1"/>
    <col min="3" max="3" width="2.140625" style="33" customWidth="1"/>
    <col min="4" max="4" width="1.85546875" style="33" customWidth="1"/>
    <col min="5" max="5" width="2.28515625" style="33" customWidth="1"/>
    <col min="6" max="6" width="1" style="33" customWidth="1"/>
    <col min="7" max="7" width="1.85546875" style="33" customWidth="1"/>
    <col min="8" max="8" width="2.7109375" style="33" customWidth="1"/>
    <col min="9" max="9" width="0.5703125" style="33" customWidth="1"/>
    <col min="10" max="10" width="2.42578125" style="33" customWidth="1"/>
    <col min="11" max="11" width="2.5703125" style="33" customWidth="1"/>
    <col min="12" max="12" width="0.42578125" style="33" customWidth="1"/>
    <col min="13" max="13" width="2.42578125" style="33" customWidth="1"/>
    <col min="14" max="14" width="2.5703125" style="33" customWidth="1"/>
    <col min="15" max="15" width="1.5703125" style="33" customWidth="1"/>
    <col min="16" max="16" width="2.28515625" style="33" customWidth="1"/>
    <col min="17" max="18" width="2" style="33" customWidth="1"/>
    <col min="19" max="19" width="2.42578125" style="33" customWidth="1"/>
    <col min="20" max="20" width="1" style="33" customWidth="1"/>
    <col min="21" max="21" width="1.140625" style="33" customWidth="1"/>
    <col min="22" max="22" width="2.140625" style="33" customWidth="1"/>
    <col min="23" max="23" width="0.42578125" style="33" customWidth="1"/>
    <col min="24" max="24" width="1.7109375" style="33" customWidth="1"/>
    <col min="25" max="25" width="2" style="33" customWidth="1"/>
    <col min="26" max="26" width="1.85546875" style="33" customWidth="1"/>
    <col min="27" max="27" width="1.7109375" style="33" customWidth="1"/>
    <col min="28" max="28" width="1.42578125" style="33" customWidth="1"/>
    <col min="29" max="29" width="3.140625" style="33" customWidth="1"/>
    <col min="30" max="30" width="2.28515625" style="33" customWidth="1"/>
    <col min="31" max="31" width="2.42578125" style="33" customWidth="1"/>
    <col min="32" max="32" width="4.28515625" style="33" customWidth="1"/>
    <col min="33" max="33" width="0.42578125" style="33" hidden="1" customWidth="1"/>
    <col min="34" max="34" width="2.7109375" style="33" hidden="1" customWidth="1"/>
    <col min="35" max="35" width="1.28515625" style="33" customWidth="1"/>
    <col min="36" max="36" width="2.28515625" style="33" customWidth="1"/>
    <col min="37" max="37" width="1.7109375" style="33" customWidth="1"/>
    <col min="38" max="38" width="2.7109375" style="33" customWidth="1"/>
    <col min="39" max="39" width="1.28515625" style="33" customWidth="1"/>
    <col min="40" max="40" width="0.85546875" style="33" customWidth="1"/>
    <col min="41" max="41" width="4.7109375" style="33" customWidth="1"/>
    <col min="42" max="42" width="1.140625" style="33" customWidth="1"/>
    <col min="43" max="43" width="1.7109375" style="33" customWidth="1"/>
    <col min="44" max="44" width="1.42578125" style="33" customWidth="1"/>
    <col min="45" max="45" width="0.5703125" style="33" customWidth="1"/>
    <col min="46" max="46" width="0.7109375" style="33" customWidth="1"/>
    <col min="47" max="47" width="2.7109375" style="33" customWidth="1"/>
    <col min="48" max="48" width="2.5703125" style="33" customWidth="1"/>
    <col min="49" max="49" width="3.28515625" style="33" customWidth="1"/>
    <col min="50" max="50" width="0.42578125" style="33" customWidth="1"/>
    <col min="51" max="51" width="2" style="33" customWidth="1"/>
    <col min="52" max="53" width="2.140625" style="33" customWidth="1"/>
    <col min="54" max="54" width="2.28515625" style="33" customWidth="1"/>
    <col min="55" max="55" width="2.140625" style="33" customWidth="1"/>
    <col min="56" max="56" width="2.42578125" style="33" customWidth="1"/>
    <col min="57" max="57" width="2.28515625" style="33" customWidth="1"/>
    <col min="58" max="58" width="2.7109375" style="33" customWidth="1"/>
    <col min="59" max="59" width="1.85546875" style="33" customWidth="1"/>
    <col min="60" max="60" width="1" style="33" customWidth="1"/>
    <col min="61" max="61" width="1.28515625" style="33" customWidth="1"/>
    <col min="62" max="62" width="1.7109375" style="33" customWidth="1"/>
    <col min="63" max="63" width="0.7109375" style="33" customWidth="1"/>
    <col min="64" max="65" width="2" style="33" customWidth="1"/>
    <col min="66" max="66" width="1.7109375" style="33" customWidth="1"/>
    <col min="67" max="67" width="0.28515625" style="33" customWidth="1"/>
    <col min="68" max="68" width="3.85546875" style="33" customWidth="1"/>
    <col min="69" max="69" width="1.140625" style="33" customWidth="1"/>
    <col min="70" max="70" width="0.5703125" style="33" customWidth="1"/>
    <col min="71" max="71" width="3.7109375" style="33" customWidth="1"/>
    <col min="72" max="72" width="0.42578125" style="33" customWidth="1"/>
    <col min="73" max="73" width="2.140625" style="33" customWidth="1"/>
    <col min="74" max="16384" width="3.28515625" style="33"/>
  </cols>
  <sheetData>
    <row r="1" spans="1:73" ht="23.45" customHeight="1" x14ac:dyDescent="0.25">
      <c r="A1" s="140" t="s">
        <v>71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</row>
    <row r="2" spans="1:73" ht="12.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</row>
    <row r="3" spans="1:73" ht="14.4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 t="s">
        <v>29</v>
      </c>
      <c r="R3" s="6"/>
      <c r="S3" s="6"/>
      <c r="T3" s="6"/>
      <c r="U3" s="6"/>
      <c r="V3" s="6"/>
      <c r="W3" s="6"/>
      <c r="X3" s="6"/>
      <c r="Y3" s="6"/>
      <c r="Z3" s="264"/>
      <c r="AA3" s="264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5"/>
      <c r="AN3" s="5"/>
      <c r="AO3" s="5"/>
      <c r="AP3" s="5"/>
      <c r="AQ3" s="298" t="s">
        <v>31</v>
      </c>
      <c r="AR3" s="298"/>
      <c r="AS3" s="298"/>
      <c r="AT3" s="298"/>
      <c r="AU3" s="298"/>
      <c r="AV3" s="298"/>
      <c r="AW3" s="298"/>
      <c r="AX3" s="298"/>
      <c r="AY3" s="299"/>
      <c r="AZ3" s="299"/>
      <c r="BA3" s="299"/>
      <c r="BB3" s="299"/>
      <c r="BC3" s="299"/>
      <c r="BD3" s="299"/>
      <c r="BE3" s="299"/>
      <c r="BF3" s="299"/>
      <c r="BG3" s="299"/>
      <c r="BH3" s="40"/>
      <c r="BI3" s="40"/>
      <c r="BJ3" s="40"/>
      <c r="BK3" s="8" t="s">
        <v>34</v>
      </c>
      <c r="BL3" s="8"/>
      <c r="BM3" s="7"/>
      <c r="BN3" s="7"/>
      <c r="BO3" s="300"/>
      <c r="BP3" s="300"/>
      <c r="BQ3" s="40" t="s">
        <v>35</v>
      </c>
      <c r="BR3" s="40"/>
      <c r="BS3" s="49"/>
      <c r="BT3" s="50"/>
      <c r="BU3" s="50"/>
    </row>
    <row r="4" spans="1:73" ht="7.1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6"/>
      <c r="R4" s="36"/>
      <c r="S4" s="36"/>
      <c r="T4" s="36"/>
      <c r="U4" s="36"/>
      <c r="V4" s="36"/>
      <c r="W4" s="36"/>
      <c r="X4" s="36"/>
      <c r="Y4" s="36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5"/>
      <c r="AN4" s="5"/>
      <c r="AO4" s="5"/>
      <c r="AP4" s="5"/>
      <c r="AQ4" s="5"/>
      <c r="AR4" s="36"/>
      <c r="AS4" s="36"/>
      <c r="AT4" s="36"/>
      <c r="AU4" s="36"/>
      <c r="AV4" s="36"/>
      <c r="AW4" s="36"/>
      <c r="AX4" s="36"/>
      <c r="AY4" s="10"/>
      <c r="AZ4" s="10"/>
      <c r="BA4" s="10"/>
      <c r="BB4" s="10"/>
      <c r="BC4" s="38"/>
      <c r="BD4" s="38"/>
      <c r="BE4" s="10"/>
      <c r="BF4" s="10"/>
      <c r="BG4" s="10"/>
      <c r="BH4" s="10"/>
      <c r="BI4" s="10"/>
      <c r="BJ4" s="10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</row>
    <row r="5" spans="1:73" ht="9.6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 t="s">
        <v>45</v>
      </c>
      <c r="R5" s="6"/>
      <c r="S5" s="6"/>
      <c r="T5" s="36"/>
      <c r="U5" s="36"/>
      <c r="V5" s="36"/>
      <c r="W5" s="36"/>
      <c r="X5" s="36"/>
      <c r="Y5" s="36"/>
      <c r="Z5" s="264"/>
      <c r="AA5" s="264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5"/>
      <c r="AN5" s="5"/>
      <c r="AO5" s="5"/>
      <c r="AP5" s="5"/>
      <c r="AQ5" s="5"/>
      <c r="AR5" s="6" t="s">
        <v>32</v>
      </c>
      <c r="AS5" s="6"/>
      <c r="AT5" s="6"/>
      <c r="AU5" s="6"/>
      <c r="AV5" s="6"/>
      <c r="AW5" s="6"/>
      <c r="AX5" s="6"/>
      <c r="AY5" s="118"/>
      <c r="AZ5" s="118"/>
      <c r="BA5" s="118"/>
      <c r="BB5" s="118"/>
      <c r="BC5" s="118"/>
      <c r="BD5" s="118"/>
      <c r="BE5" s="118"/>
      <c r="BF5" s="118"/>
      <c r="BG5" s="118"/>
      <c r="BH5" s="31"/>
      <c r="BI5" s="39"/>
      <c r="BJ5" s="40"/>
      <c r="BK5" s="7"/>
      <c r="BL5" s="7"/>
      <c r="BM5" s="7"/>
      <c r="BN5" s="7"/>
      <c r="BO5" s="36"/>
      <c r="BP5" s="36"/>
      <c r="BQ5" s="36"/>
      <c r="BR5" s="36"/>
      <c r="BS5" s="36"/>
      <c r="BT5" s="36"/>
      <c r="BU5" s="36"/>
    </row>
    <row r="6" spans="1:73" ht="6.6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8"/>
      <c r="R6" s="8"/>
      <c r="S6" s="8"/>
      <c r="T6" s="8"/>
      <c r="U6" s="8"/>
      <c r="V6" s="36"/>
      <c r="W6" s="36"/>
      <c r="X6" s="36"/>
      <c r="Y6" s="36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5"/>
      <c r="AN6" s="5"/>
      <c r="AO6" s="5"/>
      <c r="AP6" s="5"/>
      <c r="AQ6" s="5"/>
      <c r="AR6" s="8"/>
      <c r="AS6" s="8"/>
      <c r="AT6" s="8"/>
      <c r="AU6" s="8"/>
      <c r="AV6" s="8"/>
      <c r="AW6" s="6"/>
      <c r="AX6" s="6"/>
      <c r="AY6" s="47"/>
      <c r="AZ6" s="48"/>
      <c r="BA6" s="48"/>
      <c r="BB6" s="48"/>
      <c r="BC6" s="25"/>
      <c r="BD6" s="25"/>
      <c r="BE6" s="25"/>
      <c r="BF6" s="25"/>
      <c r="BG6" s="25"/>
      <c r="BH6" s="31"/>
      <c r="BI6" s="31"/>
      <c r="BJ6" s="10"/>
      <c r="BK6" s="36"/>
      <c r="BL6" s="36"/>
      <c r="BM6" s="8"/>
      <c r="BN6" s="8"/>
      <c r="BO6" s="8"/>
      <c r="BP6" s="8"/>
      <c r="BQ6" s="32"/>
      <c r="BR6" s="32"/>
      <c r="BS6" s="32"/>
      <c r="BT6" s="32"/>
      <c r="BU6" s="36"/>
    </row>
    <row r="7" spans="1:73" ht="9.6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 t="s">
        <v>30</v>
      </c>
      <c r="R7" s="6"/>
      <c r="S7" s="6"/>
      <c r="T7" s="6"/>
      <c r="U7" s="6"/>
      <c r="V7" s="36"/>
      <c r="W7" s="36"/>
      <c r="X7" s="36"/>
      <c r="Y7" s="36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5"/>
      <c r="AN7" s="5"/>
      <c r="AO7" s="5"/>
      <c r="AP7" s="5"/>
      <c r="AQ7" s="5"/>
      <c r="AR7" s="6" t="s">
        <v>33</v>
      </c>
      <c r="AS7" s="6"/>
      <c r="AT7" s="6"/>
      <c r="AU7" s="6"/>
      <c r="AV7" s="8"/>
      <c r="AW7" s="12"/>
      <c r="AX7" s="12"/>
      <c r="AY7" s="118"/>
      <c r="AZ7" s="118"/>
      <c r="BA7" s="118"/>
      <c r="BB7" s="118"/>
      <c r="BC7" s="118"/>
      <c r="BD7" s="118"/>
      <c r="BE7" s="118"/>
      <c r="BF7" s="118"/>
      <c r="BG7" s="118"/>
      <c r="BH7" s="31"/>
      <c r="BI7" s="31"/>
      <c r="BJ7" s="31"/>
      <c r="BK7" s="32"/>
      <c r="BL7" s="32"/>
      <c r="BM7" s="32"/>
      <c r="BN7" s="32"/>
      <c r="BO7" s="32"/>
      <c r="BP7" s="32"/>
      <c r="BQ7" s="265"/>
      <c r="BR7" s="265"/>
      <c r="BS7" s="265"/>
      <c r="BT7" s="265"/>
      <c r="BU7" s="5"/>
    </row>
    <row r="8" spans="1:73" ht="12.6" customHeight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15" customHeight="1" x14ac:dyDescent="0.25">
      <c r="A9" s="316" t="s">
        <v>0</v>
      </c>
      <c r="B9" s="319" t="s">
        <v>1</v>
      </c>
      <c r="C9" s="319"/>
      <c r="D9" s="319"/>
      <c r="E9" s="319"/>
      <c r="F9" s="319"/>
      <c r="G9" s="319"/>
      <c r="H9" s="321" t="s">
        <v>2</v>
      </c>
      <c r="I9" s="322"/>
      <c r="J9" s="327" t="s">
        <v>55</v>
      </c>
      <c r="K9" s="328"/>
      <c r="L9" s="329"/>
      <c r="M9" s="310" t="s">
        <v>54</v>
      </c>
      <c r="N9" s="302"/>
      <c r="O9" s="303"/>
      <c r="P9" s="327" t="s">
        <v>10</v>
      </c>
      <c r="Q9" s="328"/>
      <c r="R9" s="329"/>
      <c r="S9" s="327" t="s">
        <v>11</v>
      </c>
      <c r="T9" s="328"/>
      <c r="U9" s="328"/>
      <c r="V9" s="329"/>
      <c r="W9" s="321" t="s">
        <v>3</v>
      </c>
      <c r="X9" s="349"/>
      <c r="Y9" s="349"/>
      <c r="Z9" s="322"/>
      <c r="AA9" s="327" t="s">
        <v>12</v>
      </c>
      <c r="AB9" s="328"/>
      <c r="AC9" s="329"/>
      <c r="AD9" s="327" t="s">
        <v>9</v>
      </c>
      <c r="AE9" s="329"/>
      <c r="AF9" s="335" t="s">
        <v>4</v>
      </c>
      <c r="AG9" s="336"/>
      <c r="AH9" s="336"/>
      <c r="AI9" s="337"/>
      <c r="AJ9" s="347" t="s">
        <v>7</v>
      </c>
      <c r="AK9" s="348"/>
      <c r="AL9" s="348"/>
      <c r="AM9" s="347" t="s">
        <v>67</v>
      </c>
      <c r="AN9" s="347"/>
      <c r="AO9" s="347"/>
      <c r="AP9" s="347"/>
      <c r="AQ9" s="347"/>
      <c r="AR9" s="347"/>
      <c r="AS9" s="347"/>
      <c r="AT9" s="347"/>
      <c r="AU9" s="347"/>
      <c r="AV9" s="347"/>
      <c r="AW9" s="347"/>
      <c r="AX9" s="347"/>
      <c r="AY9" s="347"/>
      <c r="AZ9" s="266" t="s">
        <v>68</v>
      </c>
      <c r="BA9" s="267"/>
      <c r="BB9" s="267"/>
      <c r="BC9" s="267"/>
      <c r="BD9" s="267"/>
      <c r="BE9" s="267"/>
      <c r="BF9" s="267"/>
      <c r="BG9" s="301" t="s">
        <v>14</v>
      </c>
      <c r="BH9" s="302"/>
      <c r="BI9" s="302"/>
      <c r="BJ9" s="303"/>
      <c r="BK9" s="310" t="s">
        <v>15</v>
      </c>
      <c r="BL9" s="302"/>
      <c r="BM9" s="302"/>
      <c r="BN9" s="303"/>
      <c r="BO9" s="310" t="s">
        <v>57</v>
      </c>
      <c r="BP9" s="302"/>
      <c r="BQ9" s="302"/>
      <c r="BR9" s="303"/>
      <c r="BS9" s="310" t="s">
        <v>16</v>
      </c>
      <c r="BT9" s="302"/>
      <c r="BU9" s="313"/>
    </row>
    <row r="10" spans="1:73" ht="15" customHeight="1" x14ac:dyDescent="0.25">
      <c r="A10" s="317"/>
      <c r="B10" s="144"/>
      <c r="C10" s="144"/>
      <c r="D10" s="144"/>
      <c r="E10" s="144"/>
      <c r="F10" s="144"/>
      <c r="G10" s="144"/>
      <c r="H10" s="323"/>
      <c r="I10" s="324"/>
      <c r="J10" s="330"/>
      <c r="K10" s="191"/>
      <c r="L10" s="331"/>
      <c r="M10" s="311"/>
      <c r="N10" s="305"/>
      <c r="O10" s="306"/>
      <c r="P10" s="330"/>
      <c r="Q10" s="191"/>
      <c r="R10" s="331"/>
      <c r="S10" s="330"/>
      <c r="T10" s="191"/>
      <c r="U10" s="191"/>
      <c r="V10" s="331"/>
      <c r="W10" s="323"/>
      <c r="X10" s="350"/>
      <c r="Y10" s="350"/>
      <c r="Z10" s="324"/>
      <c r="AA10" s="330"/>
      <c r="AB10" s="191"/>
      <c r="AC10" s="331"/>
      <c r="AD10" s="330"/>
      <c r="AE10" s="331"/>
      <c r="AF10" s="338"/>
      <c r="AG10" s="204"/>
      <c r="AH10" s="204"/>
      <c r="AI10" s="339"/>
      <c r="AJ10" s="225"/>
      <c r="AK10" s="225"/>
      <c r="AL10" s="225"/>
      <c r="AM10" s="143" t="s">
        <v>61</v>
      </c>
      <c r="AN10" s="143"/>
      <c r="AO10" s="143"/>
      <c r="AP10" s="143"/>
      <c r="AQ10" s="143"/>
      <c r="AR10" s="143"/>
      <c r="AS10" s="143"/>
      <c r="AT10" s="343"/>
      <c r="AU10" s="143" t="s">
        <v>62</v>
      </c>
      <c r="AV10" s="143"/>
      <c r="AW10" s="143"/>
      <c r="AX10" s="143"/>
      <c r="AY10" s="143"/>
      <c r="AZ10" s="143" t="s">
        <v>63</v>
      </c>
      <c r="BA10" s="143"/>
      <c r="BB10" s="143"/>
      <c r="BC10" s="143" t="s">
        <v>62</v>
      </c>
      <c r="BD10" s="143"/>
      <c r="BE10" s="143"/>
      <c r="BF10" s="143"/>
      <c r="BG10" s="304"/>
      <c r="BH10" s="305"/>
      <c r="BI10" s="305"/>
      <c r="BJ10" s="306"/>
      <c r="BK10" s="311"/>
      <c r="BL10" s="305"/>
      <c r="BM10" s="305"/>
      <c r="BN10" s="306"/>
      <c r="BO10" s="311"/>
      <c r="BP10" s="305"/>
      <c r="BQ10" s="305"/>
      <c r="BR10" s="306"/>
      <c r="BS10" s="311"/>
      <c r="BT10" s="305"/>
      <c r="BU10" s="314"/>
    </row>
    <row r="11" spans="1:73" ht="19.149999999999999" customHeight="1" thickBot="1" x14ac:dyDescent="0.3">
      <c r="A11" s="318"/>
      <c r="B11" s="320"/>
      <c r="C11" s="320"/>
      <c r="D11" s="320"/>
      <c r="E11" s="320"/>
      <c r="F11" s="320"/>
      <c r="G11" s="320"/>
      <c r="H11" s="325"/>
      <c r="I11" s="326"/>
      <c r="J11" s="332"/>
      <c r="K11" s="333"/>
      <c r="L11" s="334"/>
      <c r="M11" s="312"/>
      <c r="N11" s="308"/>
      <c r="O11" s="309"/>
      <c r="P11" s="332"/>
      <c r="Q11" s="333"/>
      <c r="R11" s="334"/>
      <c r="S11" s="332"/>
      <c r="T11" s="333"/>
      <c r="U11" s="333"/>
      <c r="V11" s="334"/>
      <c r="W11" s="325"/>
      <c r="X11" s="351"/>
      <c r="Y11" s="351"/>
      <c r="Z11" s="326"/>
      <c r="AA11" s="332"/>
      <c r="AB11" s="333"/>
      <c r="AC11" s="334"/>
      <c r="AD11" s="332"/>
      <c r="AE11" s="334"/>
      <c r="AF11" s="340"/>
      <c r="AG11" s="341"/>
      <c r="AH11" s="341"/>
      <c r="AI11" s="342"/>
      <c r="AJ11" s="283"/>
      <c r="AK11" s="283"/>
      <c r="AL11" s="283"/>
      <c r="AM11" s="284" t="s">
        <v>5</v>
      </c>
      <c r="AN11" s="285"/>
      <c r="AO11" s="286"/>
      <c r="AP11" s="284" t="s">
        <v>6</v>
      </c>
      <c r="AQ11" s="285"/>
      <c r="AR11" s="285"/>
      <c r="AS11" s="286"/>
      <c r="AT11" s="344"/>
      <c r="AU11" s="284" t="s">
        <v>5</v>
      </c>
      <c r="AV11" s="286"/>
      <c r="AW11" s="284" t="s">
        <v>6</v>
      </c>
      <c r="AX11" s="285"/>
      <c r="AY11" s="286"/>
      <c r="AZ11" s="346"/>
      <c r="BA11" s="346"/>
      <c r="BB11" s="346"/>
      <c r="BC11" s="283" t="s">
        <v>5</v>
      </c>
      <c r="BD11" s="283"/>
      <c r="BE11" s="283" t="s">
        <v>6</v>
      </c>
      <c r="BF11" s="283"/>
      <c r="BG11" s="307"/>
      <c r="BH11" s="308"/>
      <c r="BI11" s="308"/>
      <c r="BJ11" s="309"/>
      <c r="BK11" s="312"/>
      <c r="BL11" s="308"/>
      <c r="BM11" s="308"/>
      <c r="BN11" s="309"/>
      <c r="BO11" s="312"/>
      <c r="BP11" s="308"/>
      <c r="BQ11" s="308"/>
      <c r="BR11" s="309"/>
      <c r="BS11" s="312"/>
      <c r="BT11" s="308"/>
      <c r="BU11" s="315"/>
    </row>
    <row r="12" spans="1:73" ht="19.149999999999999" customHeight="1" x14ac:dyDescent="0.25">
      <c r="A12" s="21">
        <v>1</v>
      </c>
      <c r="B12" s="84"/>
      <c r="C12" s="84"/>
      <c r="D12" s="84"/>
      <c r="E12" s="84"/>
      <c r="F12" s="84"/>
      <c r="G12" s="84"/>
      <c r="H12" s="125"/>
      <c r="I12" s="126"/>
      <c r="J12" s="125"/>
      <c r="K12" s="127"/>
      <c r="L12" s="126"/>
      <c r="M12" s="85"/>
      <c r="N12" s="86"/>
      <c r="O12" s="87"/>
      <c r="P12" s="82"/>
      <c r="Q12" s="83"/>
      <c r="R12" s="91"/>
      <c r="S12" s="82"/>
      <c r="T12" s="83"/>
      <c r="U12" s="83"/>
      <c r="V12" s="91"/>
      <c r="W12" s="82"/>
      <c r="X12" s="83"/>
      <c r="Y12" s="83"/>
      <c r="Z12" s="91"/>
      <c r="AA12" s="82"/>
      <c r="AB12" s="83"/>
      <c r="AC12" s="91"/>
      <c r="AD12" s="82"/>
      <c r="AE12" s="91"/>
      <c r="AF12" s="82"/>
      <c r="AG12" s="83"/>
      <c r="AH12" s="83"/>
      <c r="AI12" s="91"/>
      <c r="AJ12" s="372"/>
      <c r="AK12" s="372"/>
      <c r="AL12" s="372"/>
      <c r="AM12" s="370"/>
      <c r="AN12" s="370"/>
      <c r="AO12" s="370"/>
      <c r="AP12" s="82"/>
      <c r="AQ12" s="83"/>
      <c r="AR12" s="83"/>
      <c r="AS12" s="91"/>
      <c r="AT12" s="344"/>
      <c r="AU12" s="287"/>
      <c r="AV12" s="288"/>
      <c r="AW12" s="287"/>
      <c r="AX12" s="371"/>
      <c r="AY12" s="288"/>
      <c r="AZ12" s="372"/>
      <c r="BA12" s="372"/>
      <c r="BB12" s="372"/>
      <c r="BC12" s="287"/>
      <c r="BD12" s="288"/>
      <c r="BE12" s="287"/>
      <c r="BF12" s="288"/>
      <c r="BG12" s="373"/>
      <c r="BH12" s="83"/>
      <c r="BI12" s="83"/>
      <c r="BJ12" s="91"/>
      <c r="BK12" s="82"/>
      <c r="BL12" s="83"/>
      <c r="BM12" s="83"/>
      <c r="BN12" s="91"/>
      <c r="BO12" s="82"/>
      <c r="BP12" s="83"/>
      <c r="BQ12" s="83"/>
      <c r="BR12" s="91"/>
      <c r="BS12" s="82"/>
      <c r="BT12" s="83"/>
      <c r="BU12" s="377"/>
    </row>
    <row r="13" spans="1:73" ht="19.149999999999999" customHeight="1" x14ac:dyDescent="0.25">
      <c r="A13" s="34">
        <v>2</v>
      </c>
      <c r="B13" s="178"/>
      <c r="C13" s="178"/>
      <c r="D13" s="178"/>
      <c r="E13" s="178"/>
      <c r="F13" s="178"/>
      <c r="G13" s="178"/>
      <c r="H13" s="96"/>
      <c r="I13" s="97"/>
      <c r="J13" s="96"/>
      <c r="K13" s="117"/>
      <c r="L13" s="97"/>
      <c r="M13" s="92"/>
      <c r="N13" s="93"/>
      <c r="O13" s="94"/>
      <c r="P13" s="76"/>
      <c r="Q13" s="77"/>
      <c r="R13" s="78"/>
      <c r="S13" s="76"/>
      <c r="T13" s="77"/>
      <c r="U13" s="77"/>
      <c r="V13" s="78"/>
      <c r="W13" s="76"/>
      <c r="X13" s="77"/>
      <c r="Y13" s="77"/>
      <c r="Z13" s="78"/>
      <c r="AA13" s="76"/>
      <c r="AB13" s="77"/>
      <c r="AC13" s="78"/>
      <c r="AD13" s="76"/>
      <c r="AE13" s="78"/>
      <c r="AF13" s="76"/>
      <c r="AG13" s="77"/>
      <c r="AH13" s="77"/>
      <c r="AI13" s="78"/>
      <c r="AJ13" s="76"/>
      <c r="AK13" s="77"/>
      <c r="AL13" s="78"/>
      <c r="AM13" s="157"/>
      <c r="AN13" s="157"/>
      <c r="AO13" s="157"/>
      <c r="AP13" s="76"/>
      <c r="AQ13" s="77"/>
      <c r="AR13" s="77"/>
      <c r="AS13" s="78"/>
      <c r="AT13" s="344"/>
      <c r="AU13" s="76"/>
      <c r="AV13" s="78"/>
      <c r="AW13" s="76"/>
      <c r="AX13" s="77"/>
      <c r="AY13" s="78"/>
      <c r="AZ13" s="88"/>
      <c r="BA13" s="88"/>
      <c r="BB13" s="88"/>
      <c r="BC13" s="88"/>
      <c r="BD13" s="88"/>
      <c r="BE13" s="88"/>
      <c r="BF13" s="88"/>
      <c r="BG13" s="374"/>
      <c r="BH13" s="77"/>
      <c r="BI13" s="77"/>
      <c r="BJ13" s="78"/>
      <c r="BK13" s="76"/>
      <c r="BL13" s="77"/>
      <c r="BM13" s="77"/>
      <c r="BN13" s="78"/>
      <c r="BO13" s="76"/>
      <c r="BP13" s="77"/>
      <c r="BQ13" s="77"/>
      <c r="BR13" s="78"/>
      <c r="BS13" s="76"/>
      <c r="BT13" s="77"/>
      <c r="BU13" s="378"/>
    </row>
    <row r="14" spans="1:73" ht="19.149999999999999" customHeight="1" x14ac:dyDescent="0.25">
      <c r="A14" s="34">
        <v>3</v>
      </c>
      <c r="B14" s="178"/>
      <c r="C14" s="178"/>
      <c r="D14" s="178"/>
      <c r="E14" s="178"/>
      <c r="F14" s="178"/>
      <c r="G14" s="178"/>
      <c r="H14" s="96"/>
      <c r="I14" s="97"/>
      <c r="J14" s="96"/>
      <c r="K14" s="117"/>
      <c r="L14" s="97"/>
      <c r="M14" s="92"/>
      <c r="N14" s="93"/>
      <c r="O14" s="94"/>
      <c r="P14" s="76"/>
      <c r="Q14" s="77"/>
      <c r="R14" s="78"/>
      <c r="S14" s="76"/>
      <c r="T14" s="77"/>
      <c r="U14" s="77"/>
      <c r="V14" s="78"/>
      <c r="W14" s="76"/>
      <c r="X14" s="77"/>
      <c r="Y14" s="77"/>
      <c r="Z14" s="78"/>
      <c r="AA14" s="76"/>
      <c r="AB14" s="77"/>
      <c r="AC14" s="78"/>
      <c r="AD14" s="76"/>
      <c r="AE14" s="78"/>
      <c r="AF14" s="76"/>
      <c r="AG14" s="77"/>
      <c r="AH14" s="77"/>
      <c r="AI14" s="78"/>
      <c r="AJ14" s="76"/>
      <c r="AK14" s="77"/>
      <c r="AL14" s="78"/>
      <c r="AM14" s="157"/>
      <c r="AN14" s="157"/>
      <c r="AO14" s="157"/>
      <c r="AP14" s="76"/>
      <c r="AQ14" s="77"/>
      <c r="AR14" s="77"/>
      <c r="AS14" s="78"/>
      <c r="AT14" s="344"/>
      <c r="AU14" s="76"/>
      <c r="AV14" s="78"/>
      <c r="AW14" s="76"/>
      <c r="AX14" s="77"/>
      <c r="AY14" s="78"/>
      <c r="AZ14" s="88"/>
      <c r="BA14" s="88"/>
      <c r="BB14" s="88"/>
      <c r="BC14" s="88"/>
      <c r="BD14" s="88"/>
      <c r="BE14" s="88"/>
      <c r="BF14" s="88"/>
      <c r="BG14" s="374"/>
      <c r="BH14" s="77"/>
      <c r="BI14" s="77"/>
      <c r="BJ14" s="78"/>
      <c r="BK14" s="76"/>
      <c r="BL14" s="77"/>
      <c r="BM14" s="77"/>
      <c r="BN14" s="78"/>
      <c r="BO14" s="76"/>
      <c r="BP14" s="77"/>
      <c r="BQ14" s="77"/>
      <c r="BR14" s="78"/>
      <c r="BS14" s="76"/>
      <c r="BT14" s="77"/>
      <c r="BU14" s="378"/>
    </row>
    <row r="15" spans="1:73" ht="19.149999999999999" customHeight="1" x14ac:dyDescent="0.25">
      <c r="A15" s="34">
        <v>4</v>
      </c>
      <c r="B15" s="178"/>
      <c r="C15" s="178"/>
      <c r="D15" s="178"/>
      <c r="E15" s="178"/>
      <c r="F15" s="178"/>
      <c r="G15" s="178"/>
      <c r="H15" s="96"/>
      <c r="I15" s="97"/>
      <c r="J15" s="96"/>
      <c r="K15" s="117"/>
      <c r="L15" s="97"/>
      <c r="M15" s="92"/>
      <c r="N15" s="93"/>
      <c r="O15" s="94"/>
      <c r="P15" s="76"/>
      <c r="Q15" s="77"/>
      <c r="R15" s="78"/>
      <c r="S15" s="76"/>
      <c r="T15" s="77"/>
      <c r="U15" s="77"/>
      <c r="V15" s="78"/>
      <c r="W15" s="76"/>
      <c r="X15" s="77"/>
      <c r="Y15" s="77"/>
      <c r="Z15" s="78"/>
      <c r="AA15" s="76"/>
      <c r="AB15" s="77"/>
      <c r="AC15" s="78"/>
      <c r="AD15" s="76"/>
      <c r="AE15" s="78"/>
      <c r="AF15" s="76"/>
      <c r="AG15" s="77"/>
      <c r="AH15" s="77"/>
      <c r="AI15" s="78"/>
      <c r="AJ15" s="76"/>
      <c r="AK15" s="77"/>
      <c r="AL15" s="78"/>
      <c r="AM15" s="157"/>
      <c r="AN15" s="157"/>
      <c r="AO15" s="157"/>
      <c r="AP15" s="76"/>
      <c r="AQ15" s="77"/>
      <c r="AR15" s="77"/>
      <c r="AS15" s="78"/>
      <c r="AT15" s="344"/>
      <c r="AU15" s="76"/>
      <c r="AV15" s="78"/>
      <c r="AW15" s="76"/>
      <c r="AX15" s="77"/>
      <c r="AY15" s="78"/>
      <c r="AZ15" s="88"/>
      <c r="BA15" s="88"/>
      <c r="BB15" s="88"/>
      <c r="BC15" s="88"/>
      <c r="BD15" s="88"/>
      <c r="BE15" s="88"/>
      <c r="BF15" s="88"/>
      <c r="BG15" s="374"/>
      <c r="BH15" s="77"/>
      <c r="BI15" s="77"/>
      <c r="BJ15" s="78"/>
      <c r="BK15" s="76"/>
      <c r="BL15" s="77"/>
      <c r="BM15" s="77"/>
      <c r="BN15" s="78"/>
      <c r="BO15" s="76"/>
      <c r="BP15" s="77"/>
      <c r="BQ15" s="77"/>
      <c r="BR15" s="78"/>
      <c r="BS15" s="76"/>
      <c r="BT15" s="77"/>
      <c r="BU15" s="378"/>
    </row>
    <row r="16" spans="1:73" ht="19.149999999999999" customHeight="1" thickBot="1" x14ac:dyDescent="0.3">
      <c r="A16" s="35">
        <v>5</v>
      </c>
      <c r="B16" s="160"/>
      <c r="C16" s="160"/>
      <c r="D16" s="160"/>
      <c r="E16" s="160"/>
      <c r="F16" s="160"/>
      <c r="G16" s="160"/>
      <c r="H16" s="149"/>
      <c r="I16" s="150"/>
      <c r="J16" s="149"/>
      <c r="K16" s="190"/>
      <c r="L16" s="150"/>
      <c r="M16" s="197"/>
      <c r="N16" s="198"/>
      <c r="O16" s="199"/>
      <c r="P16" s="194"/>
      <c r="Q16" s="195"/>
      <c r="R16" s="196"/>
      <c r="S16" s="194"/>
      <c r="T16" s="195"/>
      <c r="U16" s="195"/>
      <c r="V16" s="196"/>
      <c r="W16" s="194"/>
      <c r="X16" s="195"/>
      <c r="Y16" s="195"/>
      <c r="Z16" s="196"/>
      <c r="AA16" s="194"/>
      <c r="AB16" s="195"/>
      <c r="AC16" s="196"/>
      <c r="AD16" s="194"/>
      <c r="AE16" s="196"/>
      <c r="AF16" s="194"/>
      <c r="AG16" s="195"/>
      <c r="AH16" s="195"/>
      <c r="AI16" s="196"/>
      <c r="AJ16" s="194"/>
      <c r="AK16" s="195"/>
      <c r="AL16" s="196"/>
      <c r="AM16" s="189"/>
      <c r="AN16" s="189"/>
      <c r="AO16" s="189"/>
      <c r="AP16" s="194"/>
      <c r="AQ16" s="195"/>
      <c r="AR16" s="195"/>
      <c r="AS16" s="196"/>
      <c r="AT16" s="345"/>
      <c r="AU16" s="194"/>
      <c r="AV16" s="196"/>
      <c r="AW16" s="194"/>
      <c r="AX16" s="195"/>
      <c r="AY16" s="196"/>
      <c r="AZ16" s="193"/>
      <c r="BA16" s="193"/>
      <c r="BB16" s="193"/>
      <c r="BC16" s="193"/>
      <c r="BD16" s="193"/>
      <c r="BE16" s="193"/>
      <c r="BF16" s="193"/>
      <c r="BG16" s="375"/>
      <c r="BH16" s="195"/>
      <c r="BI16" s="195"/>
      <c r="BJ16" s="196"/>
      <c r="BK16" s="194"/>
      <c r="BL16" s="195"/>
      <c r="BM16" s="195"/>
      <c r="BN16" s="196"/>
      <c r="BO16" s="194"/>
      <c r="BP16" s="195"/>
      <c r="BQ16" s="195"/>
      <c r="BR16" s="196"/>
      <c r="BS16" s="194"/>
      <c r="BT16" s="195"/>
      <c r="BU16" s="376"/>
    </row>
    <row r="17" spans="1:73" ht="6" customHeight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</row>
    <row r="18" spans="1:73" ht="12" customHeight="1" x14ac:dyDescent="0.25">
      <c r="A18" s="316" t="s">
        <v>0</v>
      </c>
      <c r="B18" s="128" t="s">
        <v>21</v>
      </c>
      <c r="C18" s="128"/>
      <c r="D18" s="128"/>
      <c r="E18" s="128"/>
      <c r="F18" s="128"/>
      <c r="G18" s="128"/>
      <c r="H18" s="128"/>
      <c r="I18" s="128"/>
      <c r="J18" s="128"/>
      <c r="K18" s="352"/>
      <c r="M18" s="379" t="s">
        <v>72</v>
      </c>
      <c r="N18" s="380"/>
      <c r="O18" s="380"/>
      <c r="P18" s="380" t="s">
        <v>73</v>
      </c>
      <c r="Q18" s="380"/>
      <c r="R18" s="380"/>
      <c r="S18" s="380" t="s">
        <v>74</v>
      </c>
      <c r="T18" s="380"/>
      <c r="U18" s="380"/>
      <c r="V18" s="383"/>
      <c r="W18"/>
      <c r="X18" s="385" t="s">
        <v>75</v>
      </c>
      <c r="Y18" s="386"/>
      <c r="Z18" s="386"/>
      <c r="AA18" s="386"/>
      <c r="AB18" s="386"/>
      <c r="AC18" s="386"/>
      <c r="AD18" s="386"/>
      <c r="AE18" s="386"/>
      <c r="AF18" s="386"/>
      <c r="AG18" s="386"/>
      <c r="AH18" s="386"/>
      <c r="AI18" s="387" t="s">
        <v>76</v>
      </c>
      <c r="AJ18" s="387"/>
      <c r="AK18" s="387"/>
      <c r="AL18" s="387"/>
      <c r="AM18" s="387"/>
      <c r="AN18" s="387"/>
      <c r="AO18" s="387"/>
      <c r="AP18" s="387"/>
      <c r="AQ18" s="387"/>
      <c r="AR18" s="387"/>
      <c r="AS18" s="388"/>
      <c r="AU18" s="389" t="s">
        <v>77</v>
      </c>
      <c r="AV18" s="390"/>
      <c r="AW18" s="390"/>
      <c r="AX18" s="390"/>
      <c r="AY18" s="390"/>
      <c r="AZ18" s="390"/>
      <c r="BA18" s="390"/>
      <c r="BB18" s="390"/>
      <c r="BC18" s="390"/>
      <c r="BD18" s="390"/>
      <c r="BE18" s="43" t="s">
        <v>78</v>
      </c>
      <c r="BF18" s="44"/>
      <c r="BG18" s="44"/>
      <c r="BH18" s="44"/>
      <c r="BI18" s="44"/>
      <c r="BJ18" s="44"/>
      <c r="BK18" s="44"/>
      <c r="BL18" s="44"/>
      <c r="BM18" s="44"/>
      <c r="BN18" s="45"/>
      <c r="BO18" s="268" t="s">
        <v>79</v>
      </c>
      <c r="BP18" s="269"/>
      <c r="BQ18" s="269"/>
      <c r="BR18" s="269"/>
      <c r="BS18" s="269"/>
      <c r="BT18" s="269"/>
      <c r="BU18" s="270"/>
    </row>
    <row r="19" spans="1:73" ht="13.15" customHeight="1" x14ac:dyDescent="0.25">
      <c r="A19" s="317"/>
      <c r="B19" s="353"/>
      <c r="C19" s="353"/>
      <c r="D19" s="353"/>
      <c r="E19" s="353"/>
      <c r="F19" s="353"/>
      <c r="G19" s="353"/>
      <c r="H19" s="353"/>
      <c r="I19" s="353"/>
      <c r="J19" s="353"/>
      <c r="K19" s="354"/>
      <c r="M19" s="381"/>
      <c r="N19" s="382"/>
      <c r="O19" s="382"/>
      <c r="P19" s="382"/>
      <c r="Q19" s="382"/>
      <c r="R19" s="382"/>
      <c r="S19" s="382"/>
      <c r="T19" s="382"/>
      <c r="U19" s="382"/>
      <c r="V19" s="384"/>
      <c r="W19"/>
      <c r="X19" s="391" t="s">
        <v>59</v>
      </c>
      <c r="Y19" s="392"/>
      <c r="Z19" s="392"/>
      <c r="AA19" s="393"/>
      <c r="AB19" s="400" t="s">
        <v>80</v>
      </c>
      <c r="AC19" s="401"/>
      <c r="AD19" s="402"/>
      <c r="AE19" s="409" t="s">
        <v>8</v>
      </c>
      <c r="AF19" s="392"/>
      <c r="AG19" s="392"/>
      <c r="AH19" s="392"/>
      <c r="AI19" s="412" t="s">
        <v>59</v>
      </c>
      <c r="AJ19" s="412"/>
      <c r="AK19" s="412"/>
      <c r="AL19" s="382" t="s">
        <v>80</v>
      </c>
      <c r="AM19" s="382"/>
      <c r="AN19" s="382"/>
      <c r="AO19" s="412" t="s">
        <v>8</v>
      </c>
      <c r="AP19" s="412"/>
      <c r="AQ19" s="412"/>
      <c r="AR19" s="412"/>
      <c r="AS19" s="413"/>
      <c r="AU19" s="414" t="s">
        <v>59</v>
      </c>
      <c r="AV19" s="412"/>
      <c r="AW19" s="412"/>
      <c r="AX19" s="412"/>
      <c r="AY19" s="382" t="s">
        <v>80</v>
      </c>
      <c r="AZ19" s="382"/>
      <c r="BA19" s="382"/>
      <c r="BB19" s="412" t="s">
        <v>8</v>
      </c>
      <c r="BC19" s="412"/>
      <c r="BD19" s="412"/>
      <c r="BE19" s="296" t="s">
        <v>81</v>
      </c>
      <c r="BF19" s="296"/>
      <c r="BG19" s="296"/>
      <c r="BH19" s="296" t="s">
        <v>82</v>
      </c>
      <c r="BI19" s="296"/>
      <c r="BJ19" s="296"/>
      <c r="BK19" s="296"/>
      <c r="BL19" s="296"/>
      <c r="BM19" s="296"/>
      <c r="BN19" s="296"/>
      <c r="BO19" s="296" t="s">
        <v>81</v>
      </c>
      <c r="BP19" s="297"/>
      <c r="BQ19" s="297"/>
      <c r="BR19" s="297"/>
      <c r="BS19" s="271" t="s">
        <v>82</v>
      </c>
      <c r="BT19" s="272"/>
      <c r="BU19" s="273"/>
    </row>
    <row r="20" spans="1:73" ht="12" customHeight="1" x14ac:dyDescent="0.25">
      <c r="A20" s="317"/>
      <c r="B20" s="129"/>
      <c r="C20" s="129"/>
      <c r="D20" s="129"/>
      <c r="E20" s="129"/>
      <c r="F20" s="129"/>
      <c r="G20" s="129"/>
      <c r="H20" s="129"/>
      <c r="I20" s="129"/>
      <c r="J20" s="129"/>
      <c r="K20" s="355"/>
      <c r="M20" s="381"/>
      <c r="N20" s="382"/>
      <c r="O20" s="382"/>
      <c r="P20" s="382"/>
      <c r="Q20" s="382"/>
      <c r="R20" s="382"/>
      <c r="S20" s="382"/>
      <c r="T20" s="382"/>
      <c r="U20" s="382"/>
      <c r="V20" s="384"/>
      <c r="W20"/>
      <c r="X20" s="394"/>
      <c r="Y20" s="395"/>
      <c r="Z20" s="395"/>
      <c r="AA20" s="396"/>
      <c r="AB20" s="403"/>
      <c r="AC20" s="404"/>
      <c r="AD20" s="405"/>
      <c r="AE20" s="410"/>
      <c r="AF20" s="395"/>
      <c r="AG20" s="395"/>
      <c r="AH20" s="395"/>
      <c r="AI20" s="412"/>
      <c r="AJ20" s="412"/>
      <c r="AK20" s="412"/>
      <c r="AL20" s="382"/>
      <c r="AM20" s="382"/>
      <c r="AN20" s="382"/>
      <c r="AO20" s="412"/>
      <c r="AP20" s="412"/>
      <c r="AQ20" s="412"/>
      <c r="AR20" s="412"/>
      <c r="AS20" s="413"/>
      <c r="AU20" s="414"/>
      <c r="AV20" s="412"/>
      <c r="AW20" s="412"/>
      <c r="AX20" s="412"/>
      <c r="AY20" s="382"/>
      <c r="AZ20" s="382"/>
      <c r="BA20" s="382"/>
      <c r="BB20" s="412"/>
      <c r="BC20" s="412"/>
      <c r="BD20" s="412"/>
      <c r="BE20" s="296"/>
      <c r="BF20" s="296"/>
      <c r="BG20" s="296"/>
      <c r="BH20" s="296"/>
      <c r="BI20" s="296"/>
      <c r="BJ20" s="296"/>
      <c r="BK20" s="296"/>
      <c r="BL20" s="296"/>
      <c r="BM20" s="296"/>
      <c r="BN20" s="296"/>
      <c r="BO20" s="297"/>
      <c r="BP20" s="297"/>
      <c r="BQ20" s="297"/>
      <c r="BR20" s="297"/>
      <c r="BS20" s="274"/>
      <c r="BT20" s="275"/>
      <c r="BU20" s="276"/>
    </row>
    <row r="21" spans="1:73" ht="15" customHeight="1" x14ac:dyDescent="0.25">
      <c r="A21" s="317"/>
      <c r="B21" s="129"/>
      <c r="C21" s="129"/>
      <c r="D21" s="129"/>
      <c r="E21" s="129"/>
      <c r="F21" s="129"/>
      <c r="G21" s="129"/>
      <c r="H21" s="129"/>
      <c r="I21" s="129"/>
      <c r="J21" s="129"/>
      <c r="K21" s="355"/>
      <c r="M21" s="381"/>
      <c r="N21" s="382"/>
      <c r="O21" s="382"/>
      <c r="P21" s="382"/>
      <c r="Q21" s="382"/>
      <c r="R21" s="382"/>
      <c r="S21" s="382"/>
      <c r="T21" s="382"/>
      <c r="U21" s="382"/>
      <c r="V21" s="384"/>
      <c r="W21"/>
      <c r="X21" s="397"/>
      <c r="Y21" s="398"/>
      <c r="Z21" s="398"/>
      <c r="AA21" s="399"/>
      <c r="AB21" s="406"/>
      <c r="AC21" s="407"/>
      <c r="AD21" s="408"/>
      <c r="AE21" s="411"/>
      <c r="AF21" s="398"/>
      <c r="AG21" s="398"/>
      <c r="AH21" s="398"/>
      <c r="AI21" s="412"/>
      <c r="AJ21" s="412"/>
      <c r="AK21" s="412"/>
      <c r="AL21" s="382"/>
      <c r="AM21" s="382"/>
      <c r="AN21" s="382"/>
      <c r="AO21" s="412"/>
      <c r="AP21" s="412"/>
      <c r="AQ21" s="412"/>
      <c r="AR21" s="412"/>
      <c r="AS21" s="413"/>
      <c r="AU21" s="414"/>
      <c r="AV21" s="412"/>
      <c r="AW21" s="412"/>
      <c r="AX21" s="412"/>
      <c r="AY21" s="382"/>
      <c r="AZ21" s="382"/>
      <c r="BA21" s="382"/>
      <c r="BB21" s="412"/>
      <c r="BC21" s="412"/>
      <c r="BD21" s="412"/>
      <c r="BE21" s="296"/>
      <c r="BF21" s="296"/>
      <c r="BG21" s="296"/>
      <c r="BH21" s="296"/>
      <c r="BI21" s="296"/>
      <c r="BJ21" s="296"/>
      <c r="BK21" s="296"/>
      <c r="BL21" s="296"/>
      <c r="BM21" s="296"/>
      <c r="BN21" s="296"/>
      <c r="BO21" s="297"/>
      <c r="BP21" s="297"/>
      <c r="BQ21" s="297"/>
      <c r="BR21" s="297"/>
      <c r="BS21" s="277"/>
      <c r="BT21" s="278"/>
      <c r="BU21" s="279"/>
    </row>
    <row r="22" spans="1:73" ht="19.899999999999999" customHeight="1" x14ac:dyDescent="0.25">
      <c r="A22" s="34">
        <v>1</v>
      </c>
      <c r="B22" s="84"/>
      <c r="C22" s="84"/>
      <c r="D22" s="84"/>
      <c r="E22" s="84"/>
      <c r="F22" s="84"/>
      <c r="G22" s="84"/>
      <c r="H22" s="84"/>
      <c r="I22" s="84"/>
      <c r="J22" s="84"/>
      <c r="K22" s="179"/>
      <c r="L22" s="42"/>
      <c r="M22" s="361">
        <f>(AM12*3.25)/36</f>
        <v>0</v>
      </c>
      <c r="N22" s="293"/>
      <c r="O22" s="293"/>
      <c r="P22" s="293">
        <f>(AP12*3.25)/36</f>
        <v>0</v>
      </c>
      <c r="Q22" s="293"/>
      <c r="R22" s="293"/>
      <c r="S22" s="293">
        <f>((AZ12*2)*AF12)/36</f>
        <v>0</v>
      </c>
      <c r="T22" s="293"/>
      <c r="U22" s="293"/>
      <c r="V22" s="294"/>
      <c r="W22"/>
      <c r="X22" s="356">
        <f>(AM12-(W12+AA12))/(AB22-1)</f>
        <v>0</v>
      </c>
      <c r="Y22" s="357"/>
      <c r="Z22" s="357"/>
      <c r="AA22" s="358"/>
      <c r="AB22" s="359">
        <f>AU12*6</f>
        <v>0</v>
      </c>
      <c r="AC22" s="357"/>
      <c r="AD22" s="358"/>
      <c r="AE22" s="360" t="e">
        <f>((AU12*54)-(5+AM12))/AB22</f>
        <v>#DIV/0!</v>
      </c>
      <c r="AF22" s="360"/>
      <c r="AG22" s="360"/>
      <c r="AH22" s="360"/>
      <c r="AI22" s="290">
        <f>(AP12-(W12+AA12))/(AL22-1)</f>
        <v>0</v>
      </c>
      <c r="AJ22" s="290"/>
      <c r="AK22" s="290"/>
      <c r="AL22" s="293">
        <f>AW12*6</f>
        <v>0</v>
      </c>
      <c r="AM22" s="293"/>
      <c r="AN22" s="293"/>
      <c r="AO22" s="293" t="e">
        <f>((AW12*54)-(AP12+5))/AL22</f>
        <v>#DIV/0!</v>
      </c>
      <c r="AP22" s="293"/>
      <c r="AQ22" s="293"/>
      <c r="AR22" s="293"/>
      <c r="AS22" s="294"/>
      <c r="AU22" s="295">
        <f>(AZ12-(W12+AA12))/(AY22-1)</f>
        <v>0</v>
      </c>
      <c r="AV22" s="290"/>
      <c r="AW22" s="290"/>
      <c r="AX22" s="290"/>
      <c r="AY22" s="289">
        <f>BC12*6</f>
        <v>0</v>
      </c>
      <c r="AZ22" s="289"/>
      <c r="BA22" s="289"/>
      <c r="BB22" s="290" t="e">
        <f>((BC12*54)-(AZ12+5))/AY22-1</f>
        <v>#DIV/0!</v>
      </c>
      <c r="BC22" s="290"/>
      <c r="BD22" s="290"/>
      <c r="BE22" s="291">
        <f>(AM12*3.25)/54</f>
        <v>0</v>
      </c>
      <c r="BF22" s="291"/>
      <c r="BG22" s="291"/>
      <c r="BH22" s="281">
        <f>(AP12*3.25)/54</f>
        <v>0</v>
      </c>
      <c r="BI22" s="281"/>
      <c r="BJ22" s="281"/>
      <c r="BK22" s="281"/>
      <c r="BL22" s="281"/>
      <c r="BM22" s="281"/>
      <c r="BN22" s="292"/>
      <c r="BO22" s="280">
        <f>(AZ12*AF12)/54</f>
        <v>0</v>
      </c>
      <c r="BP22" s="281"/>
      <c r="BQ22" s="281"/>
      <c r="BR22" s="292"/>
      <c r="BS22" s="280">
        <f>(AZ12*AF12)/54</f>
        <v>0</v>
      </c>
      <c r="BT22" s="281"/>
      <c r="BU22" s="282"/>
    </row>
    <row r="23" spans="1:73" ht="19.899999999999999" customHeight="1" x14ac:dyDescent="0.25">
      <c r="A23" s="34">
        <v>2</v>
      </c>
      <c r="B23" s="84"/>
      <c r="C23" s="84"/>
      <c r="D23" s="84"/>
      <c r="E23" s="84"/>
      <c r="F23" s="84"/>
      <c r="G23" s="84"/>
      <c r="H23" s="84"/>
      <c r="I23" s="84"/>
      <c r="J23" s="84"/>
      <c r="K23" s="179"/>
      <c r="L23" s="42"/>
      <c r="M23" s="361">
        <f>(AM13*3.25)/36</f>
        <v>0</v>
      </c>
      <c r="N23" s="293"/>
      <c r="O23" s="293"/>
      <c r="P23" s="293">
        <f>(AP13*3.25)/36</f>
        <v>0</v>
      </c>
      <c r="Q23" s="293"/>
      <c r="R23" s="293"/>
      <c r="S23" s="293">
        <f t="shared" ref="S23:S26" si="0">((AZ13*2)*AF13)/36</f>
        <v>0</v>
      </c>
      <c r="T23" s="293"/>
      <c r="U23" s="293"/>
      <c r="V23" s="294"/>
      <c r="W23"/>
      <c r="X23" s="356">
        <f>(AM13-(W13+AA13))/(AB23-1)</f>
        <v>0</v>
      </c>
      <c r="Y23" s="357"/>
      <c r="Z23" s="357"/>
      <c r="AA23" s="358"/>
      <c r="AB23" s="359">
        <f>AU13*6</f>
        <v>0</v>
      </c>
      <c r="AC23" s="357"/>
      <c r="AD23" s="358"/>
      <c r="AE23" s="360" t="e">
        <f>((AU13*54)-(5+AM13))/AB23</f>
        <v>#DIV/0!</v>
      </c>
      <c r="AF23" s="360"/>
      <c r="AG23" s="360"/>
      <c r="AH23" s="360"/>
      <c r="AI23" s="290">
        <f>(AP13-(W13+AA13))/(AL23-1)</f>
        <v>0</v>
      </c>
      <c r="AJ23" s="290"/>
      <c r="AK23" s="290"/>
      <c r="AL23" s="293">
        <f>AW13*6</f>
        <v>0</v>
      </c>
      <c r="AM23" s="293"/>
      <c r="AN23" s="293"/>
      <c r="AO23" s="293" t="e">
        <f>((AW13*54)-(AP13+5))/AL23</f>
        <v>#DIV/0!</v>
      </c>
      <c r="AP23" s="293"/>
      <c r="AQ23" s="293"/>
      <c r="AR23" s="293"/>
      <c r="AS23" s="294"/>
      <c r="AU23" s="295">
        <f>(AZ13-(W13+AA13))/(AY23-1)</f>
        <v>0</v>
      </c>
      <c r="AV23" s="290"/>
      <c r="AW23" s="290"/>
      <c r="AX23" s="290"/>
      <c r="AY23" s="289">
        <f>BC13*6</f>
        <v>0</v>
      </c>
      <c r="AZ23" s="289"/>
      <c r="BA23" s="289"/>
      <c r="BB23" s="290" t="e">
        <f>((BC13*54)-(AZ13+5))/AY23-1</f>
        <v>#DIV/0!</v>
      </c>
      <c r="BC23" s="290"/>
      <c r="BD23" s="290"/>
      <c r="BE23" s="291">
        <f>(AM13*3.25)/54</f>
        <v>0</v>
      </c>
      <c r="BF23" s="291"/>
      <c r="BG23" s="291"/>
      <c r="BH23" s="46"/>
      <c r="BI23" s="281">
        <f>(AP13*3.25)/54</f>
        <v>0</v>
      </c>
      <c r="BJ23" s="281"/>
      <c r="BK23" s="281"/>
      <c r="BL23" s="281"/>
      <c r="BM23" s="281"/>
      <c r="BN23" s="292"/>
      <c r="BO23" s="280">
        <f t="shared" ref="BO23:BO26" si="1">(AZ13*AF13)/54</f>
        <v>0</v>
      </c>
      <c r="BP23" s="281"/>
      <c r="BQ23" s="281"/>
      <c r="BR23" s="292"/>
      <c r="BS23" s="280">
        <f t="shared" ref="BS23:BS26" si="2">(AZ13*AF13)/54</f>
        <v>0</v>
      </c>
      <c r="BT23" s="281"/>
      <c r="BU23" s="282"/>
    </row>
    <row r="24" spans="1:73" ht="19.899999999999999" customHeight="1" x14ac:dyDescent="0.25">
      <c r="A24" s="34">
        <v>3</v>
      </c>
      <c r="B24" s="84"/>
      <c r="C24" s="84"/>
      <c r="D24" s="84"/>
      <c r="E24" s="84"/>
      <c r="F24" s="84"/>
      <c r="G24" s="84"/>
      <c r="H24" s="84"/>
      <c r="I24" s="84"/>
      <c r="J24" s="84"/>
      <c r="K24" s="179"/>
      <c r="L24" s="42"/>
      <c r="M24" s="361">
        <f>(AM14*3.25)/36</f>
        <v>0</v>
      </c>
      <c r="N24" s="293"/>
      <c r="O24" s="293"/>
      <c r="P24" s="293">
        <f>(AP14*3.25)/36</f>
        <v>0</v>
      </c>
      <c r="Q24" s="293"/>
      <c r="R24" s="293"/>
      <c r="S24" s="293">
        <f t="shared" si="0"/>
        <v>0</v>
      </c>
      <c r="T24" s="293"/>
      <c r="U24" s="293"/>
      <c r="V24" s="294"/>
      <c r="W24"/>
      <c r="X24" s="356">
        <f>(AM14-(W14+AA14))/(AB24-1)</f>
        <v>0</v>
      </c>
      <c r="Y24" s="357"/>
      <c r="Z24" s="357"/>
      <c r="AA24" s="358"/>
      <c r="AB24" s="359">
        <f>AU14*6</f>
        <v>0</v>
      </c>
      <c r="AC24" s="357"/>
      <c r="AD24" s="358"/>
      <c r="AE24" s="360" t="e">
        <f>((AU14*54)-(5+AM14))/AB24</f>
        <v>#DIV/0!</v>
      </c>
      <c r="AF24" s="360"/>
      <c r="AG24" s="360"/>
      <c r="AH24" s="360"/>
      <c r="AI24" s="290">
        <f>(AP14-(W14+AA14))/(AL24-1)</f>
        <v>0</v>
      </c>
      <c r="AJ24" s="290"/>
      <c r="AK24" s="290"/>
      <c r="AL24" s="293">
        <f>AW14*6</f>
        <v>0</v>
      </c>
      <c r="AM24" s="293"/>
      <c r="AN24" s="293"/>
      <c r="AO24" s="293" t="e">
        <f>((AW14*54)-(AP14+5))/AL24</f>
        <v>#DIV/0!</v>
      </c>
      <c r="AP24" s="293"/>
      <c r="AQ24" s="293"/>
      <c r="AR24" s="293"/>
      <c r="AS24" s="294"/>
      <c r="AU24" s="295">
        <f>(AZ14-(W14+AA14))/(AY24-1)</f>
        <v>0</v>
      </c>
      <c r="AV24" s="290"/>
      <c r="AW24" s="290"/>
      <c r="AX24" s="290"/>
      <c r="AY24" s="289">
        <f>BC14*6</f>
        <v>0</v>
      </c>
      <c r="AZ24" s="289"/>
      <c r="BA24" s="289"/>
      <c r="BB24" s="290" t="e">
        <f>((BC14*54)-(AZ14+5))/AY24-1</f>
        <v>#DIV/0!</v>
      </c>
      <c r="BC24" s="290"/>
      <c r="BD24" s="290"/>
      <c r="BE24" s="291">
        <f>(AM14*3.25)/54</f>
        <v>0</v>
      </c>
      <c r="BF24" s="291"/>
      <c r="BG24" s="291"/>
      <c r="BH24" s="280">
        <f>(AP14*3.25)/54</f>
        <v>0</v>
      </c>
      <c r="BI24" s="281"/>
      <c r="BJ24" s="281"/>
      <c r="BK24" s="281"/>
      <c r="BL24" s="281"/>
      <c r="BM24" s="281"/>
      <c r="BN24" s="292"/>
      <c r="BO24" s="280">
        <f t="shared" si="1"/>
        <v>0</v>
      </c>
      <c r="BP24" s="281"/>
      <c r="BQ24" s="281"/>
      <c r="BR24" s="292"/>
      <c r="BS24" s="280">
        <f t="shared" si="2"/>
        <v>0</v>
      </c>
      <c r="BT24" s="281"/>
      <c r="BU24" s="282"/>
    </row>
    <row r="25" spans="1:73" ht="19.899999999999999" customHeight="1" x14ac:dyDescent="0.25">
      <c r="A25" s="34">
        <v>4</v>
      </c>
      <c r="B25" s="84"/>
      <c r="C25" s="84"/>
      <c r="D25" s="84"/>
      <c r="E25" s="84"/>
      <c r="F25" s="84"/>
      <c r="G25" s="84"/>
      <c r="H25" s="84"/>
      <c r="I25" s="84"/>
      <c r="J25" s="84"/>
      <c r="K25" s="179"/>
      <c r="L25" s="42"/>
      <c r="M25" s="361">
        <f>(AM15*3.25)/36</f>
        <v>0</v>
      </c>
      <c r="N25" s="293"/>
      <c r="O25" s="293"/>
      <c r="P25" s="293">
        <f>(AP15*3.25)/36</f>
        <v>0</v>
      </c>
      <c r="Q25" s="293"/>
      <c r="R25" s="293"/>
      <c r="S25" s="293">
        <f t="shared" si="0"/>
        <v>0</v>
      </c>
      <c r="T25" s="293"/>
      <c r="U25" s="293"/>
      <c r="V25" s="294"/>
      <c r="W25"/>
      <c r="X25" s="356">
        <f>(AM15-(W15+AA15))/(AB25-1)</f>
        <v>0</v>
      </c>
      <c r="Y25" s="357"/>
      <c r="Z25" s="357"/>
      <c r="AA25" s="358"/>
      <c r="AB25" s="359">
        <f>AU15*6</f>
        <v>0</v>
      </c>
      <c r="AC25" s="357"/>
      <c r="AD25" s="358"/>
      <c r="AE25" s="360" t="e">
        <f>((AU15*54)-(5+AM15))/AB25</f>
        <v>#DIV/0!</v>
      </c>
      <c r="AF25" s="360"/>
      <c r="AG25" s="360"/>
      <c r="AH25" s="360"/>
      <c r="AI25" s="290">
        <f>(AP15-(W15+AA15))/(AL25-1)</f>
        <v>0</v>
      </c>
      <c r="AJ25" s="290"/>
      <c r="AK25" s="290"/>
      <c r="AL25" s="293">
        <f>AW15*6</f>
        <v>0</v>
      </c>
      <c r="AM25" s="293"/>
      <c r="AN25" s="293"/>
      <c r="AO25" s="293" t="e">
        <f>((AW15*54)-(AP15+5))/AL25</f>
        <v>#DIV/0!</v>
      </c>
      <c r="AP25" s="293"/>
      <c r="AQ25" s="293"/>
      <c r="AR25" s="293"/>
      <c r="AS25" s="294"/>
      <c r="AU25" s="295">
        <f>(AZ15-(W15+AA15))/(AY25-1)</f>
        <v>0</v>
      </c>
      <c r="AV25" s="290"/>
      <c r="AW25" s="290"/>
      <c r="AX25" s="290"/>
      <c r="AY25" s="289">
        <f>BC15*6</f>
        <v>0</v>
      </c>
      <c r="AZ25" s="289"/>
      <c r="BA25" s="289"/>
      <c r="BB25" s="290" t="e">
        <f>((BC15*54)-(AZ15+5))/AY25-1</f>
        <v>#DIV/0!</v>
      </c>
      <c r="BC25" s="290"/>
      <c r="BD25" s="290"/>
      <c r="BE25" s="291">
        <f>(AM15*3.25)/54</f>
        <v>0</v>
      </c>
      <c r="BF25" s="291"/>
      <c r="BG25" s="291"/>
      <c r="BH25" s="280">
        <f>(AP15*3.25)/54</f>
        <v>0</v>
      </c>
      <c r="BI25" s="281"/>
      <c r="BJ25" s="281"/>
      <c r="BK25" s="281"/>
      <c r="BL25" s="281"/>
      <c r="BM25" s="281"/>
      <c r="BN25" s="292"/>
      <c r="BO25" s="280">
        <f t="shared" si="1"/>
        <v>0</v>
      </c>
      <c r="BP25" s="281"/>
      <c r="BQ25" s="281"/>
      <c r="BR25" s="292"/>
      <c r="BS25" s="280">
        <f t="shared" si="2"/>
        <v>0</v>
      </c>
      <c r="BT25" s="281"/>
      <c r="BU25" s="282"/>
    </row>
    <row r="26" spans="1:73" ht="19.899999999999999" customHeight="1" thickBot="1" x14ac:dyDescent="0.3">
      <c r="A26" s="34">
        <v>5</v>
      </c>
      <c r="B26" s="160"/>
      <c r="C26" s="160"/>
      <c r="D26" s="160"/>
      <c r="E26" s="160"/>
      <c r="F26" s="160"/>
      <c r="G26" s="160"/>
      <c r="H26" s="160"/>
      <c r="I26" s="160"/>
      <c r="J26" s="160"/>
      <c r="K26" s="203"/>
      <c r="L26" s="42"/>
      <c r="M26" s="362">
        <f>(AM16*3.25)/36</f>
        <v>0</v>
      </c>
      <c r="N26" s="363"/>
      <c r="O26" s="363"/>
      <c r="P26" s="363">
        <f>(AP16*3.25)/36</f>
        <v>0</v>
      </c>
      <c r="Q26" s="363"/>
      <c r="R26" s="363"/>
      <c r="S26" s="293">
        <f t="shared" si="0"/>
        <v>0</v>
      </c>
      <c r="T26" s="293"/>
      <c r="U26" s="293"/>
      <c r="V26" s="294"/>
      <c r="W26"/>
      <c r="X26" s="364">
        <f>(AM16-(W16+AA16))/(AB26-1)</f>
        <v>0</v>
      </c>
      <c r="Y26" s="365"/>
      <c r="Z26" s="365"/>
      <c r="AA26" s="366"/>
      <c r="AB26" s="367">
        <f>AU16*6</f>
        <v>0</v>
      </c>
      <c r="AC26" s="365"/>
      <c r="AD26" s="366"/>
      <c r="AE26" s="368" t="e">
        <f>((AU16*54)-(5+AM16))/AB26</f>
        <v>#DIV/0!</v>
      </c>
      <c r="AF26" s="368"/>
      <c r="AG26" s="368"/>
      <c r="AH26" s="368"/>
      <c r="AI26" s="369">
        <f>(AP16-(W16+AA16))/(AL26-1)</f>
        <v>0</v>
      </c>
      <c r="AJ26" s="369"/>
      <c r="AK26" s="369"/>
      <c r="AL26" s="363">
        <f>AW16*6</f>
        <v>0</v>
      </c>
      <c r="AM26" s="363"/>
      <c r="AN26" s="363"/>
      <c r="AO26" s="363" t="e">
        <f>((AW16*54)-(AP16+5))/AL26</f>
        <v>#DIV/0!</v>
      </c>
      <c r="AP26" s="363"/>
      <c r="AQ26" s="363"/>
      <c r="AR26" s="363"/>
      <c r="AS26" s="415"/>
      <c r="AU26" s="416">
        <f>(AZ16-(W16+AA16))/(AY26-1)</f>
        <v>0</v>
      </c>
      <c r="AV26" s="369"/>
      <c r="AW26" s="369"/>
      <c r="AX26" s="369"/>
      <c r="AY26" s="417">
        <f>BC16*6</f>
        <v>0</v>
      </c>
      <c r="AZ26" s="417"/>
      <c r="BA26" s="417"/>
      <c r="BB26" s="369" t="e">
        <f>((BC16*54)-(AZ16+5))/AY26-1</f>
        <v>#DIV/0!</v>
      </c>
      <c r="BC26" s="369"/>
      <c r="BD26" s="369"/>
      <c r="BE26" s="418">
        <f>(AM16*3.25)/54</f>
        <v>0</v>
      </c>
      <c r="BF26" s="418"/>
      <c r="BG26" s="418"/>
      <c r="BH26" s="419">
        <f>(AP16*3.25)/54</f>
        <v>0</v>
      </c>
      <c r="BI26" s="420"/>
      <c r="BJ26" s="420"/>
      <c r="BK26" s="420"/>
      <c r="BL26" s="420"/>
      <c r="BM26" s="420"/>
      <c r="BN26" s="421"/>
      <c r="BO26" s="280">
        <f t="shared" si="1"/>
        <v>0</v>
      </c>
      <c r="BP26" s="281"/>
      <c r="BQ26" s="281"/>
      <c r="BR26" s="292"/>
      <c r="BS26" s="280">
        <f t="shared" si="2"/>
        <v>0</v>
      </c>
      <c r="BT26" s="281"/>
      <c r="BU26" s="282"/>
    </row>
    <row r="27" spans="1:73" ht="19.899999999999999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AG27" s="5"/>
      <c r="AH27" s="5"/>
      <c r="AI27" s="5"/>
      <c r="BD27" s="5"/>
      <c r="BE27" s="5"/>
      <c r="BF27" s="5"/>
    </row>
    <row r="28" spans="1:73" customFormat="1" ht="19.899999999999999" customHeight="1" x14ac:dyDescent="0.25">
      <c r="A28" s="428" t="s">
        <v>53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  <c r="L28" s="429"/>
      <c r="M28" s="429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</row>
    <row r="29" spans="1:73" customFormat="1" ht="19.899999999999999" customHeight="1" x14ac:dyDescent="0.25">
      <c r="A29" s="428"/>
      <c r="B29" s="429"/>
      <c r="C29" s="429"/>
      <c r="D29" s="429"/>
      <c r="E29" s="429"/>
      <c r="F29" s="429"/>
      <c r="G29" s="429"/>
      <c r="H29" s="429"/>
      <c r="I29" s="429"/>
      <c r="J29" s="429"/>
      <c r="K29" s="429"/>
      <c r="L29" s="429"/>
      <c r="M29" s="429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</row>
    <row r="30" spans="1:73" customFormat="1" ht="19.899999999999999" customHeight="1" thickBot="1" x14ac:dyDescent="0.3">
      <c r="A30" s="428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</row>
    <row r="31" spans="1:73" customFormat="1" ht="19.899999999999999" customHeight="1" x14ac:dyDescent="0.25">
      <c r="A31" s="425" t="s">
        <v>13</v>
      </c>
      <c r="B31" s="426"/>
      <c r="C31" s="426"/>
      <c r="D31" s="426"/>
      <c r="E31" s="427"/>
      <c r="F31" s="430" t="s">
        <v>56</v>
      </c>
      <c r="G31" s="430"/>
      <c r="H31" s="430"/>
      <c r="I31" s="430"/>
      <c r="J31" s="430"/>
      <c r="K31" s="430"/>
      <c r="L31" s="430"/>
      <c r="M31" s="430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</row>
    <row r="32" spans="1:73" customFormat="1" ht="19.899999999999999" customHeight="1" x14ac:dyDescent="0.25">
      <c r="A32" s="422">
        <f>((P12+W12)+0.5)</f>
        <v>0.5</v>
      </c>
      <c r="B32" s="423"/>
      <c r="C32" s="423"/>
      <c r="D32" s="423"/>
      <c r="E32" s="424"/>
      <c r="F32" s="431">
        <f>((S12+W12+W12+AA12)/2)+0.5</f>
        <v>0.5</v>
      </c>
      <c r="G32" s="431"/>
      <c r="H32" s="431"/>
      <c r="I32" s="431"/>
      <c r="J32" s="431"/>
      <c r="K32" s="431"/>
      <c r="L32" s="431"/>
      <c r="M32" s="431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</row>
    <row r="33" spans="1:73" customFormat="1" ht="19.899999999999999" customHeight="1" x14ac:dyDescent="0.25">
      <c r="A33" s="422">
        <f t="shared" ref="A33:A36" si="3">((P13+W13)+0.5)</f>
        <v>0.5</v>
      </c>
      <c r="B33" s="423"/>
      <c r="C33" s="423"/>
      <c r="D33" s="423"/>
      <c r="E33" s="424"/>
      <c r="F33" s="431">
        <f t="shared" ref="F33:F36" si="4">((S13+W13+W13+AA13)/2)+0.5</f>
        <v>0.5</v>
      </c>
      <c r="G33" s="431"/>
      <c r="H33" s="431"/>
      <c r="I33" s="431"/>
      <c r="J33" s="431"/>
      <c r="K33" s="431"/>
      <c r="L33" s="431"/>
      <c r="M33" s="431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</row>
    <row r="34" spans="1:73" customFormat="1" ht="19.899999999999999" customHeight="1" x14ac:dyDescent="0.25">
      <c r="A34" s="422">
        <f t="shared" si="3"/>
        <v>0.5</v>
      </c>
      <c r="B34" s="423"/>
      <c r="C34" s="423"/>
      <c r="D34" s="423"/>
      <c r="E34" s="424"/>
      <c r="F34" s="431">
        <f t="shared" si="4"/>
        <v>0.5</v>
      </c>
      <c r="G34" s="431"/>
      <c r="H34" s="431"/>
      <c r="I34" s="431"/>
      <c r="J34" s="431"/>
      <c r="K34" s="431"/>
      <c r="L34" s="431"/>
      <c r="M34" s="431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</row>
    <row r="35" spans="1:73" customFormat="1" ht="19.899999999999999" customHeight="1" x14ac:dyDescent="0.25">
      <c r="A35" s="422">
        <f t="shared" si="3"/>
        <v>0.5</v>
      </c>
      <c r="B35" s="423"/>
      <c r="C35" s="423"/>
      <c r="D35" s="423"/>
      <c r="E35" s="424"/>
      <c r="F35" s="431">
        <f t="shared" si="4"/>
        <v>0.5</v>
      </c>
      <c r="G35" s="431"/>
      <c r="H35" s="431"/>
      <c r="I35" s="431"/>
      <c r="J35" s="431"/>
      <c r="K35" s="431"/>
      <c r="L35" s="431"/>
      <c r="M35" s="431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</row>
    <row r="36" spans="1:73" customFormat="1" ht="19.899999999999999" customHeight="1" x14ac:dyDescent="0.25">
      <c r="A36" s="422">
        <f t="shared" si="3"/>
        <v>0.5</v>
      </c>
      <c r="B36" s="423"/>
      <c r="C36" s="423"/>
      <c r="D36" s="423"/>
      <c r="E36" s="424"/>
      <c r="F36" s="431">
        <f t="shared" si="4"/>
        <v>0.5</v>
      </c>
      <c r="G36" s="431"/>
      <c r="H36" s="431"/>
      <c r="I36" s="431"/>
      <c r="J36" s="431"/>
      <c r="K36" s="431"/>
      <c r="L36" s="431"/>
      <c r="M36" s="431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</row>
  </sheetData>
  <mergeCells count="269">
    <mergeCell ref="A35:E35"/>
    <mergeCell ref="A36:E36"/>
    <mergeCell ref="A31:E31"/>
    <mergeCell ref="A32:E32"/>
    <mergeCell ref="A33:E33"/>
    <mergeCell ref="A34:E34"/>
    <mergeCell ref="A28:M30"/>
    <mergeCell ref="F31:M31"/>
    <mergeCell ref="F32:M32"/>
    <mergeCell ref="F33:M33"/>
    <mergeCell ref="F34:M34"/>
    <mergeCell ref="F35:M35"/>
    <mergeCell ref="F36:M36"/>
    <mergeCell ref="AL26:AN26"/>
    <mergeCell ref="AO26:AS26"/>
    <mergeCell ref="AU26:AX26"/>
    <mergeCell ref="AY26:BA26"/>
    <mergeCell ref="BB26:BD26"/>
    <mergeCell ref="BE26:BG26"/>
    <mergeCell ref="BH26:BN26"/>
    <mergeCell ref="BO26:BR26"/>
    <mergeCell ref="BS25:BU25"/>
    <mergeCell ref="BS26:BU26"/>
    <mergeCell ref="AL25:AN25"/>
    <mergeCell ref="AO25:AS25"/>
    <mergeCell ref="AU25:AX25"/>
    <mergeCell ref="AY25:BA25"/>
    <mergeCell ref="BB25:BD25"/>
    <mergeCell ref="BE25:BG25"/>
    <mergeCell ref="BH25:BN25"/>
    <mergeCell ref="BO25:BR25"/>
    <mergeCell ref="BE23:BG23"/>
    <mergeCell ref="BI23:BN23"/>
    <mergeCell ref="BO23:BR23"/>
    <mergeCell ref="M24:O24"/>
    <mergeCell ref="P24:R24"/>
    <mergeCell ref="S24:V24"/>
    <mergeCell ref="X24:AA24"/>
    <mergeCell ref="AB24:AD24"/>
    <mergeCell ref="AE24:AH24"/>
    <mergeCell ref="AI24:AK24"/>
    <mergeCell ref="AL24:AN24"/>
    <mergeCell ref="AO24:AS24"/>
    <mergeCell ref="AU24:AX24"/>
    <mergeCell ref="AY24:BA24"/>
    <mergeCell ref="BB24:BD24"/>
    <mergeCell ref="BE24:BG24"/>
    <mergeCell ref="BH24:BN24"/>
    <mergeCell ref="BO24:BR24"/>
    <mergeCell ref="AI23:AK23"/>
    <mergeCell ref="W16:Z16"/>
    <mergeCell ref="AA16:AC16"/>
    <mergeCell ref="AD16:AE16"/>
    <mergeCell ref="AF16:AI16"/>
    <mergeCell ref="AJ16:AL16"/>
    <mergeCell ref="AM16:AO16"/>
    <mergeCell ref="AP16:AS16"/>
    <mergeCell ref="AU16:AV16"/>
    <mergeCell ref="AY23:BA23"/>
    <mergeCell ref="AW16:AY16"/>
    <mergeCell ref="AZ16:BB16"/>
    <mergeCell ref="BB23:BD23"/>
    <mergeCell ref="M18:O21"/>
    <mergeCell ref="P18:R21"/>
    <mergeCell ref="S18:V21"/>
    <mergeCell ref="X18:AH18"/>
    <mergeCell ref="AI18:AS18"/>
    <mergeCell ref="AU18:BD18"/>
    <mergeCell ref="X19:AA21"/>
    <mergeCell ref="AB19:AD21"/>
    <mergeCell ref="AE19:AH21"/>
    <mergeCell ref="AI19:AK21"/>
    <mergeCell ref="AL19:AN21"/>
    <mergeCell ref="AO19:AS21"/>
    <mergeCell ref="AU19:AX21"/>
    <mergeCell ref="AY19:BA21"/>
    <mergeCell ref="BB19:BD21"/>
    <mergeCell ref="BS14:BU14"/>
    <mergeCell ref="W15:Z15"/>
    <mergeCell ref="AA15:AC15"/>
    <mergeCell ref="AD15:AE15"/>
    <mergeCell ref="AF15:AI15"/>
    <mergeCell ref="AJ15:AL15"/>
    <mergeCell ref="AM15:AO15"/>
    <mergeCell ref="AP15:AS15"/>
    <mergeCell ref="AU15:AV15"/>
    <mergeCell ref="AW15:AY15"/>
    <mergeCell ref="AZ15:BB15"/>
    <mergeCell ref="BE15:BF15"/>
    <mergeCell ref="BG15:BJ15"/>
    <mergeCell ref="BK15:BN15"/>
    <mergeCell ref="BO15:BR15"/>
    <mergeCell ref="BS15:BU15"/>
    <mergeCell ref="W14:Z14"/>
    <mergeCell ref="BE16:BF16"/>
    <mergeCell ref="BG16:BJ16"/>
    <mergeCell ref="BK16:BN16"/>
    <mergeCell ref="BO16:BR16"/>
    <mergeCell ref="BS16:BU16"/>
    <mergeCell ref="BS12:BU12"/>
    <mergeCell ref="W13:Z13"/>
    <mergeCell ref="AA13:AC13"/>
    <mergeCell ref="AD13:AE13"/>
    <mergeCell ref="AF13:AI13"/>
    <mergeCell ref="AJ13:AL13"/>
    <mergeCell ref="AM13:AO13"/>
    <mergeCell ref="AP13:AS13"/>
    <mergeCell ref="AU13:AV13"/>
    <mergeCell ref="AW13:AY13"/>
    <mergeCell ref="AZ13:BB13"/>
    <mergeCell ref="BE13:BF13"/>
    <mergeCell ref="BG13:BJ13"/>
    <mergeCell ref="BK13:BN13"/>
    <mergeCell ref="BO13:BR13"/>
    <mergeCell ref="BS13:BU13"/>
    <mergeCell ref="AD12:AE12"/>
    <mergeCell ref="AF12:AI12"/>
    <mergeCell ref="AJ12:AL12"/>
    <mergeCell ref="AM12:AO12"/>
    <mergeCell ref="AP12:AS12"/>
    <mergeCell ref="AU12:AV12"/>
    <mergeCell ref="AW12:AY12"/>
    <mergeCell ref="AZ12:BB12"/>
    <mergeCell ref="BG12:BJ12"/>
    <mergeCell ref="BK12:BN12"/>
    <mergeCell ref="BO12:BR12"/>
    <mergeCell ref="AJ14:AL14"/>
    <mergeCell ref="AM14:AO14"/>
    <mergeCell ref="AP14:AS14"/>
    <mergeCell ref="AU14:AV14"/>
    <mergeCell ref="AW14:AY14"/>
    <mergeCell ref="BE12:BF12"/>
    <mergeCell ref="BC14:BD14"/>
    <mergeCell ref="AZ14:BB14"/>
    <mergeCell ref="BE14:BF14"/>
    <mergeCell ref="BG14:BJ14"/>
    <mergeCell ref="BK14:BN14"/>
    <mergeCell ref="BO14:BR14"/>
    <mergeCell ref="A18:A21"/>
    <mergeCell ref="B26:K26"/>
    <mergeCell ref="M25:O25"/>
    <mergeCell ref="P25:R25"/>
    <mergeCell ref="S25:V25"/>
    <mergeCell ref="X25:AA25"/>
    <mergeCell ref="AB25:AD25"/>
    <mergeCell ref="AE25:AH25"/>
    <mergeCell ref="AI25:AK25"/>
    <mergeCell ref="M26:O26"/>
    <mergeCell ref="P26:R26"/>
    <mergeCell ref="S26:V26"/>
    <mergeCell ref="X26:AA26"/>
    <mergeCell ref="AB26:AD26"/>
    <mergeCell ref="AE26:AH26"/>
    <mergeCell ref="AI26:AK26"/>
    <mergeCell ref="B23:K23"/>
    <mergeCell ref="B24:K24"/>
    <mergeCell ref="M23:O23"/>
    <mergeCell ref="P23:R23"/>
    <mergeCell ref="S23:V23"/>
    <mergeCell ref="X23:AA23"/>
    <mergeCell ref="AB23:AD23"/>
    <mergeCell ref="AE23:AH23"/>
    <mergeCell ref="B22:K22"/>
    <mergeCell ref="S22:V22"/>
    <mergeCell ref="X22:AA22"/>
    <mergeCell ref="AB22:AD22"/>
    <mergeCell ref="AE22:AH22"/>
    <mergeCell ref="AI22:AK22"/>
    <mergeCell ref="AL22:AN22"/>
    <mergeCell ref="AO22:AS22"/>
    <mergeCell ref="AU22:AX22"/>
    <mergeCell ref="M22:O22"/>
    <mergeCell ref="P22:R22"/>
    <mergeCell ref="B12:G12"/>
    <mergeCell ref="H12:I12"/>
    <mergeCell ref="J12:L12"/>
    <mergeCell ref="M12:O12"/>
    <mergeCell ref="P12:R12"/>
    <mergeCell ref="S12:V12"/>
    <mergeCell ref="W9:Z11"/>
    <mergeCell ref="AA9:AC11"/>
    <mergeCell ref="B25:K25"/>
    <mergeCell ref="P16:R16"/>
    <mergeCell ref="S16:V16"/>
    <mergeCell ref="S15:V15"/>
    <mergeCell ref="B15:G15"/>
    <mergeCell ref="H15:I15"/>
    <mergeCell ref="J15:L15"/>
    <mergeCell ref="M15:O15"/>
    <mergeCell ref="P15:R15"/>
    <mergeCell ref="W12:Z12"/>
    <mergeCell ref="AA12:AC12"/>
    <mergeCell ref="B18:K21"/>
    <mergeCell ref="B16:G16"/>
    <mergeCell ref="H16:I16"/>
    <mergeCell ref="J16:L16"/>
    <mergeCell ref="M16:O16"/>
    <mergeCell ref="B14:G14"/>
    <mergeCell ref="H14:I14"/>
    <mergeCell ref="J14:L14"/>
    <mergeCell ref="M14:O14"/>
    <mergeCell ref="P14:R14"/>
    <mergeCell ref="S14:V14"/>
    <mergeCell ref="BC13:BD13"/>
    <mergeCell ref="B13:G13"/>
    <mergeCell ref="H13:I13"/>
    <mergeCell ref="J13:L13"/>
    <mergeCell ref="M13:O13"/>
    <mergeCell ref="P13:R13"/>
    <mergeCell ref="S13:V13"/>
    <mergeCell ref="AT10:AT16"/>
    <mergeCell ref="AU10:AY10"/>
    <mergeCell ref="AZ10:BB11"/>
    <mergeCell ref="BC10:BF10"/>
    <mergeCell ref="BC11:BD11"/>
    <mergeCell ref="AJ9:AL11"/>
    <mergeCell ref="AM9:AY9"/>
    <mergeCell ref="BC16:BD16"/>
    <mergeCell ref="AA14:AC14"/>
    <mergeCell ref="AD14:AE14"/>
    <mergeCell ref="AF14:AI14"/>
    <mergeCell ref="A1:BU1"/>
    <mergeCell ref="Z3:AL3"/>
    <mergeCell ref="AQ3:AX3"/>
    <mergeCell ref="Z5:AL5"/>
    <mergeCell ref="AY5:BG5"/>
    <mergeCell ref="AY3:BG3"/>
    <mergeCell ref="BO3:BP3"/>
    <mergeCell ref="BG9:BJ11"/>
    <mergeCell ref="BK9:BN11"/>
    <mergeCell ref="BO9:BR11"/>
    <mergeCell ref="BS9:BU11"/>
    <mergeCell ref="AM10:AS10"/>
    <mergeCell ref="AP11:AS11"/>
    <mergeCell ref="A9:A11"/>
    <mergeCell ref="B9:G11"/>
    <mergeCell ref="H9:I11"/>
    <mergeCell ref="J9:L11"/>
    <mergeCell ref="M9:O11"/>
    <mergeCell ref="P9:R11"/>
    <mergeCell ref="S9:V11"/>
    <mergeCell ref="AD9:AE11"/>
    <mergeCell ref="AF9:AI11"/>
    <mergeCell ref="AU11:AV11"/>
    <mergeCell ref="AW11:AY11"/>
    <mergeCell ref="Z6:AL7"/>
    <mergeCell ref="AY7:BG7"/>
    <mergeCell ref="BQ7:BT7"/>
    <mergeCell ref="AZ9:BF9"/>
    <mergeCell ref="BO18:BU18"/>
    <mergeCell ref="BS19:BU21"/>
    <mergeCell ref="BS22:BU22"/>
    <mergeCell ref="BS23:BU23"/>
    <mergeCell ref="BS24:BU24"/>
    <mergeCell ref="BE11:BF11"/>
    <mergeCell ref="AM11:AO11"/>
    <mergeCell ref="BC12:BD12"/>
    <mergeCell ref="BC15:BD15"/>
    <mergeCell ref="AY22:BA22"/>
    <mergeCell ref="BB22:BD22"/>
    <mergeCell ref="BE22:BG22"/>
    <mergeCell ref="BH22:BN22"/>
    <mergeCell ref="BO22:BR22"/>
    <mergeCell ref="AO23:AS23"/>
    <mergeCell ref="AU23:AX23"/>
    <mergeCell ref="AL23:AN23"/>
    <mergeCell ref="BE19:BG21"/>
    <mergeCell ref="BH19:BN21"/>
    <mergeCell ref="BO19:BR21"/>
  </mergeCells>
  <pageMargins left="0" right="0" top="0" bottom="0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FORM</vt:lpstr>
      <vt:lpstr>CODE &amp; PRICE</vt:lpstr>
      <vt:lpstr>SHEER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Nhat</cp:lastModifiedBy>
  <cp:lastPrinted>2015-01-30T20:19:03Z</cp:lastPrinted>
  <dcterms:created xsi:type="dcterms:W3CDTF">2014-03-15T19:43:49Z</dcterms:created>
  <dcterms:modified xsi:type="dcterms:W3CDTF">2016-05-05T07:55:54Z</dcterms:modified>
</cp:coreProperties>
</file>