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ROLL'!$A$1:$CM$34</definedName>
  </definedNames>
  <calcPr calcId="144525" fullCalcOnLoad="1"/>
</workbook>
</file>

<file path=xl/sharedStrings.xml><?xml version="1.0" encoding="utf-8"?>
<sst xmlns="http://schemas.openxmlformats.org/spreadsheetml/2006/main" count="64" uniqueCount="64">
  <si>
    <t xml:space="preserve">RT, RTB, &amp; PLEATED SHEER  ORDER FORM</t>
  </si>
  <si>
    <t>DESIGNER:</t>
  </si>
  <si>
    <t>nhat</t>
  </si>
  <si>
    <t>ORDER DATE:</t>
  </si>
  <si>
    <t>12/30/2020</t>
  </si>
  <si>
    <t>SIDE MARK:</t>
  </si>
  <si>
    <t>test</t>
  </si>
  <si>
    <t>DUE DATE:</t>
  </si>
  <si>
    <t>12/31/2020</t>
  </si>
  <si>
    <t>10678 Jones Houston TX 77065</t>
  </si>
  <si>
    <t xml:space="preserve">PHONE: (281) 469-9996   FAX: (281) 469-9997</t>
  </si>
  <si>
    <t>PHONE:</t>
  </si>
  <si>
    <t>2315645465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</si>
  <si>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</si>
  <si>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</si>
  <si>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</si>
  <si>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</si>
  <si>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</si>
  <si>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</si>
  <si>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</si>
  <si>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</si>
  <si>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</si>
  <si>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</si>
  <si>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</si>
  <si>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</si>
  <si>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</si>
  <si>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</si>
  <si>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</si>
  <si>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</si>
  <si>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</si>
  <si>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</si>
  <si>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</si>
  <si>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</si>
  <si>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</si>
  <si>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</si>
  <si>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</si>
  <si>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</si>
  <si>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</si>
  <si>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Goblet</t>
  </si>
  <si>
    <t>120</t>
  </si>
  <si>
    <t>1</t>
  </si>
  <si>
    <t>2</t>
  </si>
  <si>
    <t>3</t>
  </si>
  <si>
    <t>4</t>
  </si>
  <si>
    <t>50</t>
  </si>
  <si>
    <t>kitchen</t>
  </si>
  <si>
    <t>Pinch (3 Finger)</t>
  </si>
  <si>
    <t>100</t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</si>
  <si>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</si>
  <si>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</si>
  <si>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</si>
  <si>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</si>
  <si>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</si>
  <si>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</si>
  <si>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</si>
  <si>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</si>
  <si>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</si>
  <si>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6</t>
  </si>
  <si>
    <t>7</t>
  </si>
  <si>
    <t>8</t>
  </si>
  <si>
    <t>9</t>
  </si>
  <si>
    <t>10</t>
  </si>
  <si>
    <t>just to test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</si>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</sst>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64" applyNumberFormat="1" fontId="13" applyFont="1" fillId="2" applyFill="1" borderId="35" applyBorder="1" xfId="0" applyProtection="1" applyAlignment="1">
      <alignment horizontal="center" vertical="center" wrapText="1"/>
    </xf>
    <xf numFmtId="12" applyNumberFormat="1" fontId="13" applyFont="1" fillId="2" applyFill="1" borderId="2" applyBorder="1" xfId="0" applyProtection="1" applyAlignment="1">
      <alignment horizontal="center" vertical="center" wrapText="1"/>
    </xf>
    <xf numFmtId="12" applyNumberFormat="1" fontId="13" applyFont="1" fillId="2" applyFill="1" borderId="5" applyBorder="1" xfId="0" applyProtection="1" applyAlignment="1">
      <alignment horizontal="center" vertical="center" wrapText="1"/>
    </xf>
    <xf numFmtId="12" applyNumberFormat="1" fontId="13" applyFont="1" fillId="2" applyFill="1" borderId="3" applyBorder="1" xfId="0" applyProtection="1" applyAlignment="1">
      <alignment horizontal="center" vertical="center" wrapText="1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6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3" applyFont="1" fillId="2" applyFill="1" borderId="24" applyBorder="1" xfId="0" applyProtection="1" applyAlignment="1">
      <alignment horizontal="center" vertical="center" wrapText="1"/>
    </xf>
    <xf numFmtId="0" applyNumberFormat="1" fontId="3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5" applyBorder="1" xfId="0" applyProtection="1" applyAlignment="1">
      <alignment horizontal="center" vertical="center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10" applyFont="1" fillId="2" applyFill="1" borderId="25" applyBorder="1" xfId="0" applyProtection="1" applyAlignment="1">
      <alignment horizontal="center" vertical="center"/>
    </xf>
    <xf numFmtId="0" applyNumberFormat="1" fontId="10" applyFont="1" fillId="2" applyFill="1" borderId="6" applyBorder="1" xfId="0" applyProtection="1" applyAlignment="1">
      <alignment horizontal="center" vertical="center"/>
    </xf>
    <xf numFmtId="0" applyNumberFormat="1" fontId="10" applyFont="1" fillId="2" applyFill="1" borderId="16" applyBorder="1" xfId="0" applyProtection="1" applyAlignment="1">
      <alignment horizontal="center" vertical="center"/>
    </xf>
    <xf numFmtId="0" applyNumberFormat="1" fontId="1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31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164" applyNumberFormat="1" fontId="14" applyFont="1" fillId="2" applyFill="1" borderId="29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64" applyNumberFormat="1" fontId="1" applyFont="1" fillId="2" applyFill="1" borderId="40" applyBorder="1" xfId="0" applyProtection="1" applyAlignment="1">
      <alignment horizontal="center" vertical="center" wrapText="1"/>
    </xf>
    <xf numFmtId="164" applyNumberFormat="1" fontId="1" applyFont="1" fillId="2" applyFill="1" borderId="42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4" applyFont="1" fillId="2" applyFill="1" borderId="39" applyBorder="1" xfId="0" applyProtection="1" applyAlignment="1">
      <alignment horizontal="center" vertical="center" wrapText="1"/>
    </xf>
    <xf numFmtId="164" applyNumberFormat="1" fontId="14" applyFont="1" fillId="2" applyFill="1" borderId="40" applyBorder="1" xfId="0" applyProtection="1" applyAlignment="1">
      <alignment horizontal="center" vertical="center" wrapText="1"/>
    </xf>
    <xf numFmtId="164" applyNumberFormat="1" fontId="14" applyFont="1" fillId="2" applyFill="1" borderId="42" applyBorder="1" xfId="0" applyProtection="1" applyAlignment="1">
      <alignment horizontal="center" vertical="center" wrapText="1"/>
    </xf>
    <xf numFmtId="2" applyNumberFormat="1" fontId="7" applyFont="1" fillId="2" applyFill="1" borderId="0" applyBorder="1" xfId="0" applyProtection="1" applyAlignment="1">
      <alignment horizontal="center" vertical="center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6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0" applyProtection="1" applyAlignment="1">
      <alignment horizontal="center" vertical="center"/>
    </xf>
    <xf numFmtId="0" applyNumberFormat="1" fontId="9" applyFont="1" fillId="2" applyFill="1" borderId="41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0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38" applyBorder="1" xfId="0" applyProtection="1" applyAlignment="1">
      <alignment horizontal="center" vertical="center" wrapText="1"/>
    </xf>
    <xf numFmtId="0" applyNumberFormat="1" fontId="6" applyFont="1" fillId="2" applyFill="1" borderId="40" applyBorder="1" xfId="0" applyProtection="1" applyAlignment="1">
      <alignment horizontal="center" vertical="center" wrapText="1"/>
    </xf>
    <xf numFmtId="0" applyNumberFormat="1" fontId="6" applyFont="1" fillId="2" applyFill="1" borderId="42" applyBorder="1" xfId="0" applyProtection="1" applyAlignment="1">
      <alignment horizontal="center" vertical="center" wrapText="1"/>
    </xf>
    <xf numFmtId="0" applyNumberFormat="1" fontId="6" applyFont="1" fillId="2" applyFill="1" borderId="38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10" applyFont="1" fillId="2" applyFill="1" borderId="14" applyBorder="1" xfId="0" applyProtection="1" applyAlignment="1">
      <alignment horizontal="center" vertical="center"/>
    </xf>
    <xf numFmtId="0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12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0" applyNumberFormat="1" fontId="10" applyFont="1" fillId="2" applyFill="1" borderId="40" applyBorder="1" xfId="0" applyProtection="1" applyAlignment="1">
      <alignment horizontal="center" vertical="center"/>
    </xf>
    <xf numFmtId="0" applyNumberFormat="1" fontId="1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left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left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12" applyNumberFormat="1" fontId="13" applyFont="1" fillId="2" applyFill="1" borderId="1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16" applyBorder="1" xfId="0" applyProtection="1" applyAlignment="1">
      <alignment horizontal="center" vertical="center" wrapText="1"/>
    </xf>
    <xf numFmtId="0" applyNumberFormat="1" fontId="1" applyFont="1" fillId="2" applyFill="1" borderId="2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6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A11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19" t="s">
        <v>1</v>
      </c>
      <c r="AG3" s="119"/>
      <c r="AH3" s="119"/>
      <c r="AI3" s="119"/>
      <c r="AJ3" s="119"/>
      <c r="AK3" s="119"/>
      <c r="AL3" s="119"/>
      <c r="AM3" s="11"/>
      <c r="AN3" s="120" t="s">
        <v>2</v>
      </c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O3" s="124" t="s">
        <v>3</v>
      </c>
      <c r="BP3" s="124"/>
      <c r="BQ3" s="124"/>
      <c r="BR3" s="124"/>
      <c r="BS3" s="124"/>
      <c r="BT3" s="124"/>
      <c r="BU3" s="124"/>
      <c r="BV3" s="124"/>
      <c r="BW3" s="113" t="s">
        <v>4</v>
      </c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118" t="s">
        <v>5</v>
      </c>
      <c r="AG4" s="118"/>
      <c r="AH4" s="118"/>
      <c r="AI4" s="118"/>
      <c r="AJ4" s="118"/>
      <c r="AK4" s="118"/>
      <c r="AL4" s="118"/>
      <c r="AM4" s="118"/>
      <c r="AN4" s="120" t="s">
        <v>6</v>
      </c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O4" s="10"/>
      <c r="BP4" s="114" t="s">
        <v>7</v>
      </c>
      <c r="BQ4" s="114"/>
      <c r="BR4" s="114"/>
      <c r="BS4" s="114"/>
      <c r="BT4" s="114"/>
      <c r="BU4" s="114"/>
      <c r="BV4" s="114"/>
      <c r="BW4" s="115" t="s">
        <v>8</v>
      </c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</row>
    <row r="5" ht="10.15" customHeight="1">
      <c r="A5" s="121" t="s">
        <v>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18"/>
      <c r="AG5" s="118"/>
      <c r="AH5" s="118"/>
      <c r="AI5" s="118"/>
      <c r="AJ5" s="118"/>
      <c r="AK5" s="118"/>
      <c r="AL5" s="118"/>
      <c r="AM5" s="118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O5" s="10"/>
      <c r="BP5" s="114"/>
      <c r="BQ5" s="114"/>
      <c r="BR5" s="114"/>
      <c r="BS5" s="114"/>
      <c r="BT5" s="114"/>
      <c r="BU5" s="114"/>
      <c r="BV5" s="114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119" t="s">
        <v>11</v>
      </c>
      <c r="AH6" s="119"/>
      <c r="AI6" s="119"/>
      <c r="AJ6" s="119"/>
      <c r="AK6" s="119"/>
      <c r="AL6" s="119"/>
      <c r="AN6" s="120" t="s">
        <v>12</v>
      </c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O6" s="10"/>
      <c r="BP6" s="13"/>
      <c r="BQ6" s="114" t="s">
        <v>13</v>
      </c>
      <c r="BR6" s="114"/>
      <c r="BS6" s="114"/>
      <c r="BT6" s="114"/>
      <c r="BU6" s="114"/>
      <c r="BV6" s="114"/>
      <c r="BW6" s="116">
        <v>1</v>
      </c>
      <c r="BX6" s="116"/>
      <c r="BY6" s="116"/>
      <c r="BZ6" s="116"/>
      <c r="CA6" s="117" t="s">
        <v>14</v>
      </c>
      <c r="CB6" s="117"/>
      <c r="CC6" s="117">
        <v>1</v>
      </c>
      <c r="CD6" s="117"/>
      <c r="CE6" s="117"/>
      <c r="CF6" s="117"/>
      <c r="CG6" s="117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G7" s="119"/>
      <c r="AH7" s="119"/>
      <c r="AI7" s="119"/>
      <c r="AJ7" s="119"/>
      <c r="AK7" s="119"/>
      <c r="AL7" s="119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O7" s="10"/>
      <c r="BP7" s="13"/>
      <c r="BQ7" s="114"/>
      <c r="BR7" s="114"/>
      <c r="BS7" s="114"/>
      <c r="BT7" s="114"/>
      <c r="BU7" s="114"/>
      <c r="BV7" s="114"/>
      <c r="BW7" s="116"/>
      <c r="BX7" s="116"/>
      <c r="BY7" s="116"/>
      <c r="BZ7" s="116"/>
      <c r="CA7" s="117"/>
      <c r="CB7" s="117"/>
      <c r="CC7" s="117"/>
      <c r="CD7" s="117"/>
      <c r="CE7" s="117"/>
      <c r="CF7" s="117"/>
      <c r="CG7" s="117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45" t="s">
        <v>16</v>
      </c>
      <c r="B9" s="30"/>
      <c r="C9" s="28" t="s">
        <v>17</v>
      </c>
      <c r="D9" s="29"/>
      <c r="E9" s="29"/>
      <c r="F9" s="29"/>
      <c r="G9" s="29"/>
      <c r="H9" s="29"/>
      <c r="I9" s="34" t="s">
        <v>18</v>
      </c>
      <c r="J9" s="35"/>
      <c r="K9" s="36"/>
      <c r="L9" s="28" t="s">
        <v>19</v>
      </c>
      <c r="M9" s="29"/>
      <c r="N9" s="29"/>
      <c r="O9" s="30"/>
      <c r="P9" s="28" t="s">
        <v>20</v>
      </c>
      <c r="Q9" s="29"/>
      <c r="R9" s="29"/>
      <c r="S9" s="30"/>
      <c r="T9" s="28" t="s">
        <v>21</v>
      </c>
      <c r="U9" s="29"/>
      <c r="V9" s="29"/>
      <c r="W9" s="30"/>
      <c r="X9" s="28" t="s">
        <v>22</v>
      </c>
      <c r="Y9" s="29"/>
      <c r="Z9" s="29"/>
      <c r="AA9" s="29"/>
      <c r="AB9" s="30"/>
      <c r="AC9" s="34" t="s">
        <v>23</v>
      </c>
      <c r="AD9" s="35"/>
      <c r="AE9" s="35"/>
      <c r="AF9" s="28" t="s">
        <v>24</v>
      </c>
      <c r="AG9" s="29"/>
      <c r="AH9" s="29"/>
      <c r="AI9" s="30"/>
      <c r="AJ9" s="28" t="s">
        <v>25</v>
      </c>
      <c r="AK9" s="29"/>
      <c r="AL9" s="30"/>
      <c r="AM9" s="34" t="s">
        <v>26</v>
      </c>
      <c r="AN9" s="35"/>
      <c r="AO9" s="35"/>
      <c r="AP9" s="36"/>
      <c r="AQ9" s="28" t="s">
        <v>27</v>
      </c>
      <c r="AR9" s="29"/>
      <c r="AS9" s="29"/>
      <c r="AT9" s="30"/>
      <c r="AU9" s="28" t="s">
        <v>28</v>
      </c>
      <c r="AV9" s="29"/>
      <c r="AW9" s="29"/>
      <c r="AX9" s="29"/>
      <c r="AY9" s="30"/>
      <c r="AZ9" s="40" t="s">
        <v>29</v>
      </c>
      <c r="BA9" s="41"/>
      <c r="BB9" s="41"/>
      <c r="BC9" s="41"/>
      <c r="BD9" s="41"/>
      <c r="BE9" s="41"/>
      <c r="BF9" s="41"/>
      <c r="BG9" s="42"/>
      <c r="BH9" s="83" t="s">
        <v>30</v>
      </c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5"/>
      <c r="BW9" s="83" t="s">
        <v>31</v>
      </c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5"/>
      <c r="CK9" s="5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</row>
    <row r="10" ht="22.15" customHeight="1">
      <c r="A10" s="46"/>
      <c r="B10" s="33"/>
      <c r="C10" s="31"/>
      <c r="D10" s="32"/>
      <c r="E10" s="32"/>
      <c r="F10" s="32"/>
      <c r="G10" s="32"/>
      <c r="H10" s="32"/>
      <c r="I10" s="37"/>
      <c r="J10" s="38"/>
      <c r="K10" s="39"/>
      <c r="L10" s="31"/>
      <c r="M10" s="32"/>
      <c r="N10" s="32"/>
      <c r="O10" s="33"/>
      <c r="P10" s="31"/>
      <c r="Q10" s="32"/>
      <c r="R10" s="32"/>
      <c r="S10" s="33"/>
      <c r="T10" s="31"/>
      <c r="U10" s="32"/>
      <c r="V10" s="32"/>
      <c r="W10" s="33"/>
      <c r="X10" s="31"/>
      <c r="Y10" s="32"/>
      <c r="Z10" s="32"/>
      <c r="AA10" s="32"/>
      <c r="AB10" s="33"/>
      <c r="AC10" s="37"/>
      <c r="AD10" s="38"/>
      <c r="AE10" s="38"/>
      <c r="AF10" s="31"/>
      <c r="AG10" s="32"/>
      <c r="AH10" s="32"/>
      <c r="AI10" s="33"/>
      <c r="AJ10" s="31"/>
      <c r="AK10" s="32"/>
      <c r="AL10" s="33"/>
      <c r="AM10" s="37"/>
      <c r="AN10" s="38"/>
      <c r="AO10" s="38"/>
      <c r="AP10" s="39"/>
      <c r="AQ10" s="31"/>
      <c r="AR10" s="32"/>
      <c r="AS10" s="32"/>
      <c r="AT10" s="33"/>
      <c r="AU10" s="31"/>
      <c r="AV10" s="32"/>
      <c r="AW10" s="32"/>
      <c r="AX10" s="32"/>
      <c r="AY10" s="33"/>
      <c r="AZ10" s="48" t="s">
        <v>32</v>
      </c>
      <c r="BA10" s="49"/>
      <c r="BB10" s="49"/>
      <c r="BC10" s="50"/>
      <c r="BD10" s="48" t="s">
        <v>33</v>
      </c>
      <c r="BE10" s="49"/>
      <c r="BF10" s="49"/>
      <c r="BG10" s="50"/>
      <c r="BH10" s="88" t="s">
        <v>34</v>
      </c>
      <c r="BI10" s="89"/>
      <c r="BJ10" s="89"/>
      <c r="BK10" s="89"/>
      <c r="BL10" s="90"/>
      <c r="BM10" s="91" t="s">
        <v>35</v>
      </c>
      <c r="BN10" s="92"/>
      <c r="BO10" s="92"/>
      <c r="BP10" s="92"/>
      <c r="BQ10" s="93"/>
      <c r="BR10" s="94" t="s">
        <v>36</v>
      </c>
      <c r="BS10" s="89"/>
      <c r="BT10" s="89"/>
      <c r="BU10" s="89"/>
      <c r="BV10" s="95"/>
      <c r="BW10" s="88" t="s">
        <v>34</v>
      </c>
      <c r="BX10" s="89"/>
      <c r="BY10" s="89"/>
      <c r="BZ10" s="90"/>
      <c r="CA10" s="91" t="s">
        <v>35</v>
      </c>
      <c r="CB10" s="92"/>
      <c r="CC10" s="92"/>
      <c r="CD10" s="92"/>
      <c r="CE10" s="93"/>
      <c r="CF10" s="94" t="s">
        <v>36</v>
      </c>
      <c r="CG10" s="89"/>
      <c r="CH10" s="89"/>
      <c r="CI10" s="89"/>
      <c r="CJ10" s="95"/>
      <c r="CK10" s="5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</row>
    <row r="11" ht="19.9" customHeight="1">
      <c r="A11" s="52">
        <v>1</v>
      </c>
      <c r="B11" s="53"/>
      <c r="C11" s="43" t="s">
        <v>37</v>
      </c>
      <c r="D11" s="43"/>
      <c r="E11" s="43"/>
      <c r="F11" s="43"/>
      <c r="G11" s="43"/>
      <c r="H11" s="43"/>
      <c r="I11" s="43">
        <v>1</v>
      </c>
      <c r="J11" s="43"/>
      <c r="K11" s="43"/>
      <c r="L11" s="43" t="s">
        <v>38</v>
      </c>
      <c r="M11" s="43"/>
      <c r="N11" s="43"/>
      <c r="O11" s="43"/>
      <c r="P11" s="54" t="s">
        <v>39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 t="s">
        <v>40</v>
      </c>
      <c r="AD11" s="54"/>
      <c r="AE11" s="54"/>
      <c r="AF11" s="54" t="s">
        <v>41</v>
      </c>
      <c r="AG11" s="54"/>
      <c r="AH11" s="54"/>
      <c r="AI11" s="54"/>
      <c r="AJ11" s="54" t="s">
        <v>42</v>
      </c>
      <c r="AK11" s="54"/>
      <c r="AL11" s="54"/>
      <c r="AM11" s="55" t="s">
        <v>43</v>
      </c>
      <c r="AN11" s="55"/>
      <c r="AO11" s="55"/>
      <c r="AP11" s="55"/>
      <c r="AQ11" s="54" t="s">
        <v>44</v>
      </c>
      <c r="AR11" s="54"/>
      <c r="AS11" s="54"/>
      <c r="AT11" s="54"/>
      <c r="AU11" s="22" t="str">
        <f>IF(P11&lt;&gt;"",(P11+AC11+AF11)+0.5,IF(T11&lt;&gt;"",(T11+AC11+AF11)+0.5,IF(X11&lt;&gt;"",((X11+AC11+AC11+AF11+AF11)/2)+0.5,"")))</f>
      </c>
      <c r="AV11" s="22"/>
      <c r="AW11" s="22"/>
      <c r="AX11" s="22"/>
      <c r="AY11" s="22"/>
      <c r="AZ11" s="22" t="str">
        <f>IF(P11&lt;&gt;"",CEILING(((P11*AM11)+(AC11+AF11))/54,0.25),IF(X11&lt;&gt;"",CEILING((((X11*AM11)+(AC11+AC11+AF11+AF11))/54)/2,0.25),""))</f>
      </c>
      <c r="BA11" s="22"/>
      <c r="BB11" s="22"/>
      <c r="BC11" s="22"/>
      <c r="BD11" s="22" t="str">
        <f>IF(T11&lt;&gt;"",CEILING(((T11*AM11)+(AC11+AF11))/54,0.25),IF(X11&lt;&gt;"",CEILING((((X11*AM11)+(AC11+AC11+AF11+AF11))/54)/2,0.25),""))</f>
      </c>
      <c r="BE11" s="22"/>
      <c r="BF11" s="22"/>
      <c r="BG11" s="22"/>
      <c r="BH11" s="68" t="str">
        <f>IF(BM11&lt;&gt;"",(AU11-(AC11+AF11))/(BM11-1),"")</f>
      </c>
      <c r="BI11" s="69"/>
      <c r="BJ11" s="69"/>
      <c r="BK11" s="69"/>
      <c r="BL11" s="70"/>
      <c r="BM11" s="71" t="str">
        <f>IF(AZ11&lt;&gt;"",ROUNDDOWN(AZ11*5,0),"")</f>
      </c>
      <c r="BN11" s="72"/>
      <c r="BO11" s="72"/>
      <c r="BP11" s="72"/>
      <c r="BQ11" s="73"/>
      <c r="BR11" s="71" t="str">
        <f>IF(BM11&lt;&gt;"",((AZ11*54)-(AU11+5))/BM11,"")</f>
      </c>
      <c r="BS11" s="72"/>
      <c r="BT11" s="72"/>
      <c r="BU11" s="72"/>
      <c r="BV11" s="74"/>
      <c r="BW11" s="75" t="str">
        <f>IF(CA11&lt;&gt;"",(AU11-(AC11+AF11))/(CA11-1),"")</f>
      </c>
      <c r="BX11" s="76"/>
      <c r="BY11" s="76"/>
      <c r="BZ11" s="77"/>
      <c r="CA11" s="71" t="str">
        <f>IF(BD11&lt;&gt;"",ROUNDDOWN(BD11*5,0),"")</f>
      </c>
      <c r="CB11" s="72"/>
      <c r="CC11" s="72"/>
      <c r="CD11" s="72"/>
      <c r="CE11" s="73"/>
      <c r="CF11" s="71" t="str">
        <f>IF(CA11&lt;&gt;"",((BD11*54)-(AU11+5))/CA11,"")</f>
      </c>
      <c r="CG11" s="72"/>
      <c r="CH11" s="72"/>
      <c r="CI11" s="72"/>
      <c r="CJ11" s="74"/>
      <c r="CK11" s="5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</row>
    <row r="12" ht="19.9" customHeight="1">
      <c r="A12" s="79">
        <v>2</v>
      </c>
      <c r="B12" s="80"/>
      <c r="C12" s="44" t="s">
        <v>45</v>
      </c>
      <c r="D12" s="44"/>
      <c r="E12" s="44"/>
      <c r="F12" s="44"/>
      <c r="G12" s="44"/>
      <c r="H12" s="44"/>
      <c r="I12" s="44">
        <v>1</v>
      </c>
      <c r="J12" s="44"/>
      <c r="K12" s="44"/>
      <c r="L12" s="44" t="s">
        <v>46</v>
      </c>
      <c r="M12" s="44"/>
      <c r="N12" s="44"/>
      <c r="O12" s="44"/>
      <c r="P12" s="26"/>
      <c r="Q12" s="26"/>
      <c r="R12" s="26"/>
      <c r="S12" s="26"/>
      <c r="T12" s="26"/>
      <c r="U12" s="26"/>
      <c r="V12" s="26"/>
      <c r="W12" s="26"/>
      <c r="X12" s="26" t="s">
        <v>47</v>
      </c>
      <c r="Y12" s="26"/>
      <c r="Z12" s="26"/>
      <c r="AA12" s="26"/>
      <c r="AB12" s="26"/>
      <c r="AC12" s="26" t="s">
        <v>40</v>
      </c>
      <c r="AD12" s="26"/>
      <c r="AE12" s="26"/>
      <c r="AF12" s="26" t="s">
        <v>41</v>
      </c>
      <c r="AG12" s="26"/>
      <c r="AH12" s="26"/>
      <c r="AI12" s="26"/>
      <c r="AJ12" s="26" t="s">
        <v>42</v>
      </c>
      <c r="AK12" s="26"/>
      <c r="AL12" s="26"/>
      <c r="AM12" s="27" t="s">
        <v>42</v>
      </c>
      <c r="AN12" s="27"/>
      <c r="AO12" s="27"/>
      <c r="AP12" s="27"/>
      <c r="AQ12" s="26" t="s">
        <v>43</v>
      </c>
      <c r="AR12" s="26"/>
      <c r="AS12" s="26"/>
      <c r="AT12" s="26"/>
      <c r="AU12" s="22" t="str">
        <f ref="AU12:AU19" t="shared" si="0">IF(P12&lt;&gt;"",(P12+AC12+AF12)+0.5,IF(T12&lt;&gt;"",(T12+AC12+AF12)+0.5,IF(X12&lt;&gt;"",((X12+AC12+AC12+AF12+AF12)/2)+0.5,"")))</f>
      </c>
      <c r="AV12" s="22"/>
      <c r="AW12" s="22"/>
      <c r="AX12" s="22"/>
      <c r="AY12" s="22"/>
      <c r="AZ12" s="22" t="str">
        <f ref="AZ12:AZ19" t="shared" si="1">IF(P12&lt;&gt;"",CEILING(((P12*AM12)+(AC12+AF12))/54,0.25),IF(X12&lt;&gt;"",CEILING((((X12*AM12)+(AC12+AC12+AF12+AF12))/54)/2,0.25),""))</f>
      </c>
      <c r="BA12" s="22"/>
      <c r="BB12" s="22"/>
      <c r="BC12" s="22"/>
      <c r="BD12" s="22" t="str">
        <f ref="BD12:BD19" t="shared" si="2">IF(T12&lt;&gt;"",CEILING(((T12*AM12)+(AC12+AF12))/54,0.25),IF(X12&lt;&gt;"",CEILING((((X12*AM12)+(AC12+AC12+AF12+AF12))/54)/2,0.25),""))</f>
      </c>
      <c r="BE12" s="22"/>
      <c r="BF12" s="22"/>
      <c r="BG12" s="22"/>
      <c r="BH12" s="68" t="str">
        <f ref="BH12:BH19" t="shared" si="3">IF(BM12&lt;&gt;"",(AU12-(AC12+AF12))/(BM12-1),"")</f>
      </c>
      <c r="BI12" s="69"/>
      <c r="BJ12" s="69"/>
      <c r="BK12" s="69"/>
      <c r="BL12" s="70"/>
      <c r="BM12" s="71" t="str">
        <f ref="BM12:BM19" t="shared" si="4">IF(AZ12&lt;&gt;"",ROUNDDOWN(AZ12*5,0),"")</f>
      </c>
      <c r="BN12" s="72"/>
      <c r="BO12" s="72"/>
      <c r="BP12" s="72"/>
      <c r="BQ12" s="73"/>
      <c r="BR12" s="71" t="str">
        <f ref="BR12:BR19" t="shared" si="5">IF(BM12&lt;&gt;"",((AZ12*54)-(AU12+5))/BM12,"")</f>
      </c>
      <c r="BS12" s="72"/>
      <c r="BT12" s="72"/>
      <c r="BU12" s="72"/>
      <c r="BV12" s="74"/>
      <c r="BW12" s="75" t="str">
        <f ref="BW12:BW19" t="shared" si="6">IF(CA12&lt;&gt;"",(AU12-(AC12+AF12))/(CA12-1),"")</f>
      </c>
      <c r="BX12" s="76"/>
      <c r="BY12" s="76"/>
      <c r="BZ12" s="77"/>
      <c r="CA12" s="71" t="str">
        <f ref="CA12:CA19" t="shared" si="7">IF(BD12&lt;&gt;"",ROUNDDOWN(BD12*5,0),"")</f>
      </c>
      <c r="CB12" s="72"/>
      <c r="CC12" s="72"/>
      <c r="CD12" s="72"/>
      <c r="CE12" s="73"/>
      <c r="CF12" s="71" t="str">
        <f ref="CF12:CF19" t="shared" si="8">IF(CA12&lt;&gt;"",((BD12*54)-(AU12+5))/CA12,"")</f>
      </c>
      <c r="CG12" s="72"/>
      <c r="CH12" s="72"/>
      <c r="CI12" s="72"/>
      <c r="CJ12" s="74"/>
      <c r="CK12" s="5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</row>
    <row r="13" ht="19.9" customHeight="1">
      <c r="A13" s="79">
        <v>3</v>
      </c>
      <c r="B13" s="80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  <c r="AN13" s="27"/>
      <c r="AO13" s="27"/>
      <c r="AP13" s="27"/>
      <c r="AQ13" s="26"/>
      <c r="AR13" s="26"/>
      <c r="AS13" s="26"/>
      <c r="AT13" s="26"/>
      <c r="AU13" s="22" t="str">
        <f t="shared" si="0"/>
      </c>
      <c r="AV13" s="22"/>
      <c r="AW13" s="22"/>
      <c r="AX13" s="22"/>
      <c r="AY13" s="22"/>
      <c r="AZ13" s="22" t="str">
        <f t="shared" si="1"/>
      </c>
      <c r="BA13" s="22"/>
      <c r="BB13" s="22"/>
      <c r="BC13" s="22"/>
      <c r="BD13" s="22" t="str">
        <f t="shared" si="2"/>
      </c>
      <c r="BE13" s="22"/>
      <c r="BF13" s="22"/>
      <c r="BG13" s="22"/>
      <c r="BH13" s="68" t="str">
        <f t="shared" si="3"/>
      </c>
      <c r="BI13" s="69"/>
      <c r="BJ13" s="69"/>
      <c r="BK13" s="69"/>
      <c r="BL13" s="70"/>
      <c r="BM13" s="71" t="str">
        <f t="shared" si="4"/>
      </c>
      <c r="BN13" s="72"/>
      <c r="BO13" s="72"/>
      <c r="BP13" s="72"/>
      <c r="BQ13" s="73"/>
      <c r="BR13" s="71" t="str">
        <f t="shared" si="5"/>
      </c>
      <c r="BS13" s="72"/>
      <c r="BT13" s="72"/>
      <c r="BU13" s="72"/>
      <c r="BV13" s="74"/>
      <c r="BW13" s="75" t="str">
        <f t="shared" si="6"/>
      </c>
      <c r="BX13" s="76"/>
      <c r="BY13" s="76"/>
      <c r="BZ13" s="77"/>
      <c r="CA13" s="71" t="str">
        <f t="shared" si="7"/>
      </c>
      <c r="CB13" s="72"/>
      <c r="CC13" s="72"/>
      <c r="CD13" s="72"/>
      <c r="CE13" s="73"/>
      <c r="CF13" s="71" t="str">
        <f t="shared" si="8"/>
      </c>
      <c r="CG13" s="72"/>
      <c r="CH13" s="72"/>
      <c r="CI13" s="72"/>
      <c r="CJ13" s="74"/>
      <c r="CK13" s="5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</row>
    <row r="14" ht="19.9" customHeight="1">
      <c r="A14" s="79">
        <v>4</v>
      </c>
      <c r="B14" s="80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7"/>
      <c r="AN14" s="27"/>
      <c r="AO14" s="27"/>
      <c r="AP14" s="27"/>
      <c r="AQ14" s="26"/>
      <c r="AR14" s="26"/>
      <c r="AS14" s="26"/>
      <c r="AT14" s="26"/>
      <c r="AU14" s="22" t="str">
        <f t="shared" si="0"/>
      </c>
      <c r="AV14" s="22"/>
      <c r="AW14" s="22"/>
      <c r="AX14" s="22"/>
      <c r="AY14" s="22"/>
      <c r="AZ14" s="22" t="str">
        <f t="shared" si="1"/>
      </c>
      <c r="BA14" s="22"/>
      <c r="BB14" s="22"/>
      <c r="BC14" s="22"/>
      <c r="BD14" s="22" t="str">
        <f t="shared" si="2"/>
      </c>
      <c r="BE14" s="22"/>
      <c r="BF14" s="22"/>
      <c r="BG14" s="22"/>
      <c r="BH14" s="68" t="str">
        <f t="shared" si="3"/>
      </c>
      <c r="BI14" s="69"/>
      <c r="BJ14" s="69"/>
      <c r="BK14" s="69"/>
      <c r="BL14" s="70"/>
      <c r="BM14" s="71" t="str">
        <f t="shared" si="4"/>
      </c>
      <c r="BN14" s="72"/>
      <c r="BO14" s="72"/>
      <c r="BP14" s="72"/>
      <c r="BQ14" s="73"/>
      <c r="BR14" s="71" t="str">
        <f t="shared" si="5"/>
      </c>
      <c r="BS14" s="72"/>
      <c r="BT14" s="72"/>
      <c r="BU14" s="72"/>
      <c r="BV14" s="74"/>
      <c r="BW14" s="75" t="str">
        <f t="shared" si="6"/>
      </c>
      <c r="BX14" s="76"/>
      <c r="BY14" s="76"/>
      <c r="BZ14" s="77"/>
      <c r="CA14" s="71" t="str">
        <f t="shared" si="7"/>
      </c>
      <c r="CB14" s="72"/>
      <c r="CC14" s="72"/>
      <c r="CD14" s="72"/>
      <c r="CE14" s="73"/>
      <c r="CF14" s="71" t="str">
        <f t="shared" si="8"/>
      </c>
      <c r="CG14" s="72"/>
      <c r="CH14" s="72"/>
      <c r="CI14" s="72"/>
      <c r="CJ14" s="74"/>
      <c r="CK14" s="5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</row>
    <row r="15" ht="19.9" customHeight="1">
      <c r="A15" s="79">
        <v>5</v>
      </c>
      <c r="B15" s="80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  <c r="AN15" s="27"/>
      <c r="AO15" s="27"/>
      <c r="AP15" s="27"/>
      <c r="AQ15" s="26"/>
      <c r="AR15" s="26"/>
      <c r="AS15" s="26"/>
      <c r="AT15" s="26"/>
      <c r="AU15" s="22" t="str">
        <f t="shared" si="0"/>
      </c>
      <c r="AV15" s="22"/>
      <c r="AW15" s="22"/>
      <c r="AX15" s="22"/>
      <c r="AY15" s="22"/>
      <c r="AZ15" s="22" t="str">
        <f t="shared" si="1"/>
      </c>
      <c r="BA15" s="22"/>
      <c r="BB15" s="22"/>
      <c r="BC15" s="22"/>
      <c r="BD15" s="22" t="str">
        <f t="shared" si="2"/>
      </c>
      <c r="BE15" s="22"/>
      <c r="BF15" s="22"/>
      <c r="BG15" s="22"/>
      <c r="BH15" s="68" t="str">
        <f t="shared" si="3"/>
      </c>
      <c r="BI15" s="69"/>
      <c r="BJ15" s="69"/>
      <c r="BK15" s="69"/>
      <c r="BL15" s="70"/>
      <c r="BM15" s="71" t="str">
        <f t="shared" si="4"/>
      </c>
      <c r="BN15" s="72"/>
      <c r="BO15" s="72"/>
      <c r="BP15" s="72"/>
      <c r="BQ15" s="73"/>
      <c r="BR15" s="71" t="str">
        <f t="shared" si="5"/>
      </c>
      <c r="BS15" s="72"/>
      <c r="BT15" s="72"/>
      <c r="BU15" s="72"/>
      <c r="BV15" s="74"/>
      <c r="BW15" s="75" t="str">
        <f t="shared" si="6"/>
      </c>
      <c r="BX15" s="76"/>
      <c r="BY15" s="76"/>
      <c r="BZ15" s="77"/>
      <c r="CA15" s="71" t="str">
        <f t="shared" si="7"/>
      </c>
      <c r="CB15" s="72"/>
      <c r="CC15" s="72"/>
      <c r="CD15" s="72"/>
      <c r="CE15" s="73"/>
      <c r="CF15" s="71" t="str">
        <f t="shared" si="8"/>
      </c>
      <c r="CG15" s="72"/>
      <c r="CH15" s="72"/>
      <c r="CI15" s="72"/>
      <c r="CJ15" s="74"/>
      <c r="CK15" s="5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</row>
    <row r="16" ht="19.9" customHeight="1">
      <c r="A16" s="79">
        <v>6</v>
      </c>
      <c r="B16" s="80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7"/>
      <c r="AN16" s="27"/>
      <c r="AO16" s="27"/>
      <c r="AP16" s="27"/>
      <c r="AQ16" s="26"/>
      <c r="AR16" s="26"/>
      <c r="AS16" s="26"/>
      <c r="AT16" s="26"/>
      <c r="AU16" s="22" t="str">
        <f t="shared" si="0"/>
      </c>
      <c r="AV16" s="22"/>
      <c r="AW16" s="22"/>
      <c r="AX16" s="22"/>
      <c r="AY16" s="22"/>
      <c r="AZ16" s="22" t="str">
        <f t="shared" si="1"/>
      </c>
      <c r="BA16" s="22"/>
      <c r="BB16" s="22"/>
      <c r="BC16" s="22"/>
      <c r="BD16" s="22" t="str">
        <f t="shared" si="2"/>
      </c>
      <c r="BE16" s="22"/>
      <c r="BF16" s="22"/>
      <c r="BG16" s="22"/>
      <c r="BH16" s="68" t="str">
        <f t="shared" si="3"/>
      </c>
      <c r="BI16" s="69"/>
      <c r="BJ16" s="69"/>
      <c r="BK16" s="69"/>
      <c r="BL16" s="70"/>
      <c r="BM16" s="71" t="str">
        <f t="shared" si="4"/>
      </c>
      <c r="BN16" s="72"/>
      <c r="BO16" s="72"/>
      <c r="BP16" s="72"/>
      <c r="BQ16" s="73"/>
      <c r="BR16" s="71" t="str">
        <f t="shared" si="5"/>
      </c>
      <c r="BS16" s="72"/>
      <c r="BT16" s="72"/>
      <c r="BU16" s="72"/>
      <c r="BV16" s="74"/>
      <c r="BW16" s="75" t="str">
        <f t="shared" si="6"/>
      </c>
      <c r="BX16" s="76"/>
      <c r="BY16" s="76"/>
      <c r="BZ16" s="77"/>
      <c r="CA16" s="71" t="str">
        <f t="shared" si="7"/>
      </c>
      <c r="CB16" s="72"/>
      <c r="CC16" s="72"/>
      <c r="CD16" s="72"/>
      <c r="CE16" s="73"/>
      <c r="CF16" s="71" t="str">
        <f t="shared" si="8"/>
      </c>
      <c r="CG16" s="72"/>
      <c r="CH16" s="72"/>
      <c r="CI16" s="72"/>
      <c r="CJ16" s="74"/>
      <c r="CK16" s="5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</row>
    <row r="17" ht="19.9" customHeight="1" s="4" customFormat="1">
      <c r="A17" s="79">
        <v>7</v>
      </c>
      <c r="B17" s="8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7"/>
      <c r="AN17" s="27"/>
      <c r="AO17" s="27"/>
      <c r="AP17" s="27"/>
      <c r="AQ17" s="26"/>
      <c r="AR17" s="26"/>
      <c r="AS17" s="26"/>
      <c r="AT17" s="26"/>
      <c r="AU17" s="22" t="str">
        <f t="shared" si="0"/>
      </c>
      <c r="AV17" s="22"/>
      <c r="AW17" s="22"/>
      <c r="AX17" s="22"/>
      <c r="AY17" s="22"/>
      <c r="AZ17" s="22" t="str">
        <f t="shared" si="1"/>
      </c>
      <c r="BA17" s="22"/>
      <c r="BB17" s="22"/>
      <c r="BC17" s="22"/>
      <c r="BD17" s="22" t="str">
        <f t="shared" si="2"/>
      </c>
      <c r="BE17" s="22"/>
      <c r="BF17" s="22"/>
      <c r="BG17" s="22"/>
      <c r="BH17" s="68" t="str">
        <f t="shared" si="3"/>
      </c>
      <c r="BI17" s="69"/>
      <c r="BJ17" s="69"/>
      <c r="BK17" s="69"/>
      <c r="BL17" s="70"/>
      <c r="BM17" s="71" t="str">
        <f t="shared" si="4"/>
      </c>
      <c r="BN17" s="72"/>
      <c r="BO17" s="72"/>
      <c r="BP17" s="72"/>
      <c r="BQ17" s="73"/>
      <c r="BR17" s="71" t="str">
        <f t="shared" si="5"/>
      </c>
      <c r="BS17" s="72"/>
      <c r="BT17" s="72"/>
      <c r="BU17" s="72"/>
      <c r="BV17" s="74"/>
      <c r="BW17" s="75" t="str">
        <f t="shared" si="6"/>
      </c>
      <c r="BX17" s="76"/>
      <c r="BY17" s="76"/>
      <c r="BZ17" s="77"/>
      <c r="CA17" s="71" t="str">
        <f t="shared" si="7"/>
      </c>
      <c r="CB17" s="72"/>
      <c r="CC17" s="72"/>
      <c r="CD17" s="72"/>
      <c r="CE17" s="73"/>
      <c r="CF17" s="71" t="str">
        <f t="shared" si="8"/>
      </c>
      <c r="CG17" s="72"/>
      <c r="CH17" s="72"/>
      <c r="CI17" s="72"/>
      <c r="CJ17" s="74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</row>
    <row r="18" ht="19.9" customHeight="1" s="4" customFormat="1">
      <c r="A18" s="79">
        <v>8</v>
      </c>
      <c r="B18" s="80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7"/>
      <c r="AN18" s="27"/>
      <c r="AO18" s="27"/>
      <c r="AP18" s="27"/>
      <c r="AQ18" s="26"/>
      <c r="AR18" s="26"/>
      <c r="AS18" s="26"/>
      <c r="AT18" s="26"/>
      <c r="AU18" s="22" t="str">
        <f t="shared" si="0"/>
      </c>
      <c r="AV18" s="22"/>
      <c r="AW18" s="22"/>
      <c r="AX18" s="22"/>
      <c r="AY18" s="22"/>
      <c r="AZ18" s="22" t="str">
        <f t="shared" si="1"/>
      </c>
      <c r="BA18" s="22"/>
      <c r="BB18" s="22"/>
      <c r="BC18" s="22"/>
      <c r="BD18" s="22" t="str">
        <f t="shared" si="2"/>
      </c>
      <c r="BE18" s="22"/>
      <c r="BF18" s="22"/>
      <c r="BG18" s="22"/>
      <c r="BH18" s="68" t="str">
        <f t="shared" si="3"/>
      </c>
      <c r="BI18" s="69"/>
      <c r="BJ18" s="69"/>
      <c r="BK18" s="69"/>
      <c r="BL18" s="70"/>
      <c r="BM18" s="71" t="str">
        <f t="shared" si="4"/>
      </c>
      <c r="BN18" s="72"/>
      <c r="BO18" s="72"/>
      <c r="BP18" s="72"/>
      <c r="BQ18" s="73"/>
      <c r="BR18" s="71" t="str">
        <f t="shared" si="5"/>
      </c>
      <c r="BS18" s="72"/>
      <c r="BT18" s="72"/>
      <c r="BU18" s="72"/>
      <c r="BV18" s="74"/>
      <c r="BW18" s="75" t="str">
        <f t="shared" si="6"/>
      </c>
      <c r="BX18" s="76"/>
      <c r="BY18" s="76"/>
      <c r="BZ18" s="77"/>
      <c r="CA18" s="71" t="str">
        <f t="shared" si="7"/>
      </c>
      <c r="CB18" s="72"/>
      <c r="CC18" s="72"/>
      <c r="CD18" s="72"/>
      <c r="CE18" s="73"/>
      <c r="CF18" s="71" t="str">
        <f t="shared" si="8"/>
      </c>
      <c r="CG18" s="72"/>
      <c r="CH18" s="72"/>
      <c r="CI18" s="72"/>
      <c r="CJ18" s="74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</row>
    <row r="19" ht="19.9" customHeight="1" s="4" customFormat="1">
      <c r="A19" s="96">
        <v>9</v>
      </c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100"/>
      <c r="AO19" s="100"/>
      <c r="AP19" s="100"/>
      <c r="AQ19" s="99"/>
      <c r="AR19" s="99"/>
      <c r="AS19" s="99"/>
      <c r="AT19" s="99"/>
      <c r="AU19" s="22" t="str">
        <f t="shared" si="0"/>
      </c>
      <c r="AV19" s="22"/>
      <c r="AW19" s="22"/>
      <c r="AX19" s="22"/>
      <c r="AY19" s="22"/>
      <c r="AZ19" s="22" t="str">
        <f t="shared" si="1"/>
      </c>
      <c r="BA19" s="22"/>
      <c r="BB19" s="22"/>
      <c r="BC19" s="22"/>
      <c r="BD19" s="22" t="str">
        <f t="shared" si="2"/>
      </c>
      <c r="BE19" s="22"/>
      <c r="BF19" s="22"/>
      <c r="BG19" s="22"/>
      <c r="BH19" s="68" t="str">
        <f t="shared" si="3"/>
      </c>
      <c r="BI19" s="69"/>
      <c r="BJ19" s="69"/>
      <c r="BK19" s="69"/>
      <c r="BL19" s="70"/>
      <c r="BM19" s="71" t="str">
        <f t="shared" si="4"/>
      </c>
      <c r="BN19" s="72"/>
      <c r="BO19" s="72"/>
      <c r="BP19" s="72"/>
      <c r="BQ19" s="73"/>
      <c r="BR19" s="71" t="str">
        <f t="shared" si="5"/>
      </c>
      <c r="BS19" s="72"/>
      <c r="BT19" s="72"/>
      <c r="BU19" s="72"/>
      <c r="BV19" s="74"/>
      <c r="BW19" s="75" t="str">
        <f t="shared" si="6"/>
      </c>
      <c r="BX19" s="76"/>
      <c r="BY19" s="76"/>
      <c r="BZ19" s="77"/>
      <c r="CA19" s="71" t="str">
        <f t="shared" si="7"/>
      </c>
      <c r="CB19" s="72"/>
      <c r="CC19" s="72"/>
      <c r="CD19" s="72"/>
      <c r="CE19" s="73"/>
      <c r="CF19" s="71" t="str">
        <f t="shared" si="8"/>
      </c>
      <c r="CG19" s="72"/>
      <c r="CH19" s="72"/>
      <c r="CI19" s="72"/>
      <c r="CJ19" s="74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</row>
    <row r="20" ht="19.9" customHeight="1">
      <c r="A20" s="45" t="s">
        <v>16</v>
      </c>
      <c r="B20" s="81"/>
      <c r="C20" s="45" t="s">
        <v>48</v>
      </c>
      <c r="D20" s="29"/>
      <c r="E20" s="29"/>
      <c r="F20" s="30"/>
      <c r="G20" s="57" t="s">
        <v>49</v>
      </c>
      <c r="H20" s="58"/>
      <c r="I20" s="58"/>
      <c r="J20" s="59"/>
      <c r="K20" s="62" t="s">
        <v>50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  <c r="X20" s="86" t="s">
        <v>51</v>
      </c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7"/>
      <c r="AR20" s="105" t="s">
        <v>52</v>
      </c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7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46"/>
      <c r="B21" s="82"/>
      <c r="C21" s="46"/>
      <c r="D21" s="32"/>
      <c r="E21" s="32"/>
      <c r="F21" s="33"/>
      <c r="G21" s="60"/>
      <c r="H21" s="60"/>
      <c r="I21" s="60"/>
      <c r="J21" s="61"/>
      <c r="K21" s="65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7"/>
      <c r="X21" s="128" t="s">
        <v>53</v>
      </c>
      <c r="Y21" s="128"/>
      <c r="Z21" s="128"/>
      <c r="AA21" s="128"/>
      <c r="AB21" s="132"/>
      <c r="AC21" s="127" t="s">
        <v>54</v>
      </c>
      <c r="AD21" s="128"/>
      <c r="AE21" s="128"/>
      <c r="AF21" s="128"/>
      <c r="AG21" s="132"/>
      <c r="AH21" s="127" t="s">
        <v>55</v>
      </c>
      <c r="AI21" s="128"/>
      <c r="AJ21" s="128"/>
      <c r="AK21" s="128"/>
      <c r="AL21" s="132"/>
      <c r="AM21" s="127" t="s">
        <v>56</v>
      </c>
      <c r="AN21" s="128"/>
      <c r="AO21" s="128"/>
      <c r="AP21" s="128"/>
      <c r="AQ21" s="129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103">
        <v>1</v>
      </c>
      <c r="B22" s="104"/>
      <c r="C22" s="23" t="str">
        <f>IF(AZ11&lt;&gt;"",(AZ11*54)/36,"")</f>
      </c>
      <c r="D22" s="24"/>
      <c r="E22" s="24"/>
      <c r="F22" s="25"/>
      <c r="G22" s="43" t="str">
        <f>IF(BD11&lt;&gt;"",(BD11*54)/36,"")</f>
      </c>
      <c r="H22" s="43"/>
      <c r="I22" s="43"/>
      <c r="J22" s="43"/>
      <c r="K22" s="43" t="s">
        <v>57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130"/>
      <c r="X22" s="26" t="s">
        <v>58</v>
      </c>
      <c r="Y22" s="26"/>
      <c r="Z22" s="26"/>
      <c r="AA22" s="26"/>
      <c r="AB22" s="26"/>
      <c r="AC22" s="26" t="s">
        <v>59</v>
      </c>
      <c r="AD22" s="26"/>
      <c r="AE22" s="26"/>
      <c r="AF22" s="26"/>
      <c r="AG22" s="26"/>
      <c r="AH22" s="26" t="s">
        <v>60</v>
      </c>
      <c r="AI22" s="26"/>
      <c r="AJ22" s="26"/>
      <c r="AK22" s="26"/>
      <c r="AL22" s="26"/>
      <c r="AM22" s="26" t="s">
        <v>61</v>
      </c>
      <c r="AN22" s="26"/>
      <c r="AO22" s="26"/>
      <c r="AP22" s="26"/>
      <c r="AQ22" s="26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 t="s">
        <v>62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</row>
    <row r="23" ht="19.9" customHeight="1">
      <c r="A23" s="101">
        <v>2</v>
      </c>
      <c r="B23" s="102"/>
      <c r="C23" s="23" t="str">
        <f ref="C23:C30" t="shared" si="9">IF(AZ12&lt;&gt;"",(AZ12*54)/36,"")</f>
      </c>
      <c r="D23" s="24"/>
      <c r="E23" s="24"/>
      <c r="F23" s="25"/>
      <c r="G23" s="43" t="str">
        <f ref="G23:G30" t="shared" si="10">IF(BD12&lt;&gt;"",(BD12*54)/36,"")</f>
      </c>
      <c r="H23" s="43"/>
      <c r="I23" s="43"/>
      <c r="J23" s="43"/>
      <c r="K23" s="44" t="s">
        <v>63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131"/>
      <c r="X23" s="26" t="s">
        <v>57</v>
      </c>
      <c r="Y23" s="26"/>
      <c r="Z23" s="26"/>
      <c r="AA23" s="26"/>
      <c r="AB23" s="26"/>
      <c r="AC23" s="26" t="s">
        <v>58</v>
      </c>
      <c r="AD23" s="26"/>
      <c r="AE23" s="26"/>
      <c r="AF23" s="26"/>
      <c r="AG23" s="26"/>
      <c r="AH23" s="26" t="s">
        <v>59</v>
      </c>
      <c r="AI23" s="26"/>
      <c r="AJ23" s="26"/>
      <c r="AK23" s="26"/>
      <c r="AL23" s="26"/>
      <c r="AM23" s="26" t="s">
        <v>60</v>
      </c>
      <c r="AN23" s="26"/>
      <c r="AO23" s="26"/>
      <c r="AP23" s="26"/>
      <c r="AQ23" s="26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</row>
    <row r="24" ht="19.9" customHeight="1">
      <c r="A24" s="101">
        <v>3</v>
      </c>
      <c r="B24" s="102"/>
      <c r="C24" s="23" t="str">
        <f t="shared" si="9"/>
      </c>
      <c r="D24" s="24"/>
      <c r="E24" s="24"/>
      <c r="F24" s="25"/>
      <c r="G24" s="43" t="str">
        <f t="shared" si="10"/>
      </c>
      <c r="H24" s="43"/>
      <c r="I24" s="43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131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</row>
    <row r="25" ht="19.9" customHeight="1">
      <c r="A25" s="101">
        <v>4</v>
      </c>
      <c r="B25" s="102"/>
      <c r="C25" s="23" t="str">
        <f t="shared" si="9"/>
      </c>
      <c r="D25" s="24"/>
      <c r="E25" s="24"/>
      <c r="F25" s="25"/>
      <c r="G25" s="43" t="str">
        <f t="shared" si="10"/>
      </c>
      <c r="H25" s="43"/>
      <c r="I25" s="43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131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</row>
    <row r="26" ht="19.9" customHeight="1">
      <c r="A26" s="101">
        <v>5</v>
      </c>
      <c r="B26" s="102"/>
      <c r="C26" s="23" t="str">
        <f t="shared" si="9"/>
      </c>
      <c r="D26" s="24"/>
      <c r="E26" s="24"/>
      <c r="F26" s="25"/>
      <c r="G26" s="43" t="str">
        <f t="shared" si="10"/>
      </c>
      <c r="H26" s="43"/>
      <c r="I26" s="43"/>
      <c r="J26" s="43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131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</row>
    <row r="27" ht="19.9" customHeight="1">
      <c r="A27" s="110">
        <v>6</v>
      </c>
      <c r="B27" s="111"/>
      <c r="C27" s="23" t="str">
        <f t="shared" si="9"/>
      </c>
      <c r="D27" s="24"/>
      <c r="E27" s="24"/>
      <c r="F27" s="25"/>
      <c r="G27" s="43" t="str">
        <f t="shared" si="10"/>
      </c>
      <c r="H27" s="43"/>
      <c r="I27" s="43"/>
      <c r="J27" s="43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131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</row>
    <row r="28" ht="19.9" customHeight="1">
      <c r="A28" s="108">
        <v>7</v>
      </c>
      <c r="B28" s="109"/>
      <c r="C28" s="23" t="str">
        <f t="shared" si="9"/>
      </c>
      <c r="D28" s="24"/>
      <c r="E28" s="24"/>
      <c r="F28" s="25"/>
      <c r="G28" s="43" t="str">
        <f t="shared" si="10"/>
      </c>
      <c r="H28" s="43"/>
      <c r="I28" s="43"/>
      <c r="J28" s="43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31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</row>
    <row r="29" ht="19.9" customHeight="1">
      <c r="A29" s="108">
        <v>8</v>
      </c>
      <c r="B29" s="109"/>
      <c r="C29" s="23" t="str">
        <f t="shared" si="9"/>
      </c>
      <c r="D29" s="24"/>
      <c r="E29" s="24"/>
      <c r="F29" s="25"/>
      <c r="G29" s="43" t="str">
        <f t="shared" si="10"/>
      </c>
      <c r="H29" s="43"/>
      <c r="I29" s="43"/>
      <c r="J29" s="43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31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</row>
    <row r="30" ht="19.9" customHeight="1">
      <c r="A30" s="108">
        <v>9</v>
      </c>
      <c r="B30" s="125"/>
      <c r="C30" s="126" t="str">
        <f t="shared" si="9"/>
      </c>
      <c r="D30" s="126"/>
      <c r="E30" s="126"/>
      <c r="F30" s="126"/>
      <c r="G30" s="44" t="str">
        <f t="shared" si="10"/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2020-12-31T04:01:40Z</cp:lastPrinted>
  <dcterms:created xsi:type="dcterms:W3CDTF">2014-03-15T19:43:49Z</dcterms:created>
  <dcterms:modified xsi:type="dcterms:W3CDTF">2020-12-31T04:01:46Z</dcterms:modified>
</cp:coreProperties>
</file>