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aibah Project\excell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J35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J15" i="1"/>
  <c r="G15" i="1"/>
  <c r="B15" i="1"/>
  <c r="G14" i="1"/>
  <c r="B14" i="1"/>
  <c r="G13" i="1"/>
  <c r="B13" i="1"/>
  <c r="G12" i="1"/>
  <c r="B12" i="1"/>
  <c r="J11" i="1"/>
  <c r="G11" i="1"/>
  <c r="B11" i="1"/>
  <c r="G10" i="1"/>
  <c r="B10" i="1"/>
  <c r="G9" i="1"/>
  <c r="B9" i="1"/>
  <c r="J8" i="1"/>
  <c r="G8" i="1"/>
  <c r="B8" i="1"/>
  <c r="G7" i="1"/>
  <c r="B7" i="1"/>
  <c r="G6" i="1"/>
  <c r="B6" i="1"/>
  <c r="B36" i="1" s="1"/>
  <c r="E2" i="1"/>
  <c r="E3" i="1" s="1"/>
</calcChain>
</file>

<file path=xl/sharedStrings.xml><?xml version="1.0" encoding="utf-8"?>
<sst xmlns="http://schemas.openxmlformats.org/spreadsheetml/2006/main" count="109" uniqueCount="18">
  <si>
    <t>Harga Produk Thaibah</t>
  </si>
  <si>
    <t>Asumsi Alokasi Pay Out 55%</t>
  </si>
  <si>
    <t>Pembagian 30 Level</t>
  </si>
  <si>
    <t>%</t>
  </si>
  <si>
    <t>Level</t>
  </si>
  <si>
    <t>Multiply Download</t>
  </si>
  <si>
    <t>Sales</t>
  </si>
  <si>
    <t>Alokasi</t>
  </si>
  <si>
    <t>Ujroh</t>
  </si>
  <si>
    <t>unlimited</t>
  </si>
  <si>
    <t>Fitur Aplikasi Islam</t>
  </si>
  <si>
    <t>Campaign Produk</t>
  </si>
  <si>
    <t>Ikatan Ukhuwwah Islamiah</t>
  </si>
  <si>
    <t>Ekspose Testimoni</t>
  </si>
  <si>
    <t xml:space="preserve">Top Down kekuatan Figur </t>
  </si>
  <si>
    <t>Road Show Presentasi</t>
  </si>
  <si>
    <t>Endorse Ustadz "Celeb"</t>
  </si>
  <si>
    <t>Pameran /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</si>
</sst>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0_-;\-* #,##0.0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2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>
      <alignment horizontal="center"/>
    </xf>
    <xf numFmtId="41" fontId="4" fillId="2" borderId="0" xfId="1" applyFont="1" applyFill="1"/>
    <xf numFmtId="0" fontId="4" fillId="0" borderId="0" xfId="0" applyFont="1"/>
    <xf numFmtId="0" fontId="5" fillId="0" borderId="0" xfId="0" applyFont="1"/>
    <xf numFmtId="41" fontId="4" fillId="3" borderId="0" xfId="1" applyFont="1" applyFill="1"/>
    <xf numFmtId="2" fontId="4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1" fontId="6" fillId="5" borderId="0" xfId="1" applyFont="1" applyFill="1" applyAlignment="1">
      <alignment horizontal="center"/>
    </xf>
    <xf numFmtId="41" fontId="6" fillId="4" borderId="0" xfId="1" applyFont="1" applyFill="1" applyAlignment="1">
      <alignment horizontal="center"/>
    </xf>
    <xf numFmtId="0" fontId="6" fillId="5" borderId="0" xfId="0" applyFont="1" applyFill="1"/>
    <xf numFmtId="0" fontId="6" fillId="6" borderId="0" xfId="0" applyFont="1" applyFill="1" applyAlignment="1">
      <alignment horizontal="center"/>
    </xf>
    <xf numFmtId="41" fontId="6" fillId="6" borderId="0" xfId="1" applyFont="1" applyFill="1" applyAlignment="1">
      <alignment horizontal="center"/>
    </xf>
    <xf numFmtId="0" fontId="7" fillId="0" borderId="0" xfId="0" applyFont="1"/>
    <xf numFmtId="164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1" fontId="8" fillId="3" borderId="0" xfId="1" applyFont="1" applyFill="1" applyAlignment="1">
      <alignment horizontal="center"/>
    </xf>
    <xf numFmtId="0" fontId="8" fillId="0" borderId="0" xfId="0" applyFont="1" applyFill="1"/>
    <xf numFmtId="41" fontId="8" fillId="0" borderId="0" xfId="0" applyNumberFormat="1" applyFont="1" applyFill="1"/>
    <xf numFmtId="41" fontId="5" fillId="2" borderId="0" xfId="0" applyNumberFormat="1" applyFont="1" applyFill="1"/>
    <xf numFmtId="0" fontId="8" fillId="0" borderId="0" xfId="0" applyFont="1"/>
    <xf numFmtId="164" fontId="9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1" fontId="9" fillId="7" borderId="0" xfId="1" applyFont="1" applyFill="1" applyAlignment="1">
      <alignment horizontal="center"/>
    </xf>
    <xf numFmtId="0" fontId="9" fillId="0" borderId="0" xfId="0" applyFont="1" applyFill="1"/>
    <xf numFmtId="41" fontId="9" fillId="0" borderId="0" xfId="0" applyNumberFormat="1" applyFont="1" applyFill="1"/>
    <xf numFmtId="41" fontId="4" fillId="3" borderId="0" xfId="0" applyNumberFormat="1" applyFont="1" applyFill="1"/>
    <xf numFmtId="0" fontId="9" fillId="0" borderId="0" xfId="0" applyFont="1"/>
    <xf numFmtId="41" fontId="5" fillId="0" borderId="0" xfId="0" applyNumberFormat="1" applyFont="1"/>
    <xf numFmtId="164" fontId="9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41" fontId="9" fillId="9" borderId="0" xfId="1" applyFont="1" applyFill="1" applyAlignment="1">
      <alignment horizontal="center"/>
    </xf>
    <xf numFmtId="0" fontId="9" fillId="9" borderId="0" xfId="0" applyFont="1" applyFill="1"/>
    <xf numFmtId="41" fontId="9" fillId="9" borderId="0" xfId="0" applyNumberFormat="1" applyFont="1" applyFill="1"/>
    <xf numFmtId="41" fontId="9" fillId="8" borderId="0" xfId="0" applyNumberFormat="1" applyFont="1" applyFill="1"/>
    <xf numFmtId="0" fontId="10" fillId="0" borderId="0" xfId="0" applyFont="1"/>
    <xf numFmtId="164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41" fontId="8" fillId="8" borderId="0" xfId="1" applyFont="1" applyFill="1" applyAlignment="1">
      <alignment horizontal="center"/>
    </xf>
    <xf numFmtId="41" fontId="9" fillId="8" borderId="0" xfId="1" applyFont="1" applyFill="1" applyAlignment="1">
      <alignment horizontal="center"/>
    </xf>
    <xf numFmtId="0" fontId="9" fillId="8" borderId="0" xfId="0" applyFont="1" applyFill="1"/>
    <xf numFmtId="41" fontId="9" fillId="10" borderId="0" xfId="0" applyNumberFormat="1" applyFont="1" applyFill="1"/>
    <xf numFmtId="164" fontId="9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41" fontId="8" fillId="12" borderId="0" xfId="1" applyFont="1" applyFill="1" applyAlignment="1">
      <alignment horizontal="center"/>
    </xf>
    <xf numFmtId="41" fontId="9" fillId="12" borderId="0" xfId="1" applyFont="1" applyFill="1" applyAlignment="1">
      <alignment horizontal="center"/>
    </xf>
    <xf numFmtId="0" fontId="9" fillId="12" borderId="0" xfId="0" applyFont="1" applyFill="1"/>
    <xf numFmtId="41" fontId="9" fillId="12" borderId="0" xfId="0" applyNumberFormat="1" applyFont="1" applyFill="1"/>
    <xf numFmtId="41" fontId="4" fillId="11" borderId="0" xfId="0" applyNumberFormat="1" applyFont="1" applyFill="1"/>
    <xf numFmtId="164" fontId="9" fillId="12" borderId="0" xfId="0" applyNumberFormat="1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41" fontId="9" fillId="13" borderId="0" xfId="1" applyFont="1" applyFill="1" applyAlignment="1">
      <alignment horizontal="center"/>
    </xf>
    <xf numFmtId="0" fontId="4" fillId="13" borderId="0" xfId="0" applyFont="1" applyFill="1"/>
    <xf numFmtId="41" fontId="4" fillId="13" borderId="0" xfId="0" applyNumberFormat="1" applyFont="1" applyFill="1"/>
    <xf numFmtId="41" fontId="4" fillId="12" borderId="0" xfId="0" applyNumberFormat="1" applyFont="1" applyFill="1"/>
    <xf numFmtId="164" fontId="0" fillId="11" borderId="0" xfId="0" applyNumberFormat="1" applyFill="1" applyAlignment="1">
      <alignment horizontal="center"/>
    </xf>
    <xf numFmtId="0" fontId="2" fillId="11" borderId="0" xfId="0" applyFont="1" applyFill="1" applyAlignment="1">
      <alignment horizontal="center"/>
    </xf>
    <xf numFmtId="41" fontId="0" fillId="12" borderId="0" xfId="1" applyFont="1" applyFill="1" applyAlignment="1">
      <alignment horizontal="center"/>
    </xf>
    <xf numFmtId="0" fontId="0" fillId="12" borderId="0" xfId="0" applyFill="1"/>
    <xf numFmtId="41" fontId="0" fillId="12" borderId="0" xfId="0" applyNumberFormat="1" applyFill="1"/>
    <xf numFmtId="41" fontId="1" fillId="12" borderId="0" xfId="1" applyFon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2" fillId="12" borderId="0" xfId="0" applyFont="1" applyFill="1" applyAlignment="1">
      <alignment horizontal="center"/>
    </xf>
    <xf numFmtId="41" fontId="0" fillId="13" borderId="0" xfId="1" applyFont="1" applyFill="1" applyAlignment="1">
      <alignment horizontal="center"/>
    </xf>
    <xf numFmtId="0" fontId="0" fillId="13" borderId="0" xfId="0" applyFill="1"/>
    <xf numFmtId="41" fontId="0" fillId="13" borderId="0" xfId="0" applyNumberFormat="1" applyFill="1"/>
    <xf numFmtId="41" fontId="1" fillId="13" borderId="0" xfId="1" applyFon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41" fontId="0" fillId="15" borderId="0" xfId="1" applyFont="1" applyFill="1" applyAlignment="1">
      <alignment horizontal="center"/>
    </xf>
    <xf numFmtId="0" fontId="0" fillId="15" borderId="0" xfId="0" applyFill="1"/>
    <xf numFmtId="41" fontId="0" fillId="15" borderId="0" xfId="0" applyNumberFormat="1" applyFill="1"/>
    <xf numFmtId="41" fontId="9" fillId="14" borderId="0" xfId="0" applyNumberFormat="1" applyFont="1" applyFill="1"/>
    <xf numFmtId="41" fontId="1" fillId="15" borderId="0" xfId="1" applyFont="1" applyFill="1" applyAlignment="1">
      <alignment horizontal="center"/>
    </xf>
    <xf numFmtId="16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41" fontId="0" fillId="14" borderId="0" xfId="1" applyFont="1" applyFill="1" applyAlignment="1">
      <alignment horizontal="center"/>
    </xf>
    <xf numFmtId="0" fontId="0" fillId="14" borderId="0" xfId="0" applyFill="1"/>
    <xf numFmtId="41" fontId="0" fillId="14" borderId="0" xfId="0" applyNumberFormat="1" applyFill="1"/>
    <xf numFmtId="41" fontId="9" fillId="16" borderId="0" xfId="0" applyNumberFormat="1" applyFont="1" applyFill="1"/>
    <xf numFmtId="41" fontId="1" fillId="14" borderId="0" xfId="1" applyFont="1" applyFill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1" fontId="8" fillId="0" borderId="0" xfId="1" applyFont="1" applyFill="1"/>
    <xf numFmtId="41" fontId="10" fillId="0" borderId="0" xfId="1" applyFont="1"/>
    <xf numFmtId="41" fontId="7" fillId="0" borderId="0" xfId="1" applyFont="1"/>
    <xf numFmtId="41" fontId="7" fillId="0" borderId="0" xfId="0" applyNumberFormat="1" applyFont="1"/>
    <xf numFmtId="0" fontId="0" fillId="0" borderId="0" xfId="0" applyAlignment="1">
      <alignment horizontal="center"/>
    </xf>
    <xf numFmtId="41" fontId="0" fillId="0" borderId="0" xfId="1" applyFont="1"/>
    <xf numFmtId="0" fontId="3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sqref="A1:XFD1048576"/>
    </sheetView>
  </sheetViews>
  <sheetFormatPr defaultRowHeight="15.75" x14ac:dyDescent="0.25"/>
  <cols>
    <col min="2" max="2" width="9.42578125" style="88" bestFit="1" customWidth="1"/>
    <col min="3" max="3" width="7.28515625" style="88" bestFit="1" customWidth="1"/>
    <col min="4" max="4" width="30.5703125" style="89" bestFit="1" customWidth="1"/>
    <col min="5" max="5" width="20.7109375" style="89" bestFit="1" customWidth="1"/>
    <col min="6" max="6" width="12.28515625" hidden="1" customWidth="1"/>
    <col min="7" max="7" width="25.28515625" hidden="1" customWidth="1"/>
    <col min="8" max="8" width="12.28515625" bestFit="1" customWidth="1"/>
    <col min="9" max="9" width="11.140625" bestFit="1" customWidth="1"/>
    <col min="10" max="10" width="9.140625" style="4"/>
  </cols>
  <sheetData>
    <row r="1" spans="2:10" s="3" customFormat="1" x14ac:dyDescent="0.25">
      <c r="B1" s="1"/>
      <c r="C1" s="1"/>
      <c r="D1" s="2" t="s">
        <v>0</v>
      </c>
      <c r="E1" s="2">
        <v>300000</v>
      </c>
      <c r="J1" s="4"/>
    </row>
    <row r="2" spans="2:10" s="3" customFormat="1" x14ac:dyDescent="0.25">
      <c r="B2" s="1"/>
      <c r="C2" s="1"/>
      <c r="D2" s="5" t="s">
        <v>1</v>
      </c>
      <c r="E2" s="5">
        <f>H36</f>
        <v>165000</v>
      </c>
      <c r="J2" s="4"/>
    </row>
    <row r="3" spans="2:10" s="3" customFormat="1" x14ac:dyDescent="0.25">
      <c r="B3" s="6"/>
      <c r="C3" s="1"/>
      <c r="D3" s="2" t="s">
        <v>2</v>
      </c>
      <c r="E3" s="2">
        <f>E2/30</f>
        <v>5500</v>
      </c>
      <c r="J3" s="4"/>
    </row>
    <row r="5" spans="2:10" s="14" customFormat="1" ht="18.75" x14ac:dyDescent="0.3">
      <c r="B5" s="7" t="s">
        <v>3</v>
      </c>
      <c r="C5" s="8" t="s">
        <v>4</v>
      </c>
      <c r="D5" s="9" t="s">
        <v>5</v>
      </c>
      <c r="E5" s="10" t="s">
        <v>6</v>
      </c>
      <c r="F5" s="11" t="s">
        <v>7</v>
      </c>
      <c r="G5" s="8" t="s">
        <v>8</v>
      </c>
      <c r="H5" s="12" t="s">
        <v>7</v>
      </c>
      <c r="I5" s="13" t="s">
        <v>8</v>
      </c>
      <c r="J5" s="4"/>
    </row>
    <row r="6" spans="2:10" s="21" customFormat="1" x14ac:dyDescent="0.25">
      <c r="B6" s="15">
        <f t="shared" ref="B6:B35" si="0">H6/300000*100</f>
        <v>10</v>
      </c>
      <c r="C6" s="16">
        <v>1</v>
      </c>
      <c r="D6" s="17" t="s">
        <v>9</v>
      </c>
      <c r="E6" s="17" t="s">
        <v>9</v>
      </c>
      <c r="F6" s="18">
        <v>4500</v>
      </c>
      <c r="G6" s="19" t="e">
        <f>F6*E6</f>
        <v>#VALUE!</v>
      </c>
      <c r="H6" s="20">
        <v>30000</v>
      </c>
      <c r="I6" s="17" t="s">
        <v>9</v>
      </c>
      <c r="J6" s="4"/>
    </row>
    <row r="7" spans="2:10" s="28" customFormat="1" x14ac:dyDescent="0.25">
      <c r="B7" s="22">
        <f t="shared" si="0"/>
        <v>10</v>
      </c>
      <c r="C7" s="23">
        <v>2</v>
      </c>
      <c r="D7" s="24" t="s">
        <v>9</v>
      </c>
      <c r="E7" s="24" t="s">
        <v>9</v>
      </c>
      <c r="F7" s="25">
        <v>4500</v>
      </c>
      <c r="G7" s="26" t="e">
        <f t="shared" ref="G7:G35" si="1">F7*E7</f>
        <v>#VALUE!</v>
      </c>
      <c r="H7" s="27">
        <v>30000</v>
      </c>
      <c r="I7" s="24" t="s">
        <v>9</v>
      </c>
      <c r="J7" s="4"/>
    </row>
    <row r="8" spans="2:10" s="21" customFormat="1" x14ac:dyDescent="0.25">
      <c r="B8" s="15">
        <f t="shared" si="0"/>
        <v>10</v>
      </c>
      <c r="C8" s="16">
        <v>3</v>
      </c>
      <c r="D8" s="17" t="s">
        <v>9</v>
      </c>
      <c r="E8" s="17" t="s">
        <v>9</v>
      </c>
      <c r="F8" s="18">
        <v>4500</v>
      </c>
      <c r="G8" s="19" t="e">
        <f t="shared" si="1"/>
        <v>#VALUE!</v>
      </c>
      <c r="H8" s="20">
        <v>30000</v>
      </c>
      <c r="I8" s="17" t="s">
        <v>9</v>
      </c>
      <c r="J8" s="29">
        <f>SUM(H6:H8)</f>
        <v>90000</v>
      </c>
    </row>
    <row r="9" spans="2:10" s="36" customFormat="1" ht="18.75" x14ac:dyDescent="0.3">
      <c r="B9" s="30">
        <f t="shared" si="0"/>
        <v>5</v>
      </c>
      <c r="C9" s="31">
        <v>4</v>
      </c>
      <c r="D9" s="32" t="s">
        <v>9</v>
      </c>
      <c r="E9" s="32" t="s">
        <v>9</v>
      </c>
      <c r="F9" s="33">
        <v>4500</v>
      </c>
      <c r="G9" s="34" t="e">
        <f t="shared" si="1"/>
        <v>#VALUE!</v>
      </c>
      <c r="H9" s="35">
        <v>15000</v>
      </c>
      <c r="I9" s="32" t="s">
        <v>9</v>
      </c>
      <c r="J9" s="4"/>
    </row>
    <row r="10" spans="2:10" s="28" customFormat="1" x14ac:dyDescent="0.25">
      <c r="B10" s="37">
        <f t="shared" si="0"/>
        <v>5</v>
      </c>
      <c r="C10" s="38">
        <v>5</v>
      </c>
      <c r="D10" s="39" t="s">
        <v>9</v>
      </c>
      <c r="E10" s="40" t="s">
        <v>9</v>
      </c>
      <c r="F10" s="41">
        <v>4500</v>
      </c>
      <c r="G10" s="35" t="e">
        <f>F10*E10</f>
        <v>#VALUE!</v>
      </c>
      <c r="H10" s="42">
        <v>15000</v>
      </c>
      <c r="I10" s="40" t="s">
        <v>9</v>
      </c>
      <c r="J10" s="4"/>
    </row>
    <row r="11" spans="2:10" s="28" customFormat="1" x14ac:dyDescent="0.25">
      <c r="B11" s="30">
        <f t="shared" si="0"/>
        <v>5</v>
      </c>
      <c r="C11" s="31">
        <v>6</v>
      </c>
      <c r="D11" s="32" t="s">
        <v>9</v>
      </c>
      <c r="E11" s="32" t="s">
        <v>9</v>
      </c>
      <c r="F11" s="33">
        <v>4500</v>
      </c>
      <c r="G11" s="34" t="e">
        <f t="shared" si="1"/>
        <v>#VALUE!</v>
      </c>
      <c r="H11" s="35">
        <v>15000</v>
      </c>
      <c r="I11" s="32" t="s">
        <v>9</v>
      </c>
      <c r="J11" s="29">
        <f>SUM(H9:H11)</f>
        <v>45000</v>
      </c>
    </row>
    <row r="12" spans="2:10" s="28" customFormat="1" x14ac:dyDescent="0.25">
      <c r="B12" s="43">
        <f t="shared" si="0"/>
        <v>1.6666666666666667</v>
      </c>
      <c r="C12" s="44">
        <v>7</v>
      </c>
      <c r="D12" s="45" t="s">
        <v>9</v>
      </c>
      <c r="E12" s="46" t="s">
        <v>9</v>
      </c>
      <c r="F12" s="47">
        <v>4500</v>
      </c>
      <c r="G12" s="48" t="e">
        <f t="shared" si="1"/>
        <v>#VALUE!</v>
      </c>
      <c r="H12" s="49">
        <v>5000</v>
      </c>
      <c r="I12" s="46" t="s">
        <v>9</v>
      </c>
      <c r="J12" s="4"/>
    </row>
    <row r="13" spans="2:10" s="3" customFormat="1" x14ac:dyDescent="0.25">
      <c r="B13" s="50">
        <f t="shared" si="0"/>
        <v>1.6666666666666667</v>
      </c>
      <c r="C13" s="51">
        <v>8</v>
      </c>
      <c r="D13" s="52" t="s">
        <v>9</v>
      </c>
      <c r="E13" s="52" t="s">
        <v>9</v>
      </c>
      <c r="F13" s="53">
        <v>4500</v>
      </c>
      <c r="G13" s="54" t="e">
        <f t="shared" si="1"/>
        <v>#VALUE!</v>
      </c>
      <c r="H13" s="55">
        <v>5000</v>
      </c>
      <c r="I13" s="52" t="s">
        <v>9</v>
      </c>
      <c r="J13" s="4"/>
    </row>
    <row r="14" spans="2:10" x14ac:dyDescent="0.25">
      <c r="B14" s="56">
        <f t="shared" si="0"/>
        <v>1.6666666666666667</v>
      </c>
      <c r="C14" s="57">
        <v>9</v>
      </c>
      <c r="D14" s="45" t="s">
        <v>9</v>
      </c>
      <c r="E14" s="58" t="s">
        <v>9</v>
      </c>
      <c r="F14" s="59">
        <v>4500</v>
      </c>
      <c r="G14" s="60" t="e">
        <f t="shared" si="1"/>
        <v>#VALUE!</v>
      </c>
      <c r="H14" s="49">
        <v>5000</v>
      </c>
      <c r="I14" s="61" t="s">
        <v>9</v>
      </c>
    </row>
    <row r="15" spans="2:10" x14ac:dyDescent="0.25">
      <c r="B15" s="62">
        <f t="shared" si="0"/>
        <v>1.6666666666666667</v>
      </c>
      <c r="C15" s="63">
        <v>10</v>
      </c>
      <c r="D15" s="52" t="s">
        <v>9</v>
      </c>
      <c r="E15" s="64" t="s">
        <v>9</v>
      </c>
      <c r="F15" s="65">
        <v>4500</v>
      </c>
      <c r="G15" s="66" t="e">
        <f t="shared" si="1"/>
        <v>#VALUE!</v>
      </c>
      <c r="H15" s="55">
        <v>5000</v>
      </c>
      <c r="I15" s="67" t="s">
        <v>9</v>
      </c>
      <c r="J15" s="29">
        <f>SUM(H12:H15)</f>
        <v>20000</v>
      </c>
    </row>
    <row r="16" spans="2:10" x14ac:dyDescent="0.25">
      <c r="B16" s="68">
        <f>H16/300000*100</f>
        <v>0.16666666666666669</v>
      </c>
      <c r="C16" s="69">
        <v>11</v>
      </c>
      <c r="D16" s="70" t="s">
        <v>9</v>
      </c>
      <c r="E16" s="70" t="s">
        <v>9</v>
      </c>
      <c r="F16" s="71">
        <v>4500</v>
      </c>
      <c r="G16" s="72" t="e">
        <f t="shared" si="1"/>
        <v>#VALUE!</v>
      </c>
      <c r="H16" s="73">
        <v>500</v>
      </c>
      <c r="I16" s="74" t="s">
        <v>9</v>
      </c>
    </row>
    <row r="17" spans="2:9" x14ac:dyDescent="0.25">
      <c r="B17" s="75">
        <f t="shared" si="0"/>
        <v>0.16666666666666669</v>
      </c>
      <c r="C17" s="76">
        <v>12</v>
      </c>
      <c r="D17" s="77" t="s">
        <v>9</v>
      </c>
      <c r="E17" s="77" t="s">
        <v>9</v>
      </c>
      <c r="F17" s="78">
        <v>4500</v>
      </c>
      <c r="G17" s="79" t="e">
        <f t="shared" si="1"/>
        <v>#VALUE!</v>
      </c>
      <c r="H17" s="80">
        <v>500</v>
      </c>
      <c r="I17" s="81" t="s">
        <v>9</v>
      </c>
    </row>
    <row r="18" spans="2:9" x14ac:dyDescent="0.25">
      <c r="B18" s="68">
        <f t="shared" si="0"/>
        <v>0.16666666666666669</v>
      </c>
      <c r="C18" s="69">
        <v>13</v>
      </c>
      <c r="D18" s="70" t="s">
        <v>9</v>
      </c>
      <c r="E18" s="70" t="s">
        <v>9</v>
      </c>
      <c r="F18" s="71">
        <v>4500</v>
      </c>
      <c r="G18" s="72" t="e">
        <f t="shared" si="1"/>
        <v>#VALUE!</v>
      </c>
      <c r="H18" s="73">
        <v>500</v>
      </c>
      <c r="I18" s="74" t="s">
        <v>9</v>
      </c>
    </row>
    <row r="19" spans="2:9" x14ac:dyDescent="0.25">
      <c r="B19" s="75">
        <f t="shared" si="0"/>
        <v>0.16666666666666669</v>
      </c>
      <c r="C19" s="76">
        <v>14</v>
      </c>
      <c r="D19" s="77" t="s">
        <v>9</v>
      </c>
      <c r="E19" s="77" t="s">
        <v>9</v>
      </c>
      <c r="F19" s="78">
        <v>4500</v>
      </c>
      <c r="G19" s="79" t="e">
        <f t="shared" si="1"/>
        <v>#VALUE!</v>
      </c>
      <c r="H19" s="80">
        <v>500</v>
      </c>
      <c r="I19" s="81" t="s">
        <v>9</v>
      </c>
    </row>
    <row r="20" spans="2:9" x14ac:dyDescent="0.25">
      <c r="B20" s="68">
        <f t="shared" si="0"/>
        <v>0.16666666666666669</v>
      </c>
      <c r="C20" s="69">
        <v>15</v>
      </c>
      <c r="D20" s="70" t="s">
        <v>9</v>
      </c>
      <c r="E20" s="70" t="s">
        <v>9</v>
      </c>
      <c r="F20" s="71">
        <v>4500</v>
      </c>
      <c r="G20" s="72" t="e">
        <f t="shared" si="1"/>
        <v>#VALUE!</v>
      </c>
      <c r="H20" s="73">
        <v>500</v>
      </c>
      <c r="I20" s="74" t="s">
        <v>9</v>
      </c>
    </row>
    <row r="21" spans="2:9" x14ac:dyDescent="0.25">
      <c r="B21" s="75">
        <f t="shared" si="0"/>
        <v>0.16666666666666669</v>
      </c>
      <c r="C21" s="76">
        <v>16</v>
      </c>
      <c r="D21" s="77" t="s">
        <v>9</v>
      </c>
      <c r="E21" s="77" t="s">
        <v>9</v>
      </c>
      <c r="F21" s="78">
        <v>4500</v>
      </c>
      <c r="G21" s="79" t="e">
        <f t="shared" si="1"/>
        <v>#VALUE!</v>
      </c>
      <c r="H21" s="80">
        <v>500</v>
      </c>
      <c r="I21" s="81" t="s">
        <v>9</v>
      </c>
    </row>
    <row r="22" spans="2:9" x14ac:dyDescent="0.25">
      <c r="B22" s="68">
        <f t="shared" si="0"/>
        <v>0.16666666666666669</v>
      </c>
      <c r="C22" s="69">
        <v>17</v>
      </c>
      <c r="D22" s="70" t="s">
        <v>9</v>
      </c>
      <c r="E22" s="70" t="s">
        <v>9</v>
      </c>
      <c r="F22" s="71">
        <v>4500</v>
      </c>
      <c r="G22" s="72" t="e">
        <f t="shared" si="1"/>
        <v>#VALUE!</v>
      </c>
      <c r="H22" s="73">
        <v>500</v>
      </c>
      <c r="I22" s="74" t="s">
        <v>9</v>
      </c>
    </row>
    <row r="23" spans="2:9" x14ac:dyDescent="0.25">
      <c r="B23" s="75">
        <f t="shared" si="0"/>
        <v>0.16666666666666669</v>
      </c>
      <c r="C23" s="76">
        <v>18</v>
      </c>
      <c r="D23" s="77" t="s">
        <v>9</v>
      </c>
      <c r="E23" s="77" t="s">
        <v>9</v>
      </c>
      <c r="F23" s="78">
        <v>4500</v>
      </c>
      <c r="G23" s="79" t="e">
        <f t="shared" si="1"/>
        <v>#VALUE!</v>
      </c>
      <c r="H23" s="80">
        <v>500</v>
      </c>
      <c r="I23" s="81" t="s">
        <v>9</v>
      </c>
    </row>
    <row r="24" spans="2:9" x14ac:dyDescent="0.25">
      <c r="B24" s="68">
        <f t="shared" si="0"/>
        <v>0.16666666666666669</v>
      </c>
      <c r="C24" s="69">
        <v>19</v>
      </c>
      <c r="D24" s="70" t="s">
        <v>9</v>
      </c>
      <c r="E24" s="70" t="s">
        <v>9</v>
      </c>
      <c r="F24" s="71">
        <v>4500</v>
      </c>
      <c r="G24" s="72" t="e">
        <f t="shared" si="1"/>
        <v>#VALUE!</v>
      </c>
      <c r="H24" s="73">
        <v>500</v>
      </c>
      <c r="I24" s="74" t="s">
        <v>9</v>
      </c>
    </row>
    <row r="25" spans="2:9" x14ac:dyDescent="0.25">
      <c r="B25" s="75">
        <f t="shared" si="0"/>
        <v>0.16666666666666669</v>
      </c>
      <c r="C25" s="76">
        <v>20</v>
      </c>
      <c r="D25" s="77" t="s">
        <v>9</v>
      </c>
      <c r="E25" s="77" t="s">
        <v>9</v>
      </c>
      <c r="F25" s="78">
        <v>4500</v>
      </c>
      <c r="G25" s="79" t="e">
        <f t="shared" si="1"/>
        <v>#VALUE!</v>
      </c>
      <c r="H25" s="80">
        <v>500</v>
      </c>
      <c r="I25" s="81" t="s">
        <v>9</v>
      </c>
    </row>
    <row r="26" spans="2:9" x14ac:dyDescent="0.25">
      <c r="B26" s="68">
        <f t="shared" si="0"/>
        <v>0.16666666666666669</v>
      </c>
      <c r="C26" s="69">
        <v>21</v>
      </c>
      <c r="D26" s="70" t="s">
        <v>9</v>
      </c>
      <c r="E26" s="70" t="s">
        <v>9</v>
      </c>
      <c r="F26" s="71">
        <v>4500</v>
      </c>
      <c r="G26" s="72" t="e">
        <f t="shared" si="1"/>
        <v>#VALUE!</v>
      </c>
      <c r="H26" s="73">
        <v>500</v>
      </c>
      <c r="I26" s="74" t="s">
        <v>9</v>
      </c>
    </row>
    <row r="27" spans="2:9" x14ac:dyDescent="0.25">
      <c r="B27" s="75">
        <f t="shared" si="0"/>
        <v>0.16666666666666669</v>
      </c>
      <c r="C27" s="76">
        <v>22</v>
      </c>
      <c r="D27" s="77" t="s">
        <v>9</v>
      </c>
      <c r="E27" s="77" t="s">
        <v>9</v>
      </c>
      <c r="F27" s="78">
        <v>4500</v>
      </c>
      <c r="G27" s="79" t="e">
        <f t="shared" si="1"/>
        <v>#VALUE!</v>
      </c>
      <c r="H27" s="80">
        <v>500</v>
      </c>
      <c r="I27" s="81" t="s">
        <v>9</v>
      </c>
    </row>
    <row r="28" spans="2:9" x14ac:dyDescent="0.25">
      <c r="B28" s="68">
        <f t="shared" si="0"/>
        <v>0.16666666666666669</v>
      </c>
      <c r="C28" s="69">
        <v>23</v>
      </c>
      <c r="D28" s="70" t="s">
        <v>9</v>
      </c>
      <c r="E28" s="70" t="s">
        <v>9</v>
      </c>
      <c r="F28" s="71">
        <v>4500</v>
      </c>
      <c r="G28" s="72" t="e">
        <f t="shared" si="1"/>
        <v>#VALUE!</v>
      </c>
      <c r="H28" s="73">
        <v>500</v>
      </c>
      <c r="I28" s="74" t="s">
        <v>9</v>
      </c>
    </row>
    <row r="29" spans="2:9" x14ac:dyDescent="0.25">
      <c r="B29" s="75">
        <f t="shared" si="0"/>
        <v>0.16666666666666669</v>
      </c>
      <c r="C29" s="76">
        <v>24</v>
      </c>
      <c r="D29" s="77" t="s">
        <v>9</v>
      </c>
      <c r="E29" s="77" t="s">
        <v>9</v>
      </c>
      <c r="F29" s="78">
        <v>4500</v>
      </c>
      <c r="G29" s="79" t="e">
        <f t="shared" si="1"/>
        <v>#VALUE!</v>
      </c>
      <c r="H29" s="80">
        <v>500</v>
      </c>
      <c r="I29" s="81" t="s">
        <v>9</v>
      </c>
    </row>
    <row r="30" spans="2:9" x14ac:dyDescent="0.25">
      <c r="B30" s="68">
        <f t="shared" si="0"/>
        <v>0.16666666666666669</v>
      </c>
      <c r="C30" s="69">
        <v>25</v>
      </c>
      <c r="D30" s="70" t="s">
        <v>9</v>
      </c>
      <c r="E30" s="70" t="s">
        <v>9</v>
      </c>
      <c r="F30" s="71">
        <v>4500</v>
      </c>
      <c r="G30" s="72" t="e">
        <f t="shared" si="1"/>
        <v>#VALUE!</v>
      </c>
      <c r="H30" s="73">
        <v>500</v>
      </c>
      <c r="I30" s="74" t="s">
        <v>9</v>
      </c>
    </row>
    <row r="31" spans="2:9" x14ac:dyDescent="0.25">
      <c r="B31" s="75">
        <f t="shared" si="0"/>
        <v>0.16666666666666669</v>
      </c>
      <c r="C31" s="76">
        <v>26</v>
      </c>
      <c r="D31" s="77" t="s">
        <v>9</v>
      </c>
      <c r="E31" s="77" t="s">
        <v>9</v>
      </c>
      <c r="F31" s="78">
        <v>4500</v>
      </c>
      <c r="G31" s="79" t="e">
        <f t="shared" si="1"/>
        <v>#VALUE!</v>
      </c>
      <c r="H31" s="80">
        <v>500</v>
      </c>
      <c r="I31" s="81" t="s">
        <v>9</v>
      </c>
    </row>
    <row r="32" spans="2:9" x14ac:dyDescent="0.25">
      <c r="B32" s="68">
        <f t="shared" si="0"/>
        <v>0.16666666666666669</v>
      </c>
      <c r="C32" s="69">
        <v>27</v>
      </c>
      <c r="D32" s="70" t="s">
        <v>9</v>
      </c>
      <c r="E32" s="70" t="s">
        <v>9</v>
      </c>
      <c r="F32" s="71">
        <v>4500</v>
      </c>
      <c r="G32" s="72" t="e">
        <f t="shared" si="1"/>
        <v>#VALUE!</v>
      </c>
      <c r="H32" s="73">
        <v>500</v>
      </c>
      <c r="I32" s="74" t="s">
        <v>9</v>
      </c>
    </row>
    <row r="33" spans="2:10" x14ac:dyDescent="0.25">
      <c r="B33" s="75">
        <f t="shared" si="0"/>
        <v>0.16666666666666669</v>
      </c>
      <c r="C33" s="76">
        <v>28</v>
      </c>
      <c r="D33" s="77" t="s">
        <v>9</v>
      </c>
      <c r="E33" s="77" t="s">
        <v>9</v>
      </c>
      <c r="F33" s="78">
        <v>4500</v>
      </c>
      <c r="G33" s="79" t="e">
        <f t="shared" si="1"/>
        <v>#VALUE!</v>
      </c>
      <c r="H33" s="80">
        <v>500</v>
      </c>
      <c r="I33" s="81" t="s">
        <v>9</v>
      </c>
    </row>
    <row r="34" spans="2:10" x14ac:dyDescent="0.25">
      <c r="B34" s="68">
        <f t="shared" si="0"/>
        <v>0.16666666666666669</v>
      </c>
      <c r="C34" s="69">
        <v>29</v>
      </c>
      <c r="D34" s="70" t="s">
        <v>9</v>
      </c>
      <c r="E34" s="70" t="s">
        <v>9</v>
      </c>
      <c r="F34" s="71">
        <v>4500</v>
      </c>
      <c r="G34" s="72" t="e">
        <f t="shared" si="1"/>
        <v>#VALUE!</v>
      </c>
      <c r="H34" s="73">
        <v>500</v>
      </c>
      <c r="I34" s="74" t="s">
        <v>9</v>
      </c>
    </row>
    <row r="35" spans="2:10" x14ac:dyDescent="0.25">
      <c r="B35" s="75">
        <f t="shared" si="0"/>
        <v>0.16666666666666669</v>
      </c>
      <c r="C35" s="76">
        <v>30</v>
      </c>
      <c r="D35" s="77" t="s">
        <v>9</v>
      </c>
      <c r="E35" s="77" t="s">
        <v>9</v>
      </c>
      <c r="F35" s="78">
        <v>4500</v>
      </c>
      <c r="G35" s="79" t="e">
        <f t="shared" si="1"/>
        <v>#VALUE!</v>
      </c>
      <c r="H35" s="80">
        <v>500</v>
      </c>
      <c r="I35" s="81" t="s">
        <v>9</v>
      </c>
      <c r="J35" s="29">
        <f>SUM(H16:H35)</f>
        <v>10000</v>
      </c>
    </row>
    <row r="36" spans="2:10" s="36" customFormat="1" ht="18.75" x14ac:dyDescent="0.3">
      <c r="B36" s="82">
        <f>SUM(B6:B35)</f>
        <v>54.999999999999943</v>
      </c>
      <c r="C36" s="83"/>
      <c r="D36" s="84"/>
      <c r="E36" s="85"/>
      <c r="F36" s="86">
        <f>SUM(F6:F35)</f>
        <v>135000</v>
      </c>
      <c r="H36" s="87">
        <f>SUM(H6:H35)</f>
        <v>165000</v>
      </c>
      <c r="I36" s="85"/>
      <c r="J36" s="4"/>
    </row>
    <row r="38" spans="2:10" x14ac:dyDescent="0.25">
      <c r="C38" s="88">
        <v>1</v>
      </c>
      <c r="D38" s="89" t="s">
        <v>10</v>
      </c>
      <c r="E38" s="89" t="s">
        <v>11</v>
      </c>
    </row>
    <row r="39" spans="2:10" x14ac:dyDescent="0.25">
      <c r="C39" s="88">
        <v>2</v>
      </c>
      <c r="D39" s="89" t="s">
        <v>12</v>
      </c>
      <c r="E39" s="89" t="s">
        <v>13</v>
      </c>
    </row>
    <row r="40" spans="2:10" x14ac:dyDescent="0.25">
      <c r="C40" s="88">
        <v>3</v>
      </c>
      <c r="D40" s="89" t="s">
        <v>14</v>
      </c>
    </row>
    <row r="41" spans="2:10" x14ac:dyDescent="0.25">
      <c r="C41" s="88">
        <v>4</v>
      </c>
      <c r="D41" s="89" t="s">
        <v>15</v>
      </c>
      <c r="I41" s="90"/>
    </row>
    <row r="42" spans="2:10" x14ac:dyDescent="0.25">
      <c r="C42" s="88">
        <v>5</v>
      </c>
      <c r="D42" s="89" t="s">
        <v>16</v>
      </c>
    </row>
    <row r="43" spans="2:10" x14ac:dyDescent="0.25">
      <c r="C43" s="88">
        <v>6</v>
      </c>
      <c r="D43" s="8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2019-12-18T11:32:57Z</dcterms:created>
  <dcterms:modified xsi:type="dcterms:W3CDTF">2019-12-18T11:34:09Z</dcterms:modified>
</cp:coreProperties>
</file>