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  <sheet state="visible" name="bing sent" sheetId="2" r:id="rId5"/>
    <sheet state="visible" name="nrc sent" sheetId="3" r:id="rId6"/>
    <sheet state="visible" name="Final Trend" sheetId="4" r:id="rId7"/>
    <sheet state="visible" name="coding part 2" sheetId="5" r:id="rId8"/>
    <sheet state="visible" name="coding part 3" sheetId="6" r:id="rId9"/>
    <sheet state="visible" name="all topics" sheetId="7" r:id="rId10"/>
    <sheet state="visible" name="jan" sheetId="8" r:id="rId11"/>
    <sheet state="visible" name="feb" sheetId="9" r:id="rId12"/>
    <sheet state="visible" name="mar" sheetId="10" r:id="rId13"/>
    <sheet state="visible" name="apr" sheetId="11" r:id="rId14"/>
    <sheet state="visible" name="may" sheetId="12" r:id="rId15"/>
    <sheet state="visible" name="jun" sheetId="13" r:id="rId16"/>
    <sheet state="visible" name="jul" sheetId="14" r:id="rId17"/>
    <sheet state="visible" name="aug" sheetId="15" r:id="rId18"/>
    <sheet state="visible" name="sep" sheetId="16" r:id="rId19"/>
    <sheet state="visible" name="oct" sheetId="17" r:id="rId20"/>
    <sheet state="visible" name="nov" sheetId="18" r:id="rId21"/>
    <sheet state="visible" name="dec" sheetId="19" r:id="rId22"/>
  </sheets>
  <definedNames/>
  <calcPr/>
</workbook>
</file>

<file path=xl/sharedStrings.xml><?xml version="1.0" encoding="utf-8"?>
<sst xmlns="http://schemas.openxmlformats.org/spreadsheetml/2006/main" count="2710" uniqueCount="366">
  <si>
    <t>Month</t>
  </si>
  <si>
    <t>Content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</si>
  <si>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</si>
  <si>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</si>
  <si>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</si>
  <si>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</si>
  <si>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</si>
  <si>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</si>
  <si>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</si>
  <si>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</si>
  <si>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</si>
  <si>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</si>
  <si>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</si>
  <si>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</si>
  <si>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Negative</t>
  </si>
  <si>
    <t>Positive</t>
  </si>
  <si>
    <t>Sentiment</t>
  </si>
  <si>
    <t>Total</t>
  </si>
  <si>
    <t>% negative</t>
  </si>
  <si>
    <t>% positive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</si>
  <si>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</si>
  <si>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</si>
  <si>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</si>
  <si>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</si>
  <si>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</si>
  <si>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</si>
  <si>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</si>
  <si>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</si>
  <si>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Positive &gt; Negative</t>
  </si>
  <si>
    <t>Positive Emotions</t>
  </si>
  <si>
    <t>Negative Emotions</t>
  </si>
  <si>
    <t>SUM</t>
  </si>
  <si>
    <t>Year</t>
  </si>
  <si>
    <t>Themes</t>
  </si>
  <si>
    <t>Acts of Violence</t>
  </si>
  <si>
    <t>Crime and Law Enforcement</t>
  </si>
  <si>
    <t>Democratic Process</t>
  </si>
  <si>
    <t>Election Tampering or Interference</t>
  </si>
  <si>
    <t>Global Politics</t>
  </si>
  <si>
    <t>Inconclusive</t>
  </si>
  <si>
    <t>Mentions of Race or Religion</t>
  </si>
  <si>
    <t>Opinion or Action Words</t>
  </si>
  <si>
    <t>Political Candidates</t>
  </si>
  <si>
    <t>Political Issues</t>
  </si>
  <si>
    <t>Sports and Entertainment</t>
  </si>
  <si>
    <t>L</t>
  </si>
  <si>
    <t>a</t>
  </si>
  <si>
    <t>b</t>
  </si>
  <si>
    <t>c</t>
  </si>
  <si>
    <t>d</t>
  </si>
  <si>
    <t>e</t>
  </si>
  <si>
    <t>f</t>
  </si>
  <si>
    <t>g</t>
  </si>
  <si>
    <t>h</t>
  </si>
  <si>
    <t>Political Candidates, Campaigns and their Political Beliefs</t>
  </si>
  <si>
    <t>i</t>
  </si>
  <si>
    <t>j</t>
  </si>
  <si>
    <t>k</t>
  </si>
  <si>
    <t>Topic 1</t>
  </si>
  <si>
    <t>Topic 2</t>
  </si>
  <si>
    <t>Topic 3</t>
  </si>
  <si>
    <t>Topic 4</t>
  </si>
  <si>
    <t>Topic 5</t>
  </si>
  <si>
    <t>Opinion, actions words + mentions of race (black)</t>
  </si>
  <si>
    <t>Debate between electoral candidates</t>
  </si>
  <si>
    <t>Sports</t>
  </si>
  <si>
    <t>Current Issues + Negative Campaigning</t>
  </si>
  <si>
    <t>Crime and Law Enforcement, usage of the word kill (fear?)</t>
  </si>
  <si>
    <t>Reporting on campaigns of poltiical candidates (say)</t>
  </si>
  <si>
    <t>Payday loan, racial issue</t>
  </si>
  <si>
    <t>Inconclusive (Results too varied)</t>
  </si>
  <si>
    <t>Crime and Law Enforcement, mention of location school, school shooting?</t>
  </si>
  <si>
    <t>Highlighting racial bias at Oscars, can't be sure which viewpoint this is from</t>
  </si>
  <si>
    <t>Legislation and Current issues</t>
  </si>
  <si>
    <t>Global politics, with words like kill attack bomb</t>
  </si>
  <si>
    <t>Refuge, black people?</t>
  </si>
  <si>
    <t>political candidates, seems more republican</t>
  </si>
  <si>
    <t>Electoral campaigns + bills</t>
  </si>
  <si>
    <t>Global politics, negative</t>
  </si>
  <si>
    <t>Crime, Law Enforcement, Death</t>
  </si>
  <si>
    <t>Crime and Law Enforcement + Death</t>
  </si>
  <si>
    <t>political arguments between presidential candidates and then president concerning their beliefs (guns, muslims)</t>
  </si>
  <si>
    <t>Global Politics, neutral terms</t>
  </si>
  <si>
    <t>Electoral candidates, mentions of interference</t>
  </si>
  <si>
    <t>Global Politics, negative (coup)</t>
  </si>
  <si>
    <t>Domestic Politics</t>
  </si>
  <si>
    <t>Entertainment</t>
  </si>
  <si>
    <t>Crime and Law Enforcement + location Dallas</t>
  </si>
  <si>
    <t>Life + Opinions</t>
  </si>
  <si>
    <t>Racial issues and trump</t>
  </si>
  <si>
    <t>Sports and presidential campaign</t>
  </si>
  <si>
    <t>A presidential candidate lied on media during debate/campaign</t>
  </si>
  <si>
    <t>Obama + Muslims + numbers + Refuge</t>
  </si>
  <si>
    <t>Racial issues in voting, a right</t>
  </si>
  <si>
    <t>entertainment</t>
  </si>
  <si>
    <t>Violence, crime and law enforcement</t>
  </si>
  <si>
    <t>Election interference, hillary email, fbi investigation</t>
  </si>
  <si>
    <t>race into politics media</t>
  </si>
  <si>
    <t>Negative Campaigning + Protests</t>
  </si>
  <si>
    <t>Death, Crime and Law Enforcement</t>
  </si>
  <si>
    <t>race and religion into politics</t>
  </si>
  <si>
    <t>Russian hacking into vote</t>
  </si>
  <si>
    <t>Election Interference</t>
  </si>
  <si>
    <t>Mentions of Race/Religion</t>
  </si>
  <si>
    <t>G, H</t>
  </si>
  <si>
    <t>I</t>
  </si>
  <si>
    <t>K</t>
  </si>
  <si>
    <t>J</t>
  </si>
  <si>
    <t>A, B</t>
  </si>
  <si>
    <t>A</t>
  </si>
  <si>
    <t>G, J</t>
  </si>
  <si>
    <t>F</t>
  </si>
  <si>
    <t>G, K</t>
  </si>
  <si>
    <t>B</t>
  </si>
  <si>
    <t>A, E</t>
  </si>
  <si>
    <t>C</t>
  </si>
  <si>
    <t>D</t>
  </si>
  <si>
    <t>A, B, G</t>
  </si>
  <si>
    <t>E</t>
  </si>
  <si>
    <t>D, I</t>
  </si>
  <si>
    <t>I, J</t>
  </si>
  <si>
    <t>G</t>
  </si>
  <si>
    <t>H</t>
  </si>
  <si>
    <t>G, I</t>
  </si>
  <si>
    <t>I,K</t>
  </si>
  <si>
    <t>H, J</t>
  </si>
  <si>
    <t>J, C</t>
  </si>
  <si>
    <t>A, B, C</t>
  </si>
  <si>
    <t>people</t>
  </si>
  <si>
    <t>trump</t>
  </si>
  <si>
    <t>u</t>
  </si>
  <si>
    <t>new</t>
  </si>
  <si>
    <t>polic</t>
  </si>
  <si>
    <t>rt</t>
  </si>
  <si>
    <t>black</t>
  </si>
  <si>
    <t>im</t>
  </si>
  <si>
    <t>debat</t>
  </si>
  <si>
    <t>s</t>
  </si>
  <si>
    <t>state</t>
  </si>
  <si>
    <t>man</t>
  </si>
  <si>
    <t>clinton</t>
  </si>
  <si>
    <t>loan</t>
  </si>
  <si>
    <t>court</t>
  </si>
  <si>
    <t>win</t>
  </si>
  <si>
    <t>like</t>
  </si>
  <si>
    <t>bowl</t>
  </si>
  <si>
    <t>water</t>
  </si>
  <si>
    <t>kill</t>
  </si>
  <si>
    <t>cruz</t>
  </si>
  <si>
    <t>payday</t>
  </si>
  <si>
    <t>attack</t>
  </si>
  <si>
    <t>dont</t>
  </si>
  <si>
    <t>just</t>
  </si>
  <si>
    <t>super</t>
  </si>
  <si>
    <t>plan</t>
  </si>
  <si>
    <t>shoot</t>
  </si>
  <si>
    <t>sander</t>
  </si>
  <si>
    <t>onlin</t>
  </si>
  <si>
    <t>say</t>
  </si>
  <si>
    <t>bill</t>
  </si>
  <si>
    <t>refuge</t>
  </si>
  <si>
    <t>iowa</t>
  </si>
  <si>
    <t>arrest</t>
  </si>
  <si>
    <t>vote</t>
  </si>
  <si>
    <t>x</t>
  </si>
  <si>
    <t>woman</t>
  </si>
  <si>
    <t>get</t>
  </si>
  <si>
    <t>school</t>
  </si>
  <si>
    <t>obama</t>
  </si>
  <si>
    <t>charg</t>
  </si>
  <si>
    <t>flint</t>
  </si>
  <si>
    <t>year</t>
  </si>
  <si>
    <t>approv</t>
  </si>
  <si>
    <t>lsu</t>
  </si>
  <si>
    <t>offic</t>
  </si>
  <si>
    <t>oscar</t>
  </si>
  <si>
    <t>donald</t>
  </si>
  <si>
    <t>iran</t>
  </si>
  <si>
    <t>mt</t>
  </si>
  <si>
    <t>syria</t>
  </si>
  <si>
    <t>white</t>
  </si>
  <si>
    <t>know</t>
  </si>
  <si>
    <t>gop</t>
  </si>
  <si>
    <t>game</t>
  </si>
  <si>
    <t>minut</t>
  </si>
  <si>
    <t>report</t>
  </si>
  <si>
    <t>ralli</t>
  </si>
  <si>
    <t>citi</t>
  </si>
  <si>
    <t>american</t>
  </si>
  <si>
    <t>zika</t>
  </si>
  <si>
    <t>want</t>
  </si>
  <si>
    <t>go</t>
  </si>
  <si>
    <t>suspect</t>
  </si>
  <si>
    <t>right</t>
  </si>
  <si>
    <t>shot</t>
  </si>
  <si>
    <t>make</t>
  </si>
  <si>
    <t>million</t>
  </si>
  <si>
    <t>brussel</t>
  </si>
  <si>
    <t>fire</t>
  </si>
  <si>
    <t>can</t>
  </si>
  <si>
    <t>day</t>
  </si>
  <si>
    <t>rubio</t>
  </si>
  <si>
    <t>dead</t>
  </si>
  <si>
    <t xml:space="preserve">win </t>
  </si>
  <si>
    <t>china</t>
  </si>
  <si>
    <t>tax</t>
  </si>
  <si>
    <t>syrian</t>
  </si>
  <si>
    <t>us</t>
  </si>
  <si>
    <t>hillari</t>
  </si>
  <si>
    <t>talk</t>
  </si>
  <si>
    <t>everi</t>
  </si>
  <si>
    <t>law</t>
  </si>
  <si>
    <t>islam</t>
  </si>
  <si>
    <t>primari</t>
  </si>
  <si>
    <t>campaign</t>
  </si>
  <si>
    <t>call</t>
  </si>
  <si>
    <t>best</t>
  </si>
  <si>
    <t>crash</t>
  </si>
  <si>
    <t>need</t>
  </si>
  <si>
    <t>star</t>
  </si>
  <si>
    <t>found</t>
  </si>
  <si>
    <t>top</t>
  </si>
  <si>
    <t>think</t>
  </si>
  <si>
    <t>san</t>
  </si>
  <si>
    <t>one</t>
  </si>
  <si>
    <t>republican</t>
  </si>
  <si>
    <t>old</t>
  </si>
  <si>
    <t>america</t>
  </si>
  <si>
    <t>first</t>
  </si>
  <si>
    <t>senate</t>
  </si>
  <si>
    <t>bomb</t>
  </si>
  <si>
    <t>car</t>
  </si>
  <si>
    <t>open</t>
  </si>
  <si>
    <t>Interpretation</t>
  </si>
  <si>
    <t>Opinion, action words mentioning the black race</t>
  </si>
  <si>
    <t>Concerns about Zika Virus and Water Crisis, obama's plan for relief through a loan is dubbed as 'payday' -&gt; conspiracy tone</t>
  </si>
  <si>
    <t>too varied</t>
  </si>
  <si>
    <t>peopl</t>
  </si>
  <si>
    <t>final</t>
  </si>
  <si>
    <t>draft</t>
  </si>
  <si>
    <t>gun</t>
  </si>
  <si>
    <t>eu</t>
  </si>
  <si>
    <t>warrior</t>
  </si>
  <si>
    <t>shark</t>
  </si>
  <si>
    <t>princ</t>
  </si>
  <si>
    <t>muslim</t>
  </si>
  <si>
    <t>brexit</t>
  </si>
  <si>
    <t>nfl</t>
  </si>
  <si>
    <t>forc</t>
  </si>
  <si>
    <t>th</t>
  </si>
  <si>
    <t>orlando</t>
  </si>
  <si>
    <t>topic 5</t>
  </si>
  <si>
    <t>cop</t>
  </si>
  <si>
    <t>via</t>
  </si>
  <si>
    <t>north</t>
  </si>
  <si>
    <t>death</t>
  </si>
  <si>
    <t>support</t>
  </si>
  <si>
    <t>take</t>
  </si>
  <si>
    <t>berni</t>
  </si>
  <si>
    <t>back</t>
  </si>
  <si>
    <t>nba</t>
  </si>
  <si>
    <t>love</t>
  </si>
  <si>
    <t>presid</t>
  </si>
  <si>
    <t>saint</t>
  </si>
  <si>
    <t>leader</t>
  </si>
  <si>
    <t>uk</t>
  </si>
  <si>
    <t>id</t>
  </si>
  <si>
    <t>question</t>
  </si>
  <si>
    <t>britain</t>
  </si>
  <si>
    <t>govern</t>
  </si>
  <si>
    <t>ask</t>
  </si>
  <si>
    <t>hous</t>
  </si>
  <si>
    <t>strike</t>
  </si>
  <si>
    <t>may</t>
  </si>
  <si>
    <t>die</t>
  </si>
  <si>
    <t>today</t>
  </si>
  <si>
    <t>Opinion + mention of black</t>
  </si>
  <si>
    <t>opinions + race</t>
  </si>
  <si>
    <t>political arguments between presidential candidates and then president concerning their beliefs</t>
  </si>
  <si>
    <t>august</t>
  </si>
  <si>
    <t>convent</t>
  </si>
  <si>
    <t>now</t>
  </si>
  <si>
    <t>pokemon</t>
  </si>
  <si>
    <t>thank</t>
  </si>
  <si>
    <t>speech</t>
  </si>
  <si>
    <t>south</t>
  </si>
  <si>
    <t>watch</t>
  </si>
  <si>
    <t>flood</t>
  </si>
  <si>
    <t>turkey</t>
  </si>
  <si>
    <t>play</t>
  </si>
  <si>
    <t>coup</t>
  </si>
  <si>
    <t>olymp</t>
  </si>
  <si>
    <t>music</t>
  </si>
  <si>
    <t>dnc</t>
  </si>
  <si>
    <t>live</t>
  </si>
  <si>
    <t>good</t>
  </si>
  <si>
    <t>gold</t>
  </si>
  <si>
    <t>media</t>
  </si>
  <si>
    <t>time</t>
  </si>
  <si>
    <t>louisiana</t>
  </si>
  <si>
    <t>video</t>
  </si>
  <si>
    <t>cant</t>
  </si>
  <si>
    <t>work</t>
  </si>
  <si>
    <t>show</t>
  </si>
  <si>
    <t>follow</t>
  </si>
  <si>
    <t>hurrican</t>
  </si>
  <si>
    <t>al</t>
  </si>
  <si>
    <t>protest</t>
  </si>
  <si>
    <t>lie</t>
  </si>
  <si>
    <t>free</t>
  </si>
  <si>
    <t>fight</t>
  </si>
  <si>
    <t>matter</t>
  </si>
  <si>
    <t>dalla</t>
  </si>
  <si>
    <t>murder</t>
  </si>
  <si>
    <t>week</t>
  </si>
  <si>
    <t>Foreign Politics</t>
  </si>
  <si>
    <t>Olympics and presidential campaign</t>
  </si>
  <si>
    <t>Opinions + race</t>
  </si>
  <si>
    <t>oct</t>
  </si>
  <si>
    <t>nov</t>
  </si>
  <si>
    <t>dec</t>
  </si>
  <si>
    <t>amp</t>
  </si>
  <si>
    <t>elect</t>
  </si>
  <si>
    <t>gt</t>
  </si>
  <si>
    <t>foke</t>
  </si>
  <si>
    <t>news</t>
  </si>
  <si>
    <t>email</t>
  </si>
  <si>
    <t>christma</t>
  </si>
  <si>
    <t>world</t>
  </si>
  <si>
    <t>look</t>
  </si>
  <si>
    <t>russia</t>
  </si>
  <si>
    <t>your</t>
  </si>
  <si>
    <t>castro</t>
  </si>
  <si>
    <t>russian</t>
  </si>
  <si>
    <t>issu</t>
  </si>
  <si>
    <t>cub</t>
  </si>
  <si>
    <t>fbi</t>
  </si>
  <si>
    <t>voter</t>
  </si>
  <si>
    <t>hack</t>
  </si>
  <si>
    <t>check</t>
  </si>
  <si>
    <t>thing</t>
  </si>
  <si>
    <t>ft</t>
  </si>
  <si>
    <t>join</t>
  </si>
  <si>
    <t>poll</t>
  </si>
  <si>
    <t>nation</t>
  </si>
  <si>
    <t>Life and Opinions</t>
  </si>
  <si>
    <t>anti-trump protests, trump against obama-castro policy</t>
  </si>
  <si>
    <t>Democratic Process (Protest?)</t>
  </si>
  <si>
    <t>I, L, C</t>
  </si>
  <si>
    <t>A, E, L</t>
  </si>
  <si>
    <t>Obama</t>
  </si>
  <si>
    <t>I, C</t>
  </si>
  <si>
    <t>G, I, J, L</t>
  </si>
  <si>
    <t>E, C</t>
  </si>
  <si>
    <t>I, D</t>
  </si>
  <si>
    <t>G, I, L</t>
  </si>
  <si>
    <t>K, I, L</t>
  </si>
  <si>
    <t>Current Administration</t>
  </si>
  <si>
    <t>G, C</t>
  </si>
  <si>
    <t>L, C, D, I</t>
  </si>
  <si>
    <t>I (Trump)</t>
  </si>
  <si>
    <t>G, I, C</t>
  </si>
  <si>
    <t>could be the colour black in this context</t>
  </si>
  <si>
    <t xml:space="preserve"> </t>
  </si>
  <si>
    <t>L, I, G</t>
  </si>
  <si>
    <t>L, D, I,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</si>
</sst>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14">
    <font>
      <sz val="10.0"/>
      <color rgb="FF000000"/>
      <name val="Arial"/>
      <scheme val="minor"/>
    </font>
    <font>
      <sz val="11.0"/>
      <color rgb="FF434343"/>
      <name val="Roboto"/>
    </font>
    <font>
      <color theme="1"/>
      <name val="Arial"/>
      <scheme val="minor"/>
    </font>
    <font>
      <b/>
      <sz val="12.0"/>
      <color rgb="FF000000"/>
      <name val="Times New Roman"/>
    </font>
    <font>
      <b/>
      <sz val="11.0"/>
      <color rgb="FF434343"/>
      <name val="Roboto"/>
    </font>
    <font>
      <sz val="12.0"/>
      <color rgb="FF000000"/>
      <name val="Times New Roman"/>
    </font>
    <font>
      <sz val="12.0"/>
      <color rgb="FF000000"/>
      <name val="&quot;Times New Roman&quot;"/>
    </font>
    <font>
      <color theme="1"/>
      <name val="Times New Roman"/>
    </font>
    <font>
      <b/>
      <sz val="11.0"/>
      <color rgb="FF434343"/>
      <name val="Times New Roman"/>
    </font>
    <font>
      <b/>
      <sz val="12.0"/>
      <color rgb="FF000000"/>
      <name val="&quot;Times New Roman&quot;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93A1A1"/>
      <name val="&quot;Lucida Console&quot;"/>
    </font>
  </fonts>
  <fills count="1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D0E0E3"/>
        <bgColor rgb="FFD0E0E3"/>
      </patternFill>
    </fill>
    <fill>
      <patternFill patternType="solid">
        <fgColor rgb="FFDD7E6B"/>
        <bgColor rgb="FFDD7E6B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theme="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horizontal="right" readingOrder="0" shrinkToFit="0" wrapText="1"/>
    </xf>
    <xf borderId="0" fillId="5" fontId="2" numFmtId="0" xfId="0" applyAlignment="1" applyFill="1" applyFont="1">
      <alignment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1" fillId="0" fontId="6" numFmtId="0" xfId="0" applyAlignment="1" applyBorder="1" applyFont="1">
      <alignment horizontal="left" readingOrder="0" shrinkToFit="0" wrapText="1"/>
    </xf>
    <xf borderId="0" fillId="6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7" fontId="2" numFmtId="0" xfId="0" applyAlignment="1" applyFill="1" applyFont="1">
      <alignment readingOrder="0" shrinkToFit="0" wrapText="1"/>
    </xf>
    <xf borderId="0" fillId="8" fontId="2" numFmtId="0" xfId="0" applyAlignment="1" applyFill="1" applyFont="1">
      <alignment readingOrder="0" shrinkToFit="0" wrapText="1"/>
    </xf>
    <xf borderId="0" fillId="9" fontId="2" numFmtId="0" xfId="0" applyAlignment="1" applyFill="1" applyFont="1">
      <alignment readingOrder="0" shrinkToFit="0" wrapText="1"/>
    </xf>
    <xf borderId="0" fillId="10" fontId="2" numFmtId="0" xfId="0" applyAlignment="1" applyFill="1" applyFont="1">
      <alignment readingOrder="0" shrinkToFit="0" wrapText="1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 shrinkToFit="0" wrapText="1"/>
    </xf>
    <xf borderId="0" fillId="13" fontId="2" numFmtId="0" xfId="0" applyAlignment="1" applyFill="1" applyFont="1">
      <alignment readingOrder="0"/>
    </xf>
    <xf borderId="0" fillId="11" fontId="2" numFmtId="0" xfId="0" applyAlignment="1" applyFont="1">
      <alignment readingOrder="0" shrinkToFit="0" wrapText="1"/>
    </xf>
    <xf borderId="0" fillId="6" fontId="2" numFmtId="0" xfId="0" applyAlignment="1" applyFont="1">
      <alignment readingOrder="0"/>
    </xf>
    <xf borderId="1" fillId="0" fontId="9" numFmtId="0" xfId="0" applyAlignment="1" applyBorder="1" applyFont="1">
      <alignment horizontal="left" readingOrder="0" shrinkToFit="0" wrapText="1"/>
    </xf>
    <xf borderId="0" fillId="0" fontId="10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1" fillId="0" fontId="9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horizontal="center" readingOrder="0"/>
    </xf>
    <xf borderId="0" fillId="9" fontId="2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horizontal="center" vertical="bottom"/>
    </xf>
    <xf borderId="0" fillId="0" fontId="11" numFmtId="0" xfId="0" applyAlignment="1" applyFont="1">
      <alignment horizontal="right" vertical="bottom"/>
    </xf>
    <xf borderId="0" fillId="0" fontId="13" numFmtId="0" xfId="0" applyAlignment="1" applyFont="1">
      <alignment horizontal="left" readingOrder="0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Line!$A$2:$A$13</c:f>
            </c:strRef>
          </c:cat>
          <c:val>
            <c:numRef>
              <c:f>Line!$B$2:$B$13</c:f>
              <c:numCache/>
            </c:numRef>
          </c:val>
          <c:smooth val="0"/>
        </c:ser>
        <c:axId val="1076492281"/>
        <c:axId val="714056850"/>
      </c:lineChart>
      <c:catAx>
        <c:axId val="1076492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714056850"/>
      </c:catAx>
      <c:valAx>
        <c:axId val="714056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Sentiment Score (Bing)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492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Content Sentiment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'bing sent'!$F$1</c:f>
            </c:strRef>
          </c:tx>
          <c:spPr>
            <a:solidFill>
              <a:srgbClr val="85200C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'bing sent'!$A$2:$A$13</c:f>
            </c:strRef>
          </c:cat>
          <c:val>
            <c:numRef>
              <c:f>'bing sent'!$F$2:$F$13</c:f>
              <c:numCache/>
            </c:numRef>
          </c:val>
        </c:ser>
        <c:ser>
          <c:idx val="1"/>
          <c:order val="1"/>
          <c:tx>
            <c:strRef>
              <c:f>'bing sent'!$G$1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'bing sent'!$A$2:$A$13</c:f>
            </c:strRef>
          </c:cat>
          <c:val>
            <c:numRef>
              <c:f>'bing sent'!$G$2:$G$13</c:f>
              <c:numCache/>
            </c:numRef>
          </c:val>
        </c:ser>
        <c:axId val="1341450257"/>
        <c:axId val="1900151375"/>
      </c:barChart>
      <c:catAx>
        <c:axId val="1341450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151375"/>
      </c:catAx>
      <c:valAx>
        <c:axId val="19001513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450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vs.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'bing sent'!$E$1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'bing sent'!$A$2:$A$13</c:f>
            </c:strRef>
          </c:cat>
          <c:val>
            <c:numRef>
              <c:f>'bing sent'!$E$2:$E$13</c:f>
              <c:numCache/>
            </c:numRef>
          </c:val>
          <c:smooth val="0"/>
        </c:ser>
        <c:axId val="667736131"/>
        <c:axId val="2143811452"/>
      </c:lineChart>
      <c:catAx>
        <c:axId val="667736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811452"/>
      </c:catAx>
      <c:valAx>
        <c:axId val="2143811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736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'nrc sent'!$B$1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'nrc sent'!$A$2:$A$13</c:f>
            </c:strRef>
          </c:cat>
          <c:val>
            <c:numRef>
              <c:f>'nrc sent'!$B$2:$B$13</c:f>
              <c:numCache/>
            </c:numRef>
          </c:val>
          <c:smooth val="0"/>
        </c:ser>
        <c:ser>
          <c:idx val="1"/>
          <c:order val="1"/>
          <c:tx>
            <c:strRef>
              <c:f>'nrc sent'!$C$1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'nrc sent'!$A$2:$A$13</c:f>
            </c:strRef>
          </c:cat>
          <c:val>
            <c:numRef>
              <c:f>'nrc sent'!$C$2:$C$13</c:f>
              <c:numCache/>
            </c:numRef>
          </c:val>
          <c:smooth val="0"/>
        </c:ser>
        <c:ser>
          <c:idx val="2"/>
          <c:order val="2"/>
          <c:tx>
            <c:strRef>
              <c:f>'nrc sent'!$D$1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'nrc sent'!$A$2:$A$13</c:f>
            </c:strRef>
          </c:cat>
          <c:val>
            <c:numRef>
              <c:f>'nrc sent'!$D$2:$D$13</c:f>
              <c:numCache/>
            </c:numRef>
          </c:val>
          <c:smooth val="0"/>
        </c:ser>
        <c:ser>
          <c:idx val="3"/>
          <c:order val="3"/>
          <c:tx>
            <c:strRef>
              <c:f>'nrc sent'!$E$1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'nrc sent'!$A$2:$A$13</c:f>
            </c:strRef>
          </c:cat>
          <c:val>
            <c:numRef>
              <c:f>'nrc sent'!$E$2:$E$13</c:f>
              <c:numCache/>
            </c:numRef>
          </c:val>
          <c:smooth val="0"/>
        </c:ser>
        <c:ser>
          <c:idx val="4"/>
          <c:order val="4"/>
          <c:tx>
            <c:strRef>
              <c:f>'nrc sent'!$F$1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'nrc sent'!$A$2:$A$13</c:f>
            </c:strRef>
          </c:cat>
          <c:val>
            <c:numRef>
              <c:f>'nrc sent'!$F$2:$F$13</c:f>
              <c:numCache/>
            </c:numRef>
          </c:val>
          <c:smooth val="0"/>
        </c:ser>
        <c:ser>
          <c:idx val="5"/>
          <c:order val="5"/>
          <c:tx>
            <c:strRef>
              <c:f>'nrc sent'!$G$1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'nrc sent'!$A$2:$A$13</c:f>
            </c:strRef>
          </c:cat>
          <c:val>
            <c:numRef>
              <c:f>'nrc sent'!$G$2:$G$13</c:f>
              <c:numCache/>
            </c:numRef>
          </c:val>
          <c:smooth val="0"/>
        </c:ser>
        <c:ser>
          <c:idx val="6"/>
          <c:order val="6"/>
          <c:tx>
            <c:strRef>
              <c:f>'nrc sent'!$H$1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'nrc sent'!$A$2:$A$13</c:f>
            </c:strRef>
          </c:cat>
          <c:val>
            <c:numRef>
              <c:f>'nrc sent'!$H$2:$H$13</c:f>
              <c:numCache/>
            </c:numRef>
          </c:val>
          <c:smooth val="0"/>
        </c:ser>
        <c:ser>
          <c:idx val="7"/>
          <c:order val="7"/>
          <c:tx>
            <c:strRef>
              <c:f>'nrc sent'!$I$1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'nrc sent'!$A$2:$A$13</c:f>
            </c:strRef>
          </c:cat>
          <c:val>
            <c:numRef>
              <c:f>'nrc sent'!$I$2:$I$13</c:f>
              <c:numCache/>
            </c:numRef>
          </c:val>
          <c:smooth val="0"/>
        </c:ser>
        <c:ser>
          <c:idx val="8"/>
          <c:order val="8"/>
          <c:tx>
            <c:strRef>
              <c:f>'nrc sent'!$J$1</c:f>
            </c:strRef>
          </c:tx>
          <c:spPr>
            <a:ln cmpd="sng">
              <a:solidFill>
                <a:srgbClr val="A61C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'nrc sent'!$A$2:$A$13</c:f>
            </c:strRef>
          </c:cat>
          <c:val>
            <c:numRef>
              <c:f>'nrc sent'!$J$2:$J$13</c:f>
              <c:numCache/>
            </c:numRef>
          </c:val>
          <c:smooth val="0"/>
        </c:ser>
        <c:ser>
          <c:idx val="9"/>
          <c:order val="9"/>
          <c:tx>
            <c:strRef>
              <c:f>'nrc sent'!$K$1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'nrc sent'!$A$2:$A$13</c:f>
            </c:strRef>
          </c:cat>
          <c:val>
            <c:numRef>
              <c:f>'nrc sent'!$K$2:$K$13</c:f>
              <c:numCache/>
            </c:numRef>
          </c:val>
          <c:smooth val="0"/>
        </c:ser>
        <c:axId val="1767693211"/>
        <c:axId val="798792013"/>
      </c:lineChart>
      <c:catAx>
        <c:axId val="1767693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798792013"/>
      </c:catAx>
      <c:valAx>
        <c:axId val="798792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Sentiments Detected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693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Acts of Violence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'Final Trend'!$B$1:$M$1</c:f>
            </c:strRef>
          </c:cat>
          <c:val>
            <c:numRef>
              <c:f>'Final Trend'!$B$2:$M$2</c:f>
              <c:numCache/>
            </c:numRef>
          </c:val>
          <c:smooth val="0"/>
        </c:ser>
        <c:ser>
          <c:idx val="1"/>
          <c:order val="1"/>
          <c:tx>
            <c:v>Crime and Law Enforcement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'Final Trend'!$B$1:$M$1</c:f>
            </c:strRef>
          </c:cat>
          <c:val>
            <c:numRef>
              <c:f>'Final Trend'!$B$3:$M$3</c:f>
              <c:numCache/>
            </c:numRef>
          </c:val>
          <c:smooth val="0"/>
        </c:ser>
        <c:ser>
          <c:idx val="2"/>
          <c:order val="2"/>
          <c:tx>
            <c:v>Democratic Process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'Final Trend'!$B$1:$M$1</c:f>
            </c:strRef>
          </c:cat>
          <c:val>
            <c:numRef>
              <c:f>'Final Trend'!$B$4:$M$4</c:f>
              <c:numCache/>
            </c:numRef>
          </c:val>
          <c:smooth val="0"/>
        </c:ser>
        <c:ser>
          <c:idx val="3"/>
          <c:order val="3"/>
          <c:tx>
            <c:v>Election Tampering or Interference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'Final Trend'!$B$1:$M$1</c:f>
            </c:strRef>
          </c:cat>
          <c:val>
            <c:numRef>
              <c:f>'Final Trend'!$B$5:$M$5</c:f>
              <c:numCache/>
            </c:numRef>
          </c:val>
          <c:smooth val="0"/>
        </c:ser>
        <c:ser>
          <c:idx val="4"/>
          <c:order val="4"/>
          <c:tx>
            <c:v>Global Politics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'Final Trend'!$B$1:$M$1</c:f>
            </c:strRef>
          </c:cat>
          <c:val>
            <c:numRef>
              <c:f>'Final Trend'!$B$6:$M$6</c:f>
              <c:numCache/>
            </c:numRef>
          </c:val>
          <c:smooth val="0"/>
        </c:ser>
        <c:ser>
          <c:idx val="5"/>
          <c:order val="5"/>
          <c:tx>
            <c:v>Inconclusive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'Final Trend'!$B$1:$M$1</c:f>
            </c:strRef>
          </c:cat>
          <c:val>
            <c:numRef>
              <c:f>'Final Trend'!$B$7:$M$7</c:f>
              <c:numCache/>
            </c:numRef>
          </c:val>
          <c:smooth val="0"/>
        </c:ser>
        <c:axId val="2129545491"/>
        <c:axId val="1103321571"/>
      </c:lineChart>
      <c:catAx>
        <c:axId val="2129545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103321571"/>
      </c:catAx>
      <c:valAx>
        <c:axId val="1103321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Frequency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545491"/>
      </c:valAx>
    </c:plotArea>
    <c:legend>
      <c:legendPos val="b"/>
      <c:legendEntry>
        <c:idx val="0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4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5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Mentions of Race or Religion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'Final Trend'!$B$14:$M$14</c:f>
            </c:strRef>
          </c:cat>
          <c:val>
            <c:numRef>
              <c:f>'Final Trend'!$B$15:$M$15</c:f>
              <c:numCache/>
            </c:numRef>
          </c:val>
          <c:smooth val="0"/>
        </c:ser>
        <c:ser>
          <c:idx val="1"/>
          <c:order val="1"/>
          <c:tx>
            <c:v>Opinion or Action Words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'Final Trend'!$B$14:$M$14</c:f>
            </c:strRef>
          </c:cat>
          <c:val>
            <c:numRef>
              <c:f>'Final Trend'!$B$16:$M$16</c:f>
              <c:numCache/>
            </c:numRef>
          </c:val>
          <c:smooth val="0"/>
        </c:ser>
        <c:ser>
          <c:idx val="2"/>
          <c:order val="2"/>
          <c:tx>
            <c:v>Presidential Candidates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'Final Trend'!$B$14:$M$14</c:f>
            </c:strRef>
          </c:cat>
          <c:val>
            <c:numRef>
              <c:f>'Final Trend'!$B$17:$M$17</c:f>
              <c:numCache/>
            </c:numRef>
          </c:val>
          <c:smooth val="0"/>
        </c:ser>
        <c:ser>
          <c:idx val="3"/>
          <c:order val="3"/>
          <c:tx>
            <c:v>Political and Current Issues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'Final Trend'!$B$14:$M$14</c:f>
            </c:strRef>
          </c:cat>
          <c:val>
            <c:numRef>
              <c:f>'Final Trend'!$B$18:$M$18</c:f>
              <c:numCache/>
            </c:numRef>
          </c:val>
          <c:smooth val="0"/>
        </c:ser>
        <c:ser>
          <c:idx val="4"/>
          <c:order val="4"/>
          <c:tx>
            <c:v>Sports and Entertainment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'Final Trend'!$B$14:$M$14</c:f>
            </c:strRef>
          </c:cat>
          <c:val>
            <c:numRef>
              <c:f>'Final Trend'!$B$19:$M$19</c:f>
              <c:numCache/>
            </c:numRef>
          </c:val>
          <c:smooth val="0"/>
        </c:ser>
        <c:axId val="1702473088"/>
        <c:axId val="2131762750"/>
      </c:lineChart>
      <c:catAx>
        <c:axId val="17024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Themes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2131762750"/>
      </c:catAx>
      <c:valAx>
        <c:axId val="2131762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47308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Themes Present in 2016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'coding part 3'!$A$16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'coding part 3'!$B$15:$M$15</c:f>
            </c:strRef>
          </c:cat>
          <c:val>
            <c:numRef>
              <c:f>'coding part 3'!$B$16:$M$16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133350</xdr:colOff>
      <xdr:row>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790575</xdr:colOff>
      <xdr:row>14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428625</xdr:colOff>
      <xdr:row>19</xdr:row>
      <xdr:rowOff>171450</xdr:rowOff>
    </xdr:from>
    <xdr:ext cx="7553325" cy="4667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18</xdr:row>
      <xdr:rowOff>200025</xdr:rowOff>
    </xdr:from>
    <xdr:ext cx="9639300" cy="5953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828675</xdr:colOff>
      <xdr:row>21</xdr:row>
      <xdr:rowOff>38100</xdr:rowOff>
    </xdr:from>
    <xdr:ext cx="9077325" cy="5610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323850</xdr:colOff>
      <xdr:row>0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2</v>
      </c>
      <c r="B2" s="4">
        <v>-8035.0</v>
      </c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3</v>
      </c>
      <c r="B3" s="4">
        <v>-6530.0</v>
      </c>
      <c r="C3" s="4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4</v>
      </c>
      <c r="B4" s="4">
        <v>-8065.0</v>
      </c>
      <c r="C4" s="4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5</v>
      </c>
      <c r="B5" s="4">
        <v>-6695.0</v>
      </c>
      <c r="C5" s="4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 t="s">
        <v>6</v>
      </c>
      <c r="B6" s="4">
        <v>-6091.0</v>
      </c>
      <c r="C6" s="4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7</v>
      </c>
      <c r="B7" s="4">
        <v>-8070.0</v>
      </c>
      <c r="C7" s="4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 t="s">
        <v>8</v>
      </c>
      <c r="B8" s="4">
        <v>-7810.0</v>
      </c>
      <c r="C8" s="4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4" t="s">
        <v>9</v>
      </c>
      <c r="B9" s="4">
        <v>-7326.0</v>
      </c>
      <c r="C9" s="4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4" t="s">
        <v>10</v>
      </c>
      <c r="B10" s="4">
        <v>-13906.0</v>
      </c>
      <c r="C10" s="4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4" t="s">
        <v>11</v>
      </c>
      <c r="B11" s="4">
        <v>-5526.0</v>
      </c>
      <c r="C11" s="4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" t="s">
        <v>12</v>
      </c>
      <c r="B12" s="4">
        <v>-1189.0</v>
      </c>
      <c r="C12" s="4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4" t="s">
        <v>13</v>
      </c>
      <c r="B13" s="4">
        <v>-8425.0</v>
      </c>
      <c r="C13" s="4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5"/>
      <c r="B15" s="5"/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5"/>
      <c r="B16" s="5"/>
      <c r="C16" s="5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5"/>
      <c r="B17" s="5"/>
      <c r="C17" s="5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5"/>
      <c r="B18" s="5"/>
      <c r="C18" s="5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5"/>
      <c r="B19" s="5"/>
      <c r="C19" s="5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5"/>
      <c r="B20" s="5"/>
      <c r="C20" s="5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5"/>
      <c r="B21" s="5"/>
      <c r="C21" s="5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5"/>
      <c r="B22" s="5"/>
      <c r="C22" s="5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5"/>
      <c r="B23" s="5"/>
      <c r="C23" s="5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5"/>
      <c r="B24" s="5"/>
      <c r="C24" s="5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5"/>
      <c r="B25" s="5"/>
      <c r="C25" s="5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5"/>
      <c r="B26" s="5"/>
      <c r="C26" s="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5"/>
      <c r="B27" s="5"/>
      <c r="C27" s="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5"/>
      <c r="B28" s="5"/>
      <c r="C28" s="5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5"/>
      <c r="B29" s="5"/>
      <c r="C29" s="5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5"/>
      <c r="B30" s="5"/>
      <c r="C30" s="5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5"/>
      <c r="B31" s="5"/>
      <c r="C31" s="5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5"/>
      <c r="B32" s="5"/>
      <c r="C32" s="5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5"/>
      <c r="B33" s="5"/>
      <c r="C33" s="5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5"/>
      <c r="B34" s="5"/>
      <c r="C34" s="5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5"/>
      <c r="B35" s="5"/>
      <c r="C35" s="5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5"/>
      <c r="B36" s="5"/>
      <c r="C36" s="5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5"/>
      <c r="B37" s="5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5"/>
      <c r="B38" s="5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5"/>
      <c r="B39" s="5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5"/>
      <c r="B40" s="5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5"/>
      <c r="B41" s="5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5"/>
      <c r="B42" s="5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5"/>
      <c r="B43" s="5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5"/>
      <c r="B44" s="5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5"/>
      <c r="B45" s="5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5"/>
      <c r="B46" s="5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5"/>
      <c r="B47" s="5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5"/>
      <c r="B48" s="5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5"/>
      <c r="B49" s="5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5"/>
      <c r="B50" s="5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5"/>
      <c r="B51" s="5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5"/>
      <c r="B52" s="5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5"/>
      <c r="B53" s="5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5"/>
      <c r="B54" s="5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5"/>
      <c r="B55" s="5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5"/>
      <c r="B56" s="5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5"/>
      <c r="B57" s="5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5"/>
      <c r="B58" s="5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5"/>
      <c r="B59" s="5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5"/>
      <c r="B60" s="5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5"/>
      <c r="B61" s="5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5"/>
      <c r="B62" s="5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5"/>
      <c r="B63" s="5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5"/>
      <c r="B64" s="5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5"/>
      <c r="B65" s="5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5"/>
      <c r="B66" s="5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5"/>
      <c r="B67" s="5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5"/>
      <c r="B68" s="5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5"/>
      <c r="B69" s="5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5"/>
      <c r="B70" s="5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5"/>
      <c r="B71" s="5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5"/>
      <c r="B72" s="5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5"/>
      <c r="B73" s="5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5"/>
      <c r="B74" s="5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5"/>
      <c r="B75" s="5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5"/>
      <c r="B76" s="5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5"/>
      <c r="B77" s="5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5"/>
      <c r="B78" s="5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5"/>
      <c r="B79" s="5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5"/>
      <c r="B80" s="5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5"/>
      <c r="B81" s="5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5"/>
      <c r="B82" s="5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5"/>
      <c r="B83" s="5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5"/>
      <c r="B84" s="5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5"/>
      <c r="B85" s="5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5"/>
      <c r="B86" s="5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5"/>
      <c r="B87" s="5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5"/>
      <c r="B88" s="5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5"/>
      <c r="B89" s="5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5"/>
      <c r="B90" s="5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5"/>
      <c r="B91" s="5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5"/>
      <c r="B92" s="5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5"/>
      <c r="B93" s="5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5"/>
      <c r="B94" s="5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5"/>
      <c r="B95" s="5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5"/>
      <c r="B96" s="5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5"/>
      <c r="B97" s="5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5"/>
      <c r="B98" s="5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5"/>
      <c r="B99" s="5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5"/>
      <c r="B100" s="5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5"/>
      <c r="B101" s="5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5"/>
      <c r="B102" s="5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5"/>
      <c r="B103" s="5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5"/>
      <c r="B104" s="5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5"/>
      <c r="B105" s="5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5"/>
      <c r="B106" s="5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5"/>
      <c r="B107" s="5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5"/>
      <c r="B108" s="5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5"/>
      <c r="B109" s="5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5"/>
      <c r="B110" s="5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5"/>
      <c r="B111" s="5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5"/>
      <c r="B112" s="5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5"/>
      <c r="B113" s="5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5"/>
      <c r="B114" s="5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5"/>
      <c r="B115" s="5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5"/>
      <c r="B116" s="5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5"/>
      <c r="B117" s="5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5"/>
      <c r="B118" s="5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5"/>
      <c r="B119" s="5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5"/>
      <c r="B120" s="5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5"/>
      <c r="B121" s="5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5"/>
      <c r="B122" s="5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5"/>
      <c r="B123" s="5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5"/>
      <c r="B124" s="5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5"/>
      <c r="B125" s="5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5"/>
      <c r="B126" s="5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5"/>
      <c r="B127" s="5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5"/>
      <c r="B128" s="5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5"/>
      <c r="B129" s="5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5"/>
      <c r="B130" s="5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5"/>
      <c r="B131" s="5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5"/>
      <c r="B132" s="5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5"/>
      <c r="B133" s="5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5"/>
      <c r="B134" s="5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5"/>
      <c r="B135" s="5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5"/>
      <c r="B136" s="5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5"/>
      <c r="B137" s="5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5"/>
      <c r="B138" s="5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5"/>
      <c r="B139" s="5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5"/>
      <c r="B140" s="5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5"/>
      <c r="B141" s="5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5"/>
      <c r="B142" s="5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5"/>
      <c r="B143" s="5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5"/>
      <c r="B144" s="5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5"/>
      <c r="B145" s="5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5"/>
      <c r="B146" s="5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5"/>
      <c r="B147" s="5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5"/>
      <c r="B148" s="5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5"/>
      <c r="B149" s="5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5"/>
      <c r="B150" s="5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5"/>
      <c r="B151" s="5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5"/>
      <c r="B152" s="5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5"/>
      <c r="B153" s="5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5"/>
      <c r="B154" s="5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5"/>
      <c r="B155" s="5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5"/>
      <c r="B156" s="5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5"/>
      <c r="B157" s="5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5"/>
      <c r="B158" s="5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5"/>
      <c r="B159" s="5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5"/>
      <c r="B160" s="5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5"/>
      <c r="B161" s="5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5"/>
      <c r="B162" s="5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5"/>
      <c r="B163" s="5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5"/>
      <c r="B164" s="5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5"/>
      <c r="B165" s="5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5"/>
      <c r="B166" s="5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5"/>
      <c r="B167" s="5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5"/>
      <c r="B168" s="5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5"/>
      <c r="B169" s="5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5"/>
      <c r="B170" s="5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5"/>
      <c r="B171" s="5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5"/>
      <c r="B172" s="5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5"/>
      <c r="B173" s="5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5"/>
      <c r="B174" s="5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5"/>
      <c r="B175" s="5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5"/>
      <c r="B176" s="5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5"/>
      <c r="B177" s="5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5"/>
      <c r="B178" s="5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5"/>
      <c r="B179" s="5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5"/>
      <c r="B180" s="5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5"/>
      <c r="B181" s="5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5"/>
      <c r="B182" s="5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5"/>
      <c r="B183" s="5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5"/>
      <c r="B184" s="5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5"/>
      <c r="B185" s="5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5"/>
      <c r="B186" s="5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5"/>
      <c r="B187" s="5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5"/>
      <c r="B188" s="5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5"/>
      <c r="B189" s="5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5"/>
      <c r="B190" s="5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5"/>
      <c r="B191" s="5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5"/>
      <c r="B192" s="5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5"/>
      <c r="B193" s="5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5"/>
      <c r="B194" s="5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5"/>
      <c r="B195" s="5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5"/>
      <c r="B196" s="5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5"/>
      <c r="B197" s="5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5"/>
      <c r="B198" s="5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5"/>
      <c r="B199" s="5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5"/>
      <c r="B200" s="5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5"/>
      <c r="B201" s="5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5"/>
      <c r="B202" s="5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5"/>
      <c r="B203" s="5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5"/>
      <c r="B204" s="5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5"/>
      <c r="B205" s="5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5"/>
      <c r="B206" s="5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5"/>
      <c r="B207" s="5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5"/>
      <c r="B208" s="5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5"/>
      <c r="B209" s="5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5"/>
      <c r="B210" s="5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5"/>
      <c r="B211" s="5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5"/>
      <c r="B212" s="5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5"/>
      <c r="B213" s="5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5"/>
      <c r="B214" s="5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5"/>
      <c r="B215" s="5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5"/>
      <c r="B216" s="5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5"/>
      <c r="B217" s="5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5"/>
      <c r="B218" s="5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5"/>
      <c r="B219" s="5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5"/>
      <c r="B220" s="5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5"/>
      <c r="B221" s="5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5"/>
      <c r="B222" s="5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5"/>
      <c r="B223" s="5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5"/>
      <c r="B224" s="5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5"/>
      <c r="B225" s="5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5"/>
      <c r="B226" s="5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5"/>
      <c r="B227" s="5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5"/>
      <c r="B228" s="5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5"/>
      <c r="B229" s="5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5"/>
      <c r="B230" s="5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5"/>
      <c r="B231" s="5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5"/>
      <c r="B232" s="5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5"/>
      <c r="B233" s="5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5"/>
      <c r="B234" s="5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5"/>
      <c r="B235" s="5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5"/>
      <c r="B236" s="5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5"/>
      <c r="B237" s="5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5"/>
      <c r="B238" s="5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5"/>
      <c r="B239" s="5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5"/>
      <c r="B240" s="5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5"/>
      <c r="B241" s="5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5"/>
      <c r="B242" s="5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5"/>
      <c r="B243" s="5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5"/>
      <c r="B244" s="5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5"/>
      <c r="B245" s="5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5"/>
      <c r="B246" s="5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5"/>
      <c r="B247" s="5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5"/>
      <c r="B248" s="5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5"/>
      <c r="B249" s="5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5"/>
      <c r="B250" s="5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5"/>
      <c r="B251" s="5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5"/>
      <c r="B252" s="5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5"/>
      <c r="B253" s="5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5"/>
      <c r="B254" s="5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5"/>
      <c r="B255" s="5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5"/>
      <c r="B256" s="5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5"/>
      <c r="B257" s="5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5"/>
      <c r="B258" s="5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5"/>
      <c r="B259" s="5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5"/>
      <c r="B260" s="5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5"/>
      <c r="B261" s="5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5"/>
      <c r="B262" s="5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5"/>
      <c r="B263" s="5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5"/>
      <c r="B264" s="5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5"/>
      <c r="B265" s="5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5"/>
      <c r="B266" s="5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5"/>
      <c r="B267" s="5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5"/>
      <c r="B268" s="5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5"/>
      <c r="B269" s="5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5"/>
      <c r="B270" s="5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5"/>
      <c r="B271" s="5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5"/>
      <c r="B272" s="5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5"/>
      <c r="B273" s="5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5"/>
      <c r="B274" s="5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5"/>
      <c r="B275" s="5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5"/>
      <c r="B276" s="5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5"/>
      <c r="B277" s="5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5"/>
      <c r="B278" s="5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5"/>
      <c r="B279" s="5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5"/>
      <c r="B280" s="5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5"/>
      <c r="B281" s="5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5"/>
      <c r="B282" s="5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5"/>
      <c r="B283" s="5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5"/>
      <c r="B284" s="5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5"/>
      <c r="B285" s="5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5"/>
      <c r="B286" s="5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5"/>
      <c r="B287" s="5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5"/>
      <c r="B288" s="5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5"/>
      <c r="B289" s="5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5"/>
      <c r="B290" s="5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5"/>
      <c r="B291" s="5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5"/>
      <c r="B292" s="5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5"/>
      <c r="B293" s="5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5"/>
      <c r="B294" s="5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5"/>
      <c r="B295" s="5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5"/>
      <c r="B296" s="5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5"/>
      <c r="B297" s="5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5"/>
      <c r="B298" s="5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5"/>
      <c r="B299" s="5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5"/>
      <c r="B300" s="5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5"/>
      <c r="B301" s="5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5"/>
      <c r="B302" s="5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5"/>
      <c r="B303" s="5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5"/>
      <c r="B304" s="5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5"/>
      <c r="B305" s="5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5"/>
      <c r="B306" s="5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5"/>
      <c r="B307" s="5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5"/>
      <c r="B308" s="5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5"/>
      <c r="B309" s="5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5"/>
      <c r="B310" s="5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5"/>
      <c r="B311" s="5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5"/>
      <c r="B312" s="5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5"/>
      <c r="B313" s="5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5"/>
      <c r="B314" s="5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5"/>
      <c r="B315" s="5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5"/>
      <c r="B316" s="5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5"/>
      <c r="B317" s="5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5"/>
      <c r="B318" s="5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5"/>
      <c r="B319" s="5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5"/>
      <c r="B320" s="5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5"/>
      <c r="B321" s="5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5"/>
      <c r="B322" s="5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5"/>
      <c r="B323" s="5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5"/>
      <c r="B324" s="5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5"/>
      <c r="B325" s="5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5"/>
      <c r="B326" s="5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5"/>
      <c r="B327" s="5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5"/>
      <c r="B328" s="5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5"/>
      <c r="B329" s="5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5"/>
      <c r="B330" s="5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5"/>
      <c r="B331" s="5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5"/>
      <c r="B332" s="5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5"/>
      <c r="B333" s="5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5"/>
      <c r="B334" s="5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5"/>
      <c r="B335" s="5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5"/>
      <c r="B336" s="5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5"/>
      <c r="B337" s="5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5"/>
      <c r="B338" s="5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5"/>
      <c r="B339" s="5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5"/>
      <c r="B340" s="5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5"/>
      <c r="B341" s="5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5"/>
      <c r="B342" s="5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5"/>
      <c r="B343" s="5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5"/>
      <c r="B344" s="5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5"/>
      <c r="B345" s="5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5"/>
      <c r="B346" s="5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5"/>
      <c r="B347" s="5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5"/>
      <c r="B348" s="5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5"/>
      <c r="B349" s="5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5"/>
      <c r="B350" s="5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5"/>
      <c r="B351" s="5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5"/>
      <c r="B352" s="5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5"/>
      <c r="B353" s="5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5"/>
      <c r="B354" s="5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5"/>
      <c r="B355" s="5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5"/>
      <c r="B356" s="5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5"/>
      <c r="B357" s="5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5"/>
      <c r="B358" s="5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5"/>
      <c r="B359" s="5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5"/>
      <c r="B360" s="5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5"/>
      <c r="B361" s="5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5"/>
      <c r="B362" s="5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5"/>
      <c r="B363" s="5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5"/>
      <c r="B364" s="5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5"/>
      <c r="B365" s="5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5"/>
      <c r="B366" s="5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5"/>
      <c r="B367" s="5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5"/>
      <c r="B368" s="5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5"/>
      <c r="B369" s="5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5"/>
      <c r="B370" s="5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5"/>
      <c r="B371" s="5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5"/>
      <c r="B372" s="5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5"/>
      <c r="B373" s="5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5"/>
      <c r="B374" s="5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5"/>
      <c r="B375" s="5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5"/>
      <c r="B376" s="5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5"/>
      <c r="B377" s="5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5"/>
      <c r="B378" s="5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5"/>
      <c r="B379" s="5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5"/>
      <c r="B380" s="5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5"/>
      <c r="B381" s="5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5"/>
      <c r="B382" s="5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5"/>
      <c r="B383" s="5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5"/>
      <c r="B384" s="5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5"/>
      <c r="B385" s="5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5"/>
      <c r="B386" s="5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5"/>
      <c r="B387" s="5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5"/>
      <c r="B388" s="5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5"/>
      <c r="B389" s="5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5"/>
      <c r="B390" s="5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5"/>
      <c r="B391" s="5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5"/>
      <c r="B392" s="5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5"/>
      <c r="B393" s="5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5"/>
      <c r="B394" s="5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5"/>
      <c r="B395" s="5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5"/>
      <c r="B396" s="5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5"/>
      <c r="B397" s="5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5"/>
      <c r="B398" s="5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5"/>
      <c r="B399" s="5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5"/>
      <c r="B400" s="5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5"/>
      <c r="B401" s="5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5"/>
      <c r="B402" s="5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5"/>
      <c r="B403" s="5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5"/>
      <c r="B404" s="5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5"/>
      <c r="B405" s="5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5"/>
      <c r="B406" s="5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5"/>
      <c r="B407" s="5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5"/>
      <c r="B408" s="5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5"/>
      <c r="B409" s="5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5"/>
      <c r="B410" s="5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5"/>
      <c r="B411" s="5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5"/>
      <c r="B412" s="5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5"/>
      <c r="B413" s="5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5"/>
      <c r="B414" s="5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5"/>
      <c r="B415" s="5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5"/>
      <c r="B416" s="5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5"/>
      <c r="B417" s="5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5"/>
      <c r="B418" s="5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5"/>
      <c r="B419" s="5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5"/>
      <c r="B420" s="5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5"/>
      <c r="B421" s="5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5"/>
      <c r="B422" s="5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5"/>
      <c r="B423" s="5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5"/>
      <c r="B424" s="5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5"/>
      <c r="B425" s="5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5"/>
      <c r="B426" s="5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5"/>
      <c r="B427" s="5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5"/>
      <c r="B428" s="5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5"/>
      <c r="B429" s="5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5"/>
      <c r="B430" s="5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5"/>
      <c r="B431" s="5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5"/>
      <c r="B432" s="5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5"/>
      <c r="B433" s="5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5"/>
      <c r="B434" s="5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5"/>
      <c r="B435" s="5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5"/>
      <c r="B436" s="5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5"/>
      <c r="B437" s="5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5"/>
      <c r="B438" s="5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5"/>
      <c r="B439" s="5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5"/>
      <c r="B440" s="5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5"/>
      <c r="B441" s="5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5"/>
      <c r="B442" s="5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5"/>
      <c r="B443" s="5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5"/>
      <c r="B444" s="5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5"/>
      <c r="B445" s="5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5"/>
      <c r="B446" s="5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5"/>
      <c r="B447" s="5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5"/>
      <c r="B448" s="5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5"/>
      <c r="B449" s="5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5"/>
      <c r="B450" s="5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5"/>
      <c r="B451" s="5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5"/>
      <c r="B452" s="5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5"/>
      <c r="B453" s="5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5"/>
      <c r="B454" s="5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5"/>
      <c r="B455" s="5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5"/>
      <c r="B456" s="5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5"/>
      <c r="B457" s="5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5"/>
      <c r="B458" s="5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5"/>
      <c r="B459" s="5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5"/>
      <c r="B460" s="5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5"/>
      <c r="B461" s="5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5"/>
      <c r="B462" s="5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5"/>
      <c r="B463" s="5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5"/>
      <c r="B464" s="5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5"/>
      <c r="B465" s="5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5"/>
      <c r="B466" s="5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5"/>
      <c r="B467" s="5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5"/>
      <c r="B468" s="5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5"/>
      <c r="B469" s="5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5"/>
      <c r="B470" s="5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5"/>
      <c r="B471" s="5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5"/>
      <c r="B472" s="5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5"/>
      <c r="B473" s="5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5"/>
      <c r="B474" s="5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5"/>
      <c r="B475" s="5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5"/>
      <c r="B476" s="5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5"/>
      <c r="B477" s="5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5"/>
      <c r="B478" s="5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5"/>
      <c r="B479" s="5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5"/>
      <c r="B480" s="5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5"/>
      <c r="B481" s="5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5"/>
      <c r="B482" s="5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5"/>
      <c r="B483" s="5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5"/>
      <c r="B484" s="5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5"/>
      <c r="B485" s="5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5"/>
      <c r="B486" s="5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5"/>
      <c r="B487" s="5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5"/>
      <c r="B488" s="5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5"/>
      <c r="B489" s="5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5"/>
      <c r="B490" s="5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5"/>
      <c r="B491" s="5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5"/>
      <c r="B492" s="5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5"/>
      <c r="B493" s="5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5"/>
      <c r="B494" s="5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5"/>
      <c r="B495" s="5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5"/>
      <c r="B496" s="5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5"/>
      <c r="B497" s="5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5"/>
      <c r="B498" s="5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5"/>
      <c r="B499" s="5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5"/>
      <c r="B500" s="5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5"/>
      <c r="B501" s="5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5"/>
      <c r="B502" s="5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5"/>
      <c r="B503" s="5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5"/>
      <c r="B504" s="5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5"/>
      <c r="B505" s="5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5"/>
      <c r="B506" s="5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5"/>
      <c r="B507" s="5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5"/>
      <c r="B508" s="5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5"/>
      <c r="B509" s="5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5"/>
      <c r="B510" s="5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5"/>
      <c r="B511" s="5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5"/>
      <c r="B512" s="5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5"/>
      <c r="B513" s="5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5"/>
      <c r="B514" s="5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5"/>
      <c r="B515" s="5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5"/>
      <c r="B516" s="5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5"/>
      <c r="B517" s="5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5"/>
      <c r="B518" s="5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5"/>
      <c r="B519" s="5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5"/>
      <c r="B520" s="5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5"/>
      <c r="B521" s="5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5"/>
      <c r="B522" s="5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5"/>
      <c r="B523" s="5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5"/>
      <c r="B524" s="5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5"/>
      <c r="B525" s="5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5"/>
      <c r="B526" s="5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5"/>
      <c r="B527" s="5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5"/>
      <c r="B528" s="5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5"/>
      <c r="B529" s="5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5"/>
      <c r="B530" s="5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5"/>
      <c r="B531" s="5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5"/>
      <c r="B532" s="5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5"/>
      <c r="B533" s="5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5"/>
      <c r="B534" s="5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5"/>
      <c r="B535" s="5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5"/>
      <c r="B536" s="5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5"/>
      <c r="B537" s="5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5"/>
      <c r="B538" s="5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5"/>
      <c r="B539" s="5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5"/>
      <c r="B540" s="5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5"/>
      <c r="B541" s="5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5"/>
      <c r="B542" s="5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5"/>
      <c r="B543" s="5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5"/>
      <c r="B544" s="5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5"/>
      <c r="B545" s="5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5"/>
      <c r="B546" s="5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5"/>
      <c r="B547" s="5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5"/>
      <c r="B548" s="5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5"/>
      <c r="B549" s="5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5"/>
      <c r="B550" s="5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5"/>
      <c r="B551" s="5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5"/>
      <c r="B552" s="5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5"/>
      <c r="B553" s="5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5"/>
      <c r="B554" s="5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5"/>
      <c r="B555" s="5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5"/>
      <c r="B556" s="5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5"/>
      <c r="B557" s="5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5"/>
      <c r="B558" s="5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5"/>
      <c r="B559" s="5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5"/>
      <c r="B560" s="5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5"/>
      <c r="B561" s="5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5"/>
      <c r="B562" s="5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5"/>
      <c r="B563" s="5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5"/>
      <c r="B564" s="5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5"/>
      <c r="B565" s="5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5"/>
      <c r="B566" s="5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5"/>
      <c r="B567" s="5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5"/>
      <c r="B568" s="5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5"/>
      <c r="B569" s="5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5"/>
      <c r="B570" s="5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5"/>
      <c r="B571" s="5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5"/>
      <c r="B572" s="5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5"/>
      <c r="B573" s="5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5"/>
      <c r="B574" s="5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5"/>
      <c r="B575" s="5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5"/>
      <c r="B576" s="5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5"/>
      <c r="B577" s="5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5"/>
      <c r="B578" s="5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5"/>
      <c r="B579" s="5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5"/>
      <c r="B580" s="5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5"/>
      <c r="B581" s="5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5"/>
      <c r="B582" s="5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5"/>
      <c r="B583" s="5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5"/>
      <c r="B584" s="5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5"/>
      <c r="B585" s="5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5"/>
      <c r="B586" s="5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5"/>
      <c r="B587" s="5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5"/>
      <c r="B588" s="5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5"/>
      <c r="B589" s="5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5"/>
      <c r="B590" s="5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5"/>
      <c r="B591" s="5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5"/>
      <c r="B592" s="5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5"/>
      <c r="B593" s="5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5"/>
      <c r="B594" s="5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5"/>
      <c r="B595" s="5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5"/>
      <c r="B596" s="5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5"/>
      <c r="B597" s="5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5"/>
      <c r="B598" s="5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5"/>
      <c r="B599" s="5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5"/>
      <c r="B600" s="5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5"/>
      <c r="B601" s="5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5"/>
      <c r="B602" s="5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5"/>
      <c r="B603" s="5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5"/>
      <c r="B604" s="5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5"/>
      <c r="B605" s="5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5"/>
      <c r="B606" s="5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5"/>
      <c r="B607" s="5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5"/>
      <c r="B608" s="5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5"/>
      <c r="B609" s="5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5"/>
      <c r="B610" s="5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5"/>
      <c r="B611" s="5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5"/>
      <c r="B612" s="5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5"/>
      <c r="B613" s="5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5"/>
      <c r="B614" s="5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5"/>
      <c r="B615" s="5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5"/>
      <c r="B616" s="5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5"/>
      <c r="B617" s="5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5"/>
      <c r="B618" s="5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5"/>
      <c r="B619" s="5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5"/>
      <c r="B620" s="5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5"/>
      <c r="B621" s="5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5"/>
      <c r="B622" s="5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5"/>
      <c r="B623" s="5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5"/>
      <c r="B624" s="5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5"/>
      <c r="B625" s="5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5"/>
      <c r="B626" s="5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5"/>
      <c r="B627" s="5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5"/>
      <c r="B628" s="5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5"/>
      <c r="B629" s="5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5"/>
      <c r="B630" s="5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5"/>
      <c r="B631" s="5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5"/>
      <c r="B632" s="5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5"/>
      <c r="B633" s="5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5"/>
      <c r="B634" s="5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5"/>
      <c r="B635" s="5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5"/>
      <c r="B636" s="5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5"/>
      <c r="B637" s="5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5"/>
      <c r="B638" s="5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5"/>
      <c r="B639" s="5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5"/>
      <c r="B640" s="5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5"/>
      <c r="B641" s="5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5"/>
      <c r="B642" s="5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5"/>
      <c r="B643" s="5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5"/>
      <c r="B644" s="5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5"/>
      <c r="B645" s="5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5"/>
      <c r="B646" s="5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5"/>
      <c r="B647" s="5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5"/>
      <c r="B648" s="5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5"/>
      <c r="B649" s="5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5"/>
      <c r="B650" s="5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5"/>
      <c r="B651" s="5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5"/>
      <c r="B652" s="5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5"/>
      <c r="B653" s="5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5"/>
      <c r="B654" s="5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5"/>
      <c r="B655" s="5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5"/>
      <c r="B656" s="5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5"/>
      <c r="B657" s="5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5"/>
      <c r="B658" s="5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5"/>
      <c r="B659" s="5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5"/>
      <c r="B660" s="5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5"/>
      <c r="B661" s="5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5"/>
      <c r="B662" s="5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5"/>
      <c r="B663" s="5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5"/>
      <c r="B664" s="5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5"/>
      <c r="B665" s="5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5"/>
      <c r="B666" s="5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5"/>
      <c r="B667" s="5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5"/>
      <c r="B668" s="5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5"/>
      <c r="B669" s="5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5"/>
      <c r="B670" s="5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5"/>
      <c r="B671" s="5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5"/>
      <c r="B672" s="5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5"/>
      <c r="B673" s="5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5"/>
      <c r="B674" s="5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5"/>
      <c r="B675" s="5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5"/>
      <c r="B676" s="5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5"/>
      <c r="B677" s="5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5"/>
      <c r="B678" s="5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5"/>
      <c r="B679" s="5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5"/>
      <c r="B680" s="5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5"/>
      <c r="B681" s="5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5"/>
      <c r="B682" s="5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5"/>
      <c r="B683" s="5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5"/>
      <c r="B684" s="5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5"/>
      <c r="B685" s="5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5"/>
      <c r="B686" s="5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5"/>
      <c r="B687" s="5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5"/>
      <c r="B688" s="5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5"/>
      <c r="B689" s="5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5"/>
      <c r="B690" s="5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5"/>
      <c r="B691" s="5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5"/>
      <c r="B692" s="5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5"/>
      <c r="B693" s="5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5"/>
      <c r="B694" s="5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5"/>
      <c r="B695" s="5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5"/>
      <c r="B696" s="5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5"/>
      <c r="B697" s="5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5"/>
      <c r="B698" s="5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5"/>
      <c r="B699" s="5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5"/>
      <c r="B700" s="5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5"/>
      <c r="B701" s="5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5"/>
      <c r="B702" s="5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5"/>
      <c r="B703" s="5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5"/>
      <c r="B704" s="5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5"/>
      <c r="B705" s="5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5"/>
      <c r="B706" s="5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5"/>
      <c r="B707" s="5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5"/>
      <c r="B708" s="5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5"/>
      <c r="B709" s="5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5"/>
      <c r="B710" s="5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5"/>
      <c r="B711" s="5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5"/>
      <c r="B712" s="5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5"/>
      <c r="B713" s="5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5"/>
      <c r="B714" s="5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5"/>
      <c r="B715" s="5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5"/>
      <c r="B716" s="5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5"/>
      <c r="B717" s="5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5"/>
      <c r="B718" s="5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5"/>
      <c r="B719" s="5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5"/>
      <c r="B720" s="5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5"/>
      <c r="B721" s="5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5"/>
      <c r="B722" s="5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5"/>
      <c r="B723" s="5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5"/>
      <c r="B724" s="5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5"/>
      <c r="B725" s="5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5"/>
      <c r="B726" s="5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5"/>
      <c r="B727" s="5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5"/>
      <c r="B728" s="5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5"/>
      <c r="B729" s="5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5"/>
      <c r="B730" s="5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5"/>
      <c r="B731" s="5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5"/>
      <c r="B732" s="5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5"/>
      <c r="B733" s="5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5"/>
      <c r="B734" s="5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5"/>
      <c r="B735" s="5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5"/>
      <c r="B736" s="5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5"/>
      <c r="B737" s="5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5"/>
      <c r="B738" s="5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5"/>
      <c r="B739" s="5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5"/>
      <c r="B740" s="5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5"/>
      <c r="B741" s="5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5"/>
      <c r="B742" s="5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5"/>
      <c r="B743" s="5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5"/>
      <c r="B744" s="5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5"/>
      <c r="B745" s="5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5"/>
      <c r="B746" s="5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5"/>
      <c r="B747" s="5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5"/>
      <c r="B748" s="5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5"/>
      <c r="B749" s="5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5"/>
      <c r="B750" s="5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5"/>
      <c r="B751" s="5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5"/>
      <c r="B752" s="5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5"/>
      <c r="B753" s="5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5"/>
      <c r="B754" s="5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5"/>
      <c r="B755" s="5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5"/>
      <c r="B756" s="5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5"/>
      <c r="B757" s="5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5"/>
      <c r="B758" s="5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5"/>
      <c r="B759" s="5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5"/>
      <c r="B760" s="5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5"/>
      <c r="B761" s="5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5"/>
      <c r="B762" s="5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5"/>
      <c r="B763" s="5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5"/>
      <c r="B764" s="5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5"/>
      <c r="B765" s="5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5"/>
      <c r="B766" s="5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5"/>
      <c r="B767" s="5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5"/>
      <c r="B768" s="5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5"/>
      <c r="B769" s="5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5"/>
      <c r="B770" s="5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5"/>
      <c r="B771" s="5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5"/>
      <c r="B772" s="5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5"/>
      <c r="B773" s="5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5"/>
      <c r="B774" s="5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5"/>
      <c r="B775" s="5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5"/>
      <c r="B776" s="5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5"/>
      <c r="B777" s="5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5"/>
      <c r="B778" s="5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5"/>
      <c r="B779" s="5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5"/>
      <c r="B780" s="5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5"/>
      <c r="B781" s="5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5"/>
      <c r="B782" s="5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5"/>
      <c r="B783" s="5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5"/>
      <c r="B784" s="5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5"/>
      <c r="B785" s="5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5"/>
      <c r="B786" s="5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5"/>
      <c r="B787" s="5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5"/>
      <c r="B788" s="5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5"/>
      <c r="B789" s="5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5"/>
      <c r="B790" s="5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5"/>
      <c r="B791" s="5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5"/>
      <c r="B792" s="5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5"/>
      <c r="B793" s="5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5"/>
      <c r="B794" s="5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5"/>
      <c r="B795" s="5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5"/>
      <c r="B796" s="5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5"/>
      <c r="B797" s="5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5"/>
      <c r="B798" s="5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5"/>
      <c r="B799" s="5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5"/>
      <c r="B800" s="5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5"/>
      <c r="B801" s="5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5"/>
      <c r="B802" s="5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5"/>
      <c r="B803" s="5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5"/>
      <c r="B804" s="5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5"/>
      <c r="B805" s="5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5"/>
      <c r="B806" s="5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5"/>
      <c r="B807" s="5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5"/>
      <c r="B808" s="5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5"/>
      <c r="B809" s="5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5"/>
      <c r="B810" s="5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5"/>
      <c r="B811" s="5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5"/>
      <c r="B812" s="5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5"/>
      <c r="B813" s="5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5"/>
      <c r="B814" s="5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5"/>
      <c r="B815" s="5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5"/>
      <c r="B816" s="5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5"/>
      <c r="B817" s="5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5"/>
      <c r="B818" s="5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5"/>
      <c r="B819" s="5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5"/>
      <c r="B820" s="5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5"/>
      <c r="B821" s="5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5"/>
      <c r="B822" s="5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5"/>
      <c r="B823" s="5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5"/>
      <c r="B824" s="5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5"/>
      <c r="B825" s="5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5"/>
      <c r="B826" s="5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5"/>
      <c r="B827" s="5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5"/>
      <c r="B828" s="5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5"/>
      <c r="B829" s="5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5"/>
      <c r="B830" s="5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5"/>
      <c r="B831" s="5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5"/>
      <c r="B832" s="5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5"/>
      <c r="B833" s="5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5"/>
      <c r="B834" s="5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5"/>
      <c r="B835" s="5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5"/>
      <c r="B836" s="5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5"/>
      <c r="B837" s="5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5"/>
      <c r="B838" s="5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5"/>
      <c r="B839" s="5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5"/>
      <c r="B840" s="5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5"/>
      <c r="B841" s="5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5"/>
      <c r="B842" s="5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5"/>
      <c r="B843" s="5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5"/>
      <c r="B844" s="5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5"/>
      <c r="B845" s="5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5"/>
      <c r="B846" s="5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5"/>
      <c r="B847" s="5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5"/>
      <c r="B848" s="5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5"/>
      <c r="B849" s="5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5"/>
      <c r="B850" s="5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5"/>
      <c r="B851" s="5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5"/>
      <c r="B852" s="5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5"/>
      <c r="B853" s="5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5"/>
      <c r="B854" s="5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5"/>
      <c r="B855" s="5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5"/>
      <c r="B856" s="5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5"/>
      <c r="B857" s="5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5"/>
      <c r="B858" s="5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5"/>
      <c r="B859" s="5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5"/>
      <c r="B860" s="5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5"/>
      <c r="B861" s="5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5"/>
      <c r="B862" s="5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5"/>
      <c r="B863" s="5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5"/>
      <c r="B864" s="5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5"/>
      <c r="B865" s="5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5"/>
      <c r="B866" s="5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5"/>
      <c r="B867" s="5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5"/>
      <c r="B868" s="5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5"/>
      <c r="B869" s="5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5"/>
      <c r="B870" s="5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5"/>
      <c r="B871" s="5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5"/>
      <c r="B872" s="5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5"/>
      <c r="B873" s="5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5"/>
      <c r="B874" s="5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5"/>
      <c r="B875" s="5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5"/>
      <c r="B876" s="5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5"/>
      <c r="B877" s="5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5"/>
      <c r="B878" s="5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5"/>
      <c r="B879" s="5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5"/>
      <c r="B880" s="5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5"/>
      <c r="B881" s="5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5"/>
      <c r="B882" s="5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5"/>
      <c r="B883" s="5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5"/>
      <c r="B884" s="5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5"/>
      <c r="B885" s="5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5"/>
      <c r="B886" s="5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5"/>
      <c r="B887" s="5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5"/>
      <c r="B888" s="5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5"/>
      <c r="B889" s="5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5"/>
      <c r="B890" s="5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5"/>
      <c r="B891" s="5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5"/>
      <c r="B892" s="5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5"/>
      <c r="B893" s="5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5"/>
      <c r="B894" s="5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5"/>
      <c r="B895" s="5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5"/>
      <c r="B896" s="5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5"/>
      <c r="B897" s="5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5"/>
      <c r="B898" s="5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5"/>
      <c r="B899" s="5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5"/>
      <c r="B900" s="5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5"/>
      <c r="B901" s="5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5"/>
      <c r="B902" s="5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5"/>
      <c r="B903" s="5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5"/>
      <c r="B904" s="5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5"/>
      <c r="B905" s="5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5"/>
      <c r="B906" s="5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5"/>
      <c r="B907" s="5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5"/>
      <c r="B908" s="5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5"/>
      <c r="B909" s="5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5"/>
      <c r="B910" s="5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5"/>
      <c r="B911" s="5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5"/>
      <c r="B912" s="5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5"/>
      <c r="B913" s="5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5"/>
      <c r="B914" s="5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5"/>
      <c r="B915" s="5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5"/>
      <c r="B916" s="5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5"/>
      <c r="B917" s="5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5"/>
      <c r="B918" s="5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5"/>
      <c r="B919" s="5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5"/>
      <c r="B920" s="5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5"/>
      <c r="B921" s="5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5"/>
      <c r="B922" s="5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5"/>
      <c r="B923" s="5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5"/>
      <c r="B924" s="5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5"/>
      <c r="B925" s="5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5"/>
      <c r="B926" s="5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5"/>
      <c r="B927" s="5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5"/>
      <c r="B928" s="5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5"/>
      <c r="B929" s="5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5"/>
      <c r="B930" s="5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5"/>
      <c r="B931" s="5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5"/>
      <c r="B932" s="5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5"/>
      <c r="B933" s="5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5"/>
      <c r="B934" s="5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5"/>
      <c r="B935" s="5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5"/>
      <c r="B936" s="5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5"/>
      <c r="B937" s="5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5"/>
      <c r="B938" s="5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5"/>
      <c r="B939" s="5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5"/>
      <c r="B940" s="5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5"/>
      <c r="B941" s="5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5"/>
      <c r="B942" s="5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5"/>
      <c r="B943" s="5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5"/>
      <c r="B944" s="5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5"/>
      <c r="B945" s="5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5"/>
      <c r="B946" s="5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5"/>
      <c r="B947" s="5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5"/>
      <c r="B948" s="5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5"/>
      <c r="B949" s="5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5"/>
      <c r="B950" s="5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5"/>
      <c r="B951" s="5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5"/>
      <c r="B952" s="5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5"/>
      <c r="B953" s="5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5"/>
      <c r="B954" s="5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5"/>
      <c r="B955" s="5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5"/>
      <c r="B956" s="5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5"/>
      <c r="B957" s="5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5"/>
      <c r="B958" s="5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5"/>
      <c r="B959" s="5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5"/>
      <c r="B960" s="5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5"/>
      <c r="B961" s="5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5"/>
      <c r="B962" s="5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5"/>
      <c r="B963" s="5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5"/>
      <c r="B964" s="5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5"/>
      <c r="B965" s="5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5"/>
      <c r="B966" s="5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5"/>
      <c r="B967" s="5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5"/>
      <c r="B968" s="5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5"/>
      <c r="B969" s="5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5"/>
      <c r="B970" s="5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5"/>
      <c r="B971" s="5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5"/>
      <c r="B972" s="5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5"/>
      <c r="B973" s="5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5"/>
      <c r="B974" s="5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5"/>
      <c r="B975" s="5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5"/>
      <c r="B976" s="5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5"/>
      <c r="B977" s="5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5"/>
      <c r="B978" s="5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5"/>
      <c r="B979" s="5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5"/>
      <c r="B980" s="5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5"/>
      <c r="B981" s="5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5"/>
      <c r="B982" s="5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5"/>
      <c r="B983" s="5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5"/>
      <c r="B984" s="5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5"/>
      <c r="B985" s="5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5"/>
      <c r="B986" s="5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5"/>
      <c r="B987" s="5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5"/>
      <c r="B988" s="5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5"/>
      <c r="B989" s="5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5"/>
      <c r="B990" s="5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5"/>
      <c r="B991" s="5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5"/>
      <c r="B992" s="5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50.13"/>
  </cols>
  <sheetData>
    <row r="1">
      <c r="A1" s="42"/>
      <c r="B1" s="36" t="s">
        <v>58</v>
      </c>
      <c r="C1" s="36" t="s">
        <v>59</v>
      </c>
      <c r="D1" s="36" t="s">
        <v>60</v>
      </c>
      <c r="E1" s="36" t="s">
        <v>61</v>
      </c>
      <c r="F1" s="36" t="s">
        <v>62</v>
      </c>
    </row>
    <row r="2">
      <c r="A2" s="7">
        <v>1.0</v>
      </c>
      <c r="B2" s="7" t="s">
        <v>131</v>
      </c>
      <c r="C2" s="7" t="s">
        <v>130</v>
      </c>
      <c r="D2" s="7" t="s">
        <v>132</v>
      </c>
      <c r="E2" s="7" t="s">
        <v>133</v>
      </c>
      <c r="F2" s="7" t="s">
        <v>129</v>
      </c>
      <c r="L2" s="17" t="s">
        <v>109</v>
      </c>
      <c r="M2" s="17" t="s">
        <v>34</v>
      </c>
    </row>
    <row r="3">
      <c r="A3" s="7">
        <v>2.0</v>
      </c>
      <c r="B3" s="7" t="s">
        <v>142</v>
      </c>
      <c r="C3" s="7" t="s">
        <v>137</v>
      </c>
      <c r="D3" s="7" t="s">
        <v>139</v>
      </c>
      <c r="E3" s="7" t="s">
        <v>128</v>
      </c>
      <c r="F3" s="7" t="s">
        <v>143</v>
      </c>
      <c r="L3" s="17" t="s">
        <v>113</v>
      </c>
      <c r="M3" s="17" t="s">
        <v>35</v>
      </c>
    </row>
    <row r="4">
      <c r="A4" s="7">
        <v>3.0</v>
      </c>
      <c r="B4" s="7" t="s">
        <v>137</v>
      </c>
      <c r="C4" s="7" t="s">
        <v>150</v>
      </c>
      <c r="D4" s="7" t="s">
        <v>147</v>
      </c>
      <c r="E4" s="7" t="s">
        <v>151</v>
      </c>
      <c r="F4" s="7" t="s">
        <v>148</v>
      </c>
      <c r="L4" s="17" t="s">
        <v>115</v>
      </c>
      <c r="M4" s="17" t="s">
        <v>347</v>
      </c>
    </row>
    <row r="5">
      <c r="A5" s="7">
        <v>4.0</v>
      </c>
      <c r="B5" s="7" t="s">
        <v>159</v>
      </c>
      <c r="C5" s="7" t="s">
        <v>158</v>
      </c>
      <c r="D5" s="7" t="s">
        <v>155</v>
      </c>
      <c r="E5" s="7" t="s">
        <v>160</v>
      </c>
      <c r="F5" s="7" t="s">
        <v>140</v>
      </c>
      <c r="L5" s="17" t="s">
        <v>116</v>
      </c>
      <c r="M5" s="17" t="s">
        <v>37</v>
      </c>
    </row>
    <row r="6">
      <c r="A6" s="7">
        <v>5.0</v>
      </c>
      <c r="B6" s="7" t="s">
        <v>167</v>
      </c>
      <c r="C6" s="7" t="s">
        <v>168</v>
      </c>
      <c r="D6" s="7" t="s">
        <v>169</v>
      </c>
      <c r="E6" s="7" t="s">
        <v>134</v>
      </c>
      <c r="F6" s="7" t="s">
        <v>156</v>
      </c>
      <c r="L6" s="17" t="s">
        <v>118</v>
      </c>
      <c r="M6" s="17" t="s">
        <v>38</v>
      </c>
    </row>
    <row r="7">
      <c r="A7" s="7">
        <v>6.0</v>
      </c>
      <c r="B7" s="7" t="s">
        <v>130</v>
      </c>
      <c r="C7" s="7" t="s">
        <v>160</v>
      </c>
      <c r="D7" s="7" t="s">
        <v>162</v>
      </c>
      <c r="E7" s="7" t="s">
        <v>144</v>
      </c>
      <c r="F7" s="7" t="s">
        <v>176</v>
      </c>
      <c r="L7" s="17" t="s">
        <v>111</v>
      </c>
      <c r="M7" s="17" t="s">
        <v>39</v>
      </c>
    </row>
    <row r="8">
      <c r="A8" s="7">
        <v>7.0</v>
      </c>
      <c r="B8" s="7" t="s">
        <v>158</v>
      </c>
      <c r="C8" s="7" t="s">
        <v>147</v>
      </c>
      <c r="D8" s="7" t="s">
        <v>171</v>
      </c>
      <c r="E8" s="7" t="s">
        <v>135</v>
      </c>
      <c r="F8" s="7" t="s">
        <v>131</v>
      </c>
      <c r="L8" s="17" t="s">
        <v>121</v>
      </c>
      <c r="M8" s="17" t="s">
        <v>40</v>
      </c>
    </row>
    <row r="9">
      <c r="A9" s="7">
        <v>8.0</v>
      </c>
      <c r="B9" s="7" t="s">
        <v>138</v>
      </c>
      <c r="C9" s="7" t="s">
        <v>138</v>
      </c>
      <c r="D9" s="7" t="s">
        <v>174</v>
      </c>
      <c r="E9" s="7" t="s">
        <v>152</v>
      </c>
      <c r="F9" s="7" t="s">
        <v>186</v>
      </c>
      <c r="L9" s="17" t="s">
        <v>122</v>
      </c>
      <c r="M9" s="17" t="s">
        <v>41</v>
      </c>
    </row>
    <row r="10">
      <c r="A10" s="7">
        <v>9.0</v>
      </c>
      <c r="B10" s="7" t="s">
        <v>154</v>
      </c>
      <c r="C10" s="7" t="s">
        <v>179</v>
      </c>
      <c r="D10" s="7" t="s">
        <v>165</v>
      </c>
      <c r="E10" s="7" t="s">
        <v>190</v>
      </c>
      <c r="F10" s="7" t="s">
        <v>183</v>
      </c>
      <c r="L10" s="17" t="s">
        <v>105</v>
      </c>
      <c r="M10" s="17" t="s">
        <v>54</v>
      </c>
    </row>
    <row r="11">
      <c r="A11" s="7">
        <v>10.0</v>
      </c>
      <c r="B11" s="7" t="s">
        <v>196</v>
      </c>
      <c r="C11" s="7" t="s">
        <v>197</v>
      </c>
      <c r="D11" s="7" t="s">
        <v>198</v>
      </c>
      <c r="E11" s="7" t="s">
        <v>199</v>
      </c>
      <c r="F11" s="7" t="s">
        <v>200</v>
      </c>
      <c r="L11" s="17" t="s">
        <v>107</v>
      </c>
      <c r="M11" s="17" t="s">
        <v>43</v>
      </c>
    </row>
    <row r="12">
      <c r="A12" s="7">
        <v>11.0</v>
      </c>
      <c r="B12" s="7" t="s">
        <v>205</v>
      </c>
      <c r="C12" s="7" t="s">
        <v>206</v>
      </c>
      <c r="D12" s="7" t="s">
        <v>194</v>
      </c>
      <c r="E12" s="7" t="s">
        <v>207</v>
      </c>
      <c r="F12" s="7" t="s">
        <v>138</v>
      </c>
      <c r="L12" s="17" t="s">
        <v>106</v>
      </c>
      <c r="M12" s="17" t="s">
        <v>44</v>
      </c>
    </row>
    <row r="13">
      <c r="A13" s="7">
        <v>12.0</v>
      </c>
      <c r="B13" s="7" t="s">
        <v>211</v>
      </c>
      <c r="C13" s="7" t="s">
        <v>212</v>
      </c>
      <c r="D13" s="7" t="s">
        <v>192</v>
      </c>
      <c r="E13" s="7" t="s">
        <v>191</v>
      </c>
      <c r="F13" s="7" t="s">
        <v>213</v>
      </c>
    </row>
    <row r="14">
      <c r="A14" s="7">
        <v>13.0</v>
      </c>
      <c r="B14" s="7" t="s">
        <v>146</v>
      </c>
      <c r="C14" s="7" t="s">
        <v>207</v>
      </c>
      <c r="D14" s="7" t="s">
        <v>217</v>
      </c>
      <c r="E14" s="7" t="s">
        <v>181</v>
      </c>
      <c r="F14" s="7" t="s">
        <v>214</v>
      </c>
    </row>
    <row r="15">
      <c r="A15" s="7">
        <v>14.0</v>
      </c>
      <c r="B15" s="7" t="s">
        <v>187</v>
      </c>
      <c r="C15" s="7" t="s">
        <v>204</v>
      </c>
      <c r="D15" s="7" t="s">
        <v>223</v>
      </c>
      <c r="E15" s="7" t="s">
        <v>224</v>
      </c>
      <c r="F15" s="7" t="s">
        <v>182</v>
      </c>
    </row>
    <row r="16">
      <c r="A16" s="7">
        <v>15.0</v>
      </c>
      <c r="B16" s="7" t="s">
        <v>229</v>
      </c>
      <c r="C16" s="7" t="s">
        <v>230</v>
      </c>
      <c r="D16" s="7" t="s">
        <v>231</v>
      </c>
      <c r="E16" s="7" t="s">
        <v>166</v>
      </c>
      <c r="F16" s="7" t="s">
        <v>232</v>
      </c>
    </row>
    <row r="17">
      <c r="B17" s="7" t="s">
        <v>73</v>
      </c>
      <c r="C17" s="7" t="s">
        <v>74</v>
      </c>
      <c r="D17" s="7" t="s">
        <v>35</v>
      </c>
      <c r="E17" s="7" t="s">
        <v>75</v>
      </c>
      <c r="F17" s="7" t="s">
        <v>76</v>
      </c>
    </row>
    <row r="18">
      <c r="B18" s="7" t="s">
        <v>107</v>
      </c>
      <c r="C18" s="7" t="s">
        <v>349</v>
      </c>
      <c r="D18" s="7" t="s">
        <v>108</v>
      </c>
      <c r="E18" s="7" t="s">
        <v>110</v>
      </c>
      <c r="F18" s="7" t="s">
        <v>105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68.88"/>
  </cols>
  <sheetData>
    <row r="1">
      <c r="A1" s="42"/>
      <c r="B1" s="36" t="s">
        <v>58</v>
      </c>
      <c r="C1" s="36" t="s">
        <v>59</v>
      </c>
      <c r="D1" s="36" t="s">
        <v>60</v>
      </c>
      <c r="E1" s="36" t="s">
        <v>61</v>
      </c>
      <c r="F1" s="36" t="s">
        <v>62</v>
      </c>
    </row>
    <row r="2">
      <c r="A2" s="7">
        <v>1.0</v>
      </c>
      <c r="B2" s="7" t="s">
        <v>129</v>
      </c>
      <c r="C2" s="7" t="s">
        <v>237</v>
      </c>
      <c r="D2" s="7" t="s">
        <v>130</v>
      </c>
      <c r="E2" s="7" t="s">
        <v>132</v>
      </c>
      <c r="F2" s="7" t="s">
        <v>183</v>
      </c>
      <c r="H2" s="17" t="s">
        <v>109</v>
      </c>
      <c r="I2" s="17" t="s">
        <v>34</v>
      </c>
    </row>
    <row r="3">
      <c r="A3" s="7">
        <v>2.0</v>
      </c>
      <c r="B3" s="7" t="s">
        <v>140</v>
      </c>
      <c r="C3" s="7" t="s">
        <v>135</v>
      </c>
      <c r="D3" s="7" t="s">
        <v>137</v>
      </c>
      <c r="E3" s="7" t="s">
        <v>139</v>
      </c>
      <c r="F3" s="7" t="s">
        <v>131</v>
      </c>
      <c r="H3" s="17" t="s">
        <v>113</v>
      </c>
      <c r="I3" s="17" t="s">
        <v>35</v>
      </c>
    </row>
    <row r="4">
      <c r="A4" s="7">
        <v>3.0</v>
      </c>
      <c r="B4" s="7" t="s">
        <v>156</v>
      </c>
      <c r="C4" s="7" t="s">
        <v>144</v>
      </c>
      <c r="D4" s="7" t="s">
        <v>158</v>
      </c>
      <c r="E4" s="7" t="s">
        <v>147</v>
      </c>
      <c r="F4" s="7" t="s">
        <v>143</v>
      </c>
      <c r="H4" s="17" t="s">
        <v>115</v>
      </c>
      <c r="I4" s="17" t="s">
        <v>347</v>
      </c>
    </row>
    <row r="5">
      <c r="A5" s="7">
        <v>4.0</v>
      </c>
      <c r="B5" s="7" t="s">
        <v>148</v>
      </c>
      <c r="C5" s="7" t="s">
        <v>151</v>
      </c>
      <c r="D5" s="7" t="s">
        <v>147</v>
      </c>
      <c r="E5" s="7" t="s">
        <v>155</v>
      </c>
      <c r="F5" s="7" t="s">
        <v>239</v>
      </c>
      <c r="H5" s="17" t="s">
        <v>116</v>
      </c>
      <c r="I5" s="17" t="s">
        <v>37</v>
      </c>
    </row>
    <row r="6">
      <c r="A6" s="7">
        <v>5.0</v>
      </c>
      <c r="B6" s="7" t="s">
        <v>163</v>
      </c>
      <c r="C6" s="7" t="s">
        <v>152</v>
      </c>
      <c r="D6" s="7" t="s">
        <v>207</v>
      </c>
      <c r="E6" s="7" t="s">
        <v>171</v>
      </c>
      <c r="F6" s="7" t="s">
        <v>200</v>
      </c>
      <c r="H6" s="17" t="s">
        <v>118</v>
      </c>
      <c r="I6" s="17" t="s">
        <v>38</v>
      </c>
    </row>
    <row r="7">
      <c r="A7" s="7">
        <v>6.0</v>
      </c>
      <c r="B7" s="7" t="s">
        <v>131</v>
      </c>
      <c r="C7" s="7" t="s">
        <v>134</v>
      </c>
      <c r="D7" s="7" t="s">
        <v>168</v>
      </c>
      <c r="E7" s="7" t="s">
        <v>162</v>
      </c>
      <c r="F7" s="7" t="s">
        <v>242</v>
      </c>
      <c r="H7" s="17" t="s">
        <v>111</v>
      </c>
      <c r="I7" s="17" t="s">
        <v>39</v>
      </c>
    </row>
    <row r="8">
      <c r="A8" s="7">
        <v>7.0</v>
      </c>
      <c r="B8" s="7" t="s">
        <v>176</v>
      </c>
      <c r="C8" s="7" t="s">
        <v>166</v>
      </c>
      <c r="D8" s="7" t="s">
        <v>131</v>
      </c>
      <c r="E8" s="7" t="s">
        <v>169</v>
      </c>
      <c r="F8" s="7" t="s">
        <v>244</v>
      </c>
      <c r="H8" s="17" t="s">
        <v>121</v>
      </c>
      <c r="I8" s="17" t="s">
        <v>40</v>
      </c>
    </row>
    <row r="9">
      <c r="A9" s="7">
        <v>8.0</v>
      </c>
      <c r="B9" s="7" t="s">
        <v>214</v>
      </c>
      <c r="C9" s="7" t="s">
        <v>224</v>
      </c>
      <c r="D9" s="7" t="s">
        <v>204</v>
      </c>
      <c r="E9" s="7" t="s">
        <v>165</v>
      </c>
      <c r="F9" s="7" t="s">
        <v>247</v>
      </c>
      <c r="H9" s="17" t="s">
        <v>122</v>
      </c>
      <c r="I9" s="17" t="s">
        <v>41</v>
      </c>
    </row>
    <row r="10">
      <c r="A10" s="7">
        <v>9.0</v>
      </c>
      <c r="B10" s="7" t="s">
        <v>159</v>
      </c>
      <c r="C10" s="7" t="s">
        <v>199</v>
      </c>
      <c r="D10" s="7" t="s">
        <v>138</v>
      </c>
      <c r="E10" s="7" t="s">
        <v>174</v>
      </c>
      <c r="F10" s="7" t="s">
        <v>251</v>
      </c>
      <c r="H10" s="17" t="s">
        <v>105</v>
      </c>
      <c r="I10" s="17" t="s">
        <v>54</v>
      </c>
    </row>
    <row r="11">
      <c r="A11" s="7">
        <v>10.0</v>
      </c>
      <c r="B11" s="7" t="s">
        <v>208</v>
      </c>
      <c r="C11" s="7" t="s">
        <v>195</v>
      </c>
      <c r="D11" s="7" t="s">
        <v>254</v>
      </c>
      <c r="E11" s="7" t="s">
        <v>194</v>
      </c>
      <c r="F11" s="7" t="s">
        <v>219</v>
      </c>
      <c r="H11" s="17" t="s">
        <v>107</v>
      </c>
      <c r="I11" s="17" t="s">
        <v>43</v>
      </c>
    </row>
    <row r="12">
      <c r="A12" s="7">
        <v>11.0</v>
      </c>
      <c r="B12" s="7" t="s">
        <v>182</v>
      </c>
      <c r="C12" s="7" t="s">
        <v>191</v>
      </c>
      <c r="D12" s="7" t="s">
        <v>248</v>
      </c>
      <c r="E12" s="7" t="s">
        <v>167</v>
      </c>
      <c r="F12" s="7" t="s">
        <v>257</v>
      </c>
      <c r="H12" s="17" t="s">
        <v>106</v>
      </c>
      <c r="I12" s="17" t="s">
        <v>44</v>
      </c>
    </row>
    <row r="13">
      <c r="A13" s="7">
        <v>12.0</v>
      </c>
      <c r="B13" s="7" t="s">
        <v>158</v>
      </c>
      <c r="C13" s="7" t="s">
        <v>181</v>
      </c>
      <c r="D13" s="7" t="s">
        <v>179</v>
      </c>
      <c r="E13" s="7" t="s">
        <v>226</v>
      </c>
      <c r="F13" s="7" t="s">
        <v>263</v>
      </c>
      <c r="H13" s="7" t="s">
        <v>45</v>
      </c>
      <c r="I13" s="7" t="s">
        <v>350</v>
      </c>
    </row>
    <row r="14">
      <c r="A14" s="7">
        <v>13.0</v>
      </c>
      <c r="B14" s="7" t="s">
        <v>256</v>
      </c>
      <c r="C14" s="7" t="s">
        <v>266</v>
      </c>
      <c r="D14" s="7" t="s">
        <v>150</v>
      </c>
      <c r="E14" s="7" t="s">
        <v>223</v>
      </c>
      <c r="F14" s="7" t="s">
        <v>259</v>
      </c>
    </row>
    <row r="15">
      <c r="A15" s="7">
        <v>14.0</v>
      </c>
      <c r="B15" s="7" t="s">
        <v>258</v>
      </c>
      <c r="C15" s="7" t="s">
        <v>190</v>
      </c>
      <c r="D15" s="7" t="s">
        <v>269</v>
      </c>
      <c r="E15" s="7" t="s">
        <v>220</v>
      </c>
      <c r="F15" s="7" t="s">
        <v>228</v>
      </c>
    </row>
    <row r="16">
      <c r="A16" s="7">
        <v>15.0</v>
      </c>
      <c r="B16" s="7" t="s">
        <v>271</v>
      </c>
      <c r="C16" s="7" t="s">
        <v>222</v>
      </c>
      <c r="D16" s="7" t="s">
        <v>272</v>
      </c>
      <c r="E16" s="7" t="s">
        <v>202</v>
      </c>
      <c r="F16" s="7" t="s">
        <v>232</v>
      </c>
    </row>
    <row r="17">
      <c r="B17" s="7" t="s">
        <v>77</v>
      </c>
      <c r="C17" s="7" t="s">
        <v>276</v>
      </c>
      <c r="D17" s="7" t="s">
        <v>78</v>
      </c>
      <c r="E17" s="7" t="s">
        <v>71</v>
      </c>
      <c r="F17" s="7" t="s">
        <v>65</v>
      </c>
    </row>
    <row r="18">
      <c r="B18" s="7" t="s">
        <v>351</v>
      </c>
      <c r="C18" s="7" t="s">
        <v>104</v>
      </c>
      <c r="D18" s="7" t="s">
        <v>349</v>
      </c>
      <c r="E18" s="7" t="s">
        <v>108</v>
      </c>
      <c r="F18" s="7" t="s">
        <v>106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56.63"/>
  </cols>
  <sheetData>
    <row r="1">
      <c r="A1" s="43"/>
      <c r="B1" s="39" t="s">
        <v>58</v>
      </c>
      <c r="C1" s="39" t="s">
        <v>59</v>
      </c>
      <c r="D1" s="39" t="s">
        <v>60</v>
      </c>
      <c r="E1" s="39" t="s">
        <v>61</v>
      </c>
      <c r="F1" s="39" t="s">
        <v>62</v>
      </c>
    </row>
    <row r="2">
      <c r="A2" s="40">
        <v>1.0</v>
      </c>
      <c r="B2" s="38" t="s">
        <v>137</v>
      </c>
      <c r="C2" s="38" t="s">
        <v>133</v>
      </c>
      <c r="D2" s="38" t="s">
        <v>132</v>
      </c>
      <c r="E2" s="38" t="s">
        <v>129</v>
      </c>
      <c r="F2" s="38" t="s">
        <v>183</v>
      </c>
      <c r="H2" s="17" t="s">
        <v>109</v>
      </c>
      <c r="I2" s="17" t="s">
        <v>34</v>
      </c>
    </row>
    <row r="3">
      <c r="A3" s="40">
        <v>2.0</v>
      </c>
      <c r="B3" s="38" t="s">
        <v>130</v>
      </c>
      <c r="C3" s="38" t="s">
        <v>237</v>
      </c>
      <c r="D3" s="38" t="s">
        <v>139</v>
      </c>
      <c r="E3" s="38" t="s">
        <v>140</v>
      </c>
      <c r="F3" s="38" t="s">
        <v>143</v>
      </c>
      <c r="H3" s="17" t="s">
        <v>113</v>
      </c>
      <c r="I3" s="17" t="s">
        <v>35</v>
      </c>
    </row>
    <row r="4">
      <c r="A4" s="40">
        <v>3.0</v>
      </c>
      <c r="B4" s="38" t="s">
        <v>158</v>
      </c>
      <c r="C4" s="38" t="s">
        <v>134</v>
      </c>
      <c r="D4" s="38" t="s">
        <v>147</v>
      </c>
      <c r="E4" s="38" t="s">
        <v>156</v>
      </c>
      <c r="F4" s="38" t="s">
        <v>238</v>
      </c>
      <c r="H4" s="17" t="s">
        <v>115</v>
      </c>
      <c r="I4" s="17" t="s">
        <v>347</v>
      </c>
    </row>
    <row r="5">
      <c r="A5" s="40">
        <v>4.0</v>
      </c>
      <c r="B5" s="38" t="s">
        <v>131</v>
      </c>
      <c r="C5" s="38" t="s">
        <v>151</v>
      </c>
      <c r="D5" s="38" t="s">
        <v>155</v>
      </c>
      <c r="E5" s="38" t="s">
        <v>163</v>
      </c>
      <c r="F5" s="38" t="s">
        <v>200</v>
      </c>
      <c r="H5" s="17" t="s">
        <v>116</v>
      </c>
      <c r="I5" s="17" t="s">
        <v>37</v>
      </c>
    </row>
    <row r="6">
      <c r="A6" s="40">
        <v>5.0</v>
      </c>
      <c r="B6" s="38" t="s">
        <v>147</v>
      </c>
      <c r="C6" s="38" t="s">
        <v>152</v>
      </c>
      <c r="D6" s="38" t="s">
        <v>174</v>
      </c>
      <c r="E6" s="38" t="s">
        <v>208</v>
      </c>
      <c r="F6" s="38" t="s">
        <v>242</v>
      </c>
      <c r="H6" s="17" t="s">
        <v>118</v>
      </c>
      <c r="I6" s="17" t="s">
        <v>38</v>
      </c>
    </row>
    <row r="7">
      <c r="A7" s="40">
        <v>6.0</v>
      </c>
      <c r="B7" s="38" t="s">
        <v>138</v>
      </c>
      <c r="C7" s="38" t="s">
        <v>144</v>
      </c>
      <c r="D7" s="38" t="s">
        <v>171</v>
      </c>
      <c r="E7" s="38" t="s">
        <v>158</v>
      </c>
      <c r="F7" s="38" t="s">
        <v>243</v>
      </c>
      <c r="H7" s="17" t="s">
        <v>111</v>
      </c>
      <c r="I7" s="17" t="s">
        <v>39</v>
      </c>
    </row>
    <row r="8">
      <c r="A8" s="40">
        <v>7.0</v>
      </c>
      <c r="B8" s="38" t="s">
        <v>204</v>
      </c>
      <c r="C8" s="38" t="s">
        <v>199</v>
      </c>
      <c r="D8" s="38" t="s">
        <v>162</v>
      </c>
      <c r="E8" s="38" t="s">
        <v>168</v>
      </c>
      <c r="F8" s="38" t="s">
        <v>228</v>
      </c>
      <c r="H8" s="17" t="s">
        <v>121</v>
      </c>
      <c r="I8" s="17" t="s">
        <v>40</v>
      </c>
    </row>
    <row r="9">
      <c r="A9" s="40">
        <v>8.0</v>
      </c>
      <c r="B9" s="38" t="s">
        <v>248</v>
      </c>
      <c r="C9" s="38" t="s">
        <v>135</v>
      </c>
      <c r="D9" s="38" t="s">
        <v>169</v>
      </c>
      <c r="E9" s="38" t="s">
        <v>131</v>
      </c>
      <c r="F9" s="38" t="s">
        <v>232</v>
      </c>
      <c r="H9" s="17" t="s">
        <v>122</v>
      </c>
      <c r="I9" s="17" t="s">
        <v>41</v>
      </c>
    </row>
    <row r="10">
      <c r="A10" s="40">
        <v>9.0</v>
      </c>
      <c r="B10" s="38" t="s">
        <v>150</v>
      </c>
      <c r="C10" s="38" t="s">
        <v>166</v>
      </c>
      <c r="D10" s="38" t="s">
        <v>165</v>
      </c>
      <c r="E10" s="38" t="s">
        <v>133</v>
      </c>
      <c r="F10" s="38" t="s">
        <v>131</v>
      </c>
      <c r="H10" s="17" t="s">
        <v>105</v>
      </c>
      <c r="I10" s="17" t="s">
        <v>54</v>
      </c>
    </row>
    <row r="11">
      <c r="A11" s="40">
        <v>10.0</v>
      </c>
      <c r="B11" s="38" t="s">
        <v>253</v>
      </c>
      <c r="C11" s="38" t="s">
        <v>224</v>
      </c>
      <c r="D11" s="38" t="s">
        <v>255</v>
      </c>
      <c r="E11" s="38" t="s">
        <v>176</v>
      </c>
      <c r="F11" s="38" t="s">
        <v>219</v>
      </c>
      <c r="H11" s="17" t="s">
        <v>107</v>
      </c>
      <c r="I11" s="17" t="s">
        <v>43</v>
      </c>
    </row>
    <row r="12">
      <c r="A12" s="40">
        <v>11.0</v>
      </c>
      <c r="B12" s="38" t="s">
        <v>230</v>
      </c>
      <c r="C12" s="38" t="s">
        <v>195</v>
      </c>
      <c r="D12" s="38" t="s">
        <v>194</v>
      </c>
      <c r="E12" s="38" t="s">
        <v>258</v>
      </c>
      <c r="F12" s="38" t="s">
        <v>259</v>
      </c>
      <c r="H12" s="17" t="s">
        <v>106</v>
      </c>
      <c r="I12" s="17" t="s">
        <v>44</v>
      </c>
    </row>
    <row r="13">
      <c r="A13" s="40">
        <v>12.0</v>
      </c>
      <c r="B13" s="38" t="s">
        <v>264</v>
      </c>
      <c r="C13" s="38" t="s">
        <v>261</v>
      </c>
      <c r="D13" s="38" t="s">
        <v>252</v>
      </c>
      <c r="E13" s="38" t="s">
        <v>262</v>
      </c>
      <c r="F13" s="38" t="s">
        <v>166</v>
      </c>
    </row>
    <row r="14">
      <c r="A14" s="40">
        <v>13.0</v>
      </c>
      <c r="B14" s="38" t="s">
        <v>207</v>
      </c>
      <c r="C14" s="38" t="s">
        <v>181</v>
      </c>
      <c r="D14" s="38" t="s">
        <v>134</v>
      </c>
      <c r="E14" s="38" t="s">
        <v>159</v>
      </c>
      <c r="F14" s="38" t="s">
        <v>267</v>
      </c>
    </row>
    <row r="15">
      <c r="A15" s="40">
        <v>14.0</v>
      </c>
      <c r="B15" s="38" t="s">
        <v>212</v>
      </c>
      <c r="C15" s="38" t="s">
        <v>190</v>
      </c>
      <c r="D15" s="38" t="s">
        <v>217</v>
      </c>
      <c r="E15" s="38" t="s">
        <v>256</v>
      </c>
      <c r="F15" s="38" t="s">
        <v>270</v>
      </c>
    </row>
    <row r="16">
      <c r="A16" s="40">
        <v>15.0</v>
      </c>
      <c r="B16" s="38" t="s">
        <v>273</v>
      </c>
      <c r="C16" s="38" t="s">
        <v>180</v>
      </c>
      <c r="D16" s="38" t="s">
        <v>274</v>
      </c>
      <c r="E16" s="38" t="s">
        <v>214</v>
      </c>
      <c r="F16" s="38" t="s">
        <v>275</v>
      </c>
    </row>
    <row r="17">
      <c r="B17" s="7" t="s">
        <v>78</v>
      </c>
      <c r="C17" s="19" t="s">
        <v>63</v>
      </c>
      <c r="D17" s="7" t="s">
        <v>79</v>
      </c>
      <c r="E17" s="7" t="s">
        <v>77</v>
      </c>
      <c r="F17" s="7" t="s">
        <v>65</v>
      </c>
    </row>
    <row r="18">
      <c r="B18" s="7" t="s">
        <v>114</v>
      </c>
      <c r="C18" s="7" t="s">
        <v>104</v>
      </c>
      <c r="D18" s="7" t="s">
        <v>108</v>
      </c>
      <c r="E18" s="7" t="s">
        <v>348</v>
      </c>
      <c r="F18" s="7" t="s">
        <v>106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54.13"/>
  </cols>
  <sheetData>
    <row r="1">
      <c r="A1" s="43"/>
      <c r="B1" s="39" t="s">
        <v>58</v>
      </c>
      <c r="C1" s="39" t="s">
        <v>59</v>
      </c>
      <c r="D1" s="39" t="s">
        <v>60</v>
      </c>
      <c r="E1" s="39" t="s">
        <v>61</v>
      </c>
      <c r="F1" s="39" t="s">
        <v>62</v>
      </c>
    </row>
    <row r="2">
      <c r="A2" s="40">
        <v>1.0</v>
      </c>
      <c r="B2" s="38" t="s">
        <v>132</v>
      </c>
      <c r="C2" s="38" t="s">
        <v>183</v>
      </c>
      <c r="D2" s="38" t="s">
        <v>135</v>
      </c>
      <c r="E2" s="38" t="s">
        <v>129</v>
      </c>
      <c r="F2" s="38" t="s">
        <v>130</v>
      </c>
    </row>
    <row r="3">
      <c r="A3" s="40">
        <v>2.0</v>
      </c>
      <c r="B3" s="38" t="s">
        <v>139</v>
      </c>
      <c r="C3" s="38" t="s">
        <v>143</v>
      </c>
      <c r="D3" s="38" t="s">
        <v>144</v>
      </c>
      <c r="E3" s="38" t="s">
        <v>140</v>
      </c>
      <c r="F3" s="38" t="s">
        <v>137</v>
      </c>
      <c r="H3" s="17" t="s">
        <v>109</v>
      </c>
      <c r="I3" s="17" t="s">
        <v>34</v>
      </c>
    </row>
    <row r="4">
      <c r="A4" s="40">
        <v>3.0</v>
      </c>
      <c r="B4" s="38" t="s">
        <v>147</v>
      </c>
      <c r="C4" s="38" t="s">
        <v>131</v>
      </c>
      <c r="D4" s="38" t="s">
        <v>151</v>
      </c>
      <c r="E4" s="38" t="s">
        <v>208</v>
      </c>
      <c r="F4" s="38" t="s">
        <v>158</v>
      </c>
      <c r="H4" s="17" t="s">
        <v>113</v>
      </c>
      <c r="I4" s="17" t="s">
        <v>35</v>
      </c>
    </row>
    <row r="5">
      <c r="A5" s="40">
        <v>4.0</v>
      </c>
      <c r="B5" s="38" t="s">
        <v>155</v>
      </c>
      <c r="C5" s="38" t="s">
        <v>238</v>
      </c>
      <c r="D5" s="38" t="s">
        <v>237</v>
      </c>
      <c r="E5" s="38" t="s">
        <v>240</v>
      </c>
      <c r="F5" s="38" t="s">
        <v>241</v>
      </c>
      <c r="H5" s="17" t="s">
        <v>115</v>
      </c>
      <c r="I5" s="17" t="s">
        <v>347</v>
      </c>
    </row>
    <row r="6">
      <c r="A6" s="40">
        <v>5.0</v>
      </c>
      <c r="B6" s="38" t="s">
        <v>171</v>
      </c>
      <c r="C6" s="38" t="s">
        <v>242</v>
      </c>
      <c r="D6" s="38" t="s">
        <v>152</v>
      </c>
      <c r="E6" s="38" t="s">
        <v>237</v>
      </c>
      <c r="F6" s="38" t="s">
        <v>131</v>
      </c>
      <c r="H6" s="17" t="s">
        <v>116</v>
      </c>
      <c r="I6" s="17" t="s">
        <v>37</v>
      </c>
    </row>
    <row r="7">
      <c r="A7" s="40">
        <v>6.0</v>
      </c>
      <c r="B7" s="38" t="s">
        <v>174</v>
      </c>
      <c r="C7" s="38" t="s">
        <v>166</v>
      </c>
      <c r="D7" s="38" t="s">
        <v>134</v>
      </c>
      <c r="E7" s="38" t="s">
        <v>168</v>
      </c>
      <c r="F7" s="38" t="s">
        <v>163</v>
      </c>
      <c r="H7" s="17" t="s">
        <v>118</v>
      </c>
      <c r="I7" s="17" t="s">
        <v>38</v>
      </c>
    </row>
    <row r="8">
      <c r="A8" s="40">
        <v>7.0</v>
      </c>
      <c r="B8" s="38" t="s">
        <v>162</v>
      </c>
      <c r="C8" s="38" t="s">
        <v>200</v>
      </c>
      <c r="D8" s="38" t="s">
        <v>199</v>
      </c>
      <c r="E8" s="38" t="s">
        <v>245</v>
      </c>
      <c r="F8" s="38" t="s">
        <v>246</v>
      </c>
      <c r="H8" s="17" t="s">
        <v>111</v>
      </c>
      <c r="I8" s="17" t="s">
        <v>39</v>
      </c>
    </row>
    <row r="9">
      <c r="A9" s="40">
        <v>8.0</v>
      </c>
      <c r="B9" s="38" t="s">
        <v>194</v>
      </c>
      <c r="C9" s="38" t="s">
        <v>249</v>
      </c>
      <c r="D9" s="38" t="s">
        <v>166</v>
      </c>
      <c r="E9" s="38" t="s">
        <v>250</v>
      </c>
      <c r="F9" s="38" t="s">
        <v>142</v>
      </c>
      <c r="H9" s="17" t="s">
        <v>121</v>
      </c>
      <c r="I9" s="17" t="s">
        <v>40</v>
      </c>
    </row>
    <row r="10">
      <c r="A10" s="40">
        <v>9.0</v>
      </c>
      <c r="B10" s="38" t="s">
        <v>252</v>
      </c>
      <c r="C10" s="38" t="s">
        <v>195</v>
      </c>
      <c r="D10" s="38" t="s">
        <v>191</v>
      </c>
      <c r="E10" s="38" t="s">
        <v>158</v>
      </c>
      <c r="F10" s="38" t="s">
        <v>253</v>
      </c>
      <c r="H10" s="17" t="s">
        <v>122</v>
      </c>
      <c r="I10" s="17" t="s">
        <v>41</v>
      </c>
    </row>
    <row r="11">
      <c r="A11" s="40">
        <v>10.0</v>
      </c>
      <c r="B11" s="38" t="s">
        <v>169</v>
      </c>
      <c r="C11" s="38" t="s">
        <v>133</v>
      </c>
      <c r="D11" s="38" t="s">
        <v>190</v>
      </c>
      <c r="E11" s="38" t="s">
        <v>256</v>
      </c>
      <c r="F11" s="38" t="s">
        <v>138</v>
      </c>
      <c r="H11" s="17" t="s">
        <v>105</v>
      </c>
      <c r="I11" s="17" t="s">
        <v>54</v>
      </c>
    </row>
    <row r="12">
      <c r="A12" s="40">
        <v>11.0</v>
      </c>
      <c r="B12" s="38" t="s">
        <v>202</v>
      </c>
      <c r="C12" s="38" t="s">
        <v>260</v>
      </c>
      <c r="D12" s="38" t="s">
        <v>261</v>
      </c>
      <c r="E12" s="38" t="s">
        <v>262</v>
      </c>
      <c r="F12" s="38" t="s">
        <v>204</v>
      </c>
      <c r="H12" s="17" t="s">
        <v>107</v>
      </c>
      <c r="I12" s="17" t="s">
        <v>43</v>
      </c>
    </row>
    <row r="13">
      <c r="A13" s="40">
        <v>12.0</v>
      </c>
      <c r="B13" s="38" t="s">
        <v>158</v>
      </c>
      <c r="C13" s="38" t="s">
        <v>228</v>
      </c>
      <c r="D13" s="38" t="s">
        <v>181</v>
      </c>
      <c r="E13" s="38" t="s">
        <v>188</v>
      </c>
      <c r="F13" s="38" t="s">
        <v>265</v>
      </c>
      <c r="H13" s="17" t="s">
        <v>106</v>
      </c>
      <c r="I13" s="17" t="s">
        <v>44</v>
      </c>
    </row>
    <row r="14">
      <c r="A14" s="40">
        <v>13.0</v>
      </c>
      <c r="B14" s="38" t="s">
        <v>150</v>
      </c>
      <c r="C14" s="38" t="s">
        <v>253</v>
      </c>
      <c r="D14" s="38" t="s">
        <v>224</v>
      </c>
      <c r="E14" s="38" t="s">
        <v>134</v>
      </c>
      <c r="F14" s="38" t="s">
        <v>268</v>
      </c>
    </row>
    <row r="15">
      <c r="A15" s="40">
        <v>14.0</v>
      </c>
      <c r="B15" s="38" t="s">
        <v>198</v>
      </c>
      <c r="C15" s="38" t="s">
        <v>257</v>
      </c>
      <c r="D15" s="38" t="s">
        <v>195</v>
      </c>
      <c r="E15" s="38" t="s">
        <v>176</v>
      </c>
      <c r="F15" s="38" t="s">
        <v>131</v>
      </c>
    </row>
    <row r="16">
      <c r="A16" s="40">
        <v>15.0</v>
      </c>
      <c r="B16" s="38" t="s">
        <v>165</v>
      </c>
      <c r="C16" s="38" t="s">
        <v>275</v>
      </c>
      <c r="D16" s="38" t="s">
        <v>133</v>
      </c>
      <c r="E16" s="38" t="s">
        <v>152</v>
      </c>
      <c r="F16" s="38" t="s">
        <v>154</v>
      </c>
    </row>
    <row r="18">
      <c r="B18" s="7" t="s">
        <v>80</v>
      </c>
      <c r="C18" s="7" t="s">
        <v>65</v>
      </c>
      <c r="D18" s="7" t="s">
        <v>277</v>
      </c>
      <c r="E18" s="7" t="s">
        <v>278</v>
      </c>
      <c r="F18" s="7" t="s">
        <v>82</v>
      </c>
    </row>
    <row r="19">
      <c r="B19" s="7" t="s">
        <v>108</v>
      </c>
      <c r="C19" s="7" t="s">
        <v>106</v>
      </c>
      <c r="D19" s="7" t="s">
        <v>104</v>
      </c>
      <c r="E19" s="7" t="s">
        <v>352</v>
      </c>
      <c r="F19" s="7" t="s">
        <v>353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59.88"/>
  </cols>
  <sheetData>
    <row r="1">
      <c r="A1" s="43"/>
      <c r="B1" s="39" t="s">
        <v>58</v>
      </c>
      <c r="C1" s="39" t="s">
        <v>59</v>
      </c>
      <c r="D1" s="39" t="s">
        <v>60</v>
      </c>
      <c r="E1" s="39" t="s">
        <v>61</v>
      </c>
      <c r="F1" s="39" t="s">
        <v>62</v>
      </c>
    </row>
    <row r="2">
      <c r="A2" s="40">
        <v>1.0</v>
      </c>
      <c r="B2" s="38" t="s">
        <v>129</v>
      </c>
      <c r="C2" s="38" t="s">
        <v>130</v>
      </c>
      <c r="D2" s="38" t="s">
        <v>134</v>
      </c>
      <c r="E2" s="38" t="s">
        <v>191</v>
      </c>
      <c r="F2" s="38" t="s">
        <v>132</v>
      </c>
      <c r="I2" s="17" t="s">
        <v>109</v>
      </c>
      <c r="J2" s="17" t="s">
        <v>34</v>
      </c>
    </row>
    <row r="3">
      <c r="A3" s="40">
        <v>2.0</v>
      </c>
      <c r="B3" s="38" t="s">
        <v>140</v>
      </c>
      <c r="C3" s="38" t="s">
        <v>137</v>
      </c>
      <c r="D3" s="38" t="s">
        <v>237</v>
      </c>
      <c r="E3" s="38" t="s">
        <v>151</v>
      </c>
      <c r="F3" s="38" t="s">
        <v>147</v>
      </c>
      <c r="I3" s="17" t="s">
        <v>113</v>
      </c>
      <c r="J3" s="17" t="s">
        <v>35</v>
      </c>
    </row>
    <row r="4">
      <c r="A4" s="40">
        <v>3.0</v>
      </c>
      <c r="B4" s="38" t="s">
        <v>280</v>
      </c>
      <c r="C4" s="38" t="s">
        <v>158</v>
      </c>
      <c r="D4" s="38" t="s">
        <v>208</v>
      </c>
      <c r="E4" s="38" t="s">
        <v>135</v>
      </c>
      <c r="F4" s="38" t="s">
        <v>139</v>
      </c>
      <c r="I4" s="17" t="s">
        <v>115</v>
      </c>
      <c r="J4" s="17" t="s">
        <v>347</v>
      </c>
    </row>
    <row r="5">
      <c r="A5" s="40">
        <v>4.0</v>
      </c>
      <c r="B5" s="38" t="s">
        <v>208</v>
      </c>
      <c r="C5" s="38" t="s">
        <v>138</v>
      </c>
      <c r="D5" s="38" t="s">
        <v>129</v>
      </c>
      <c r="E5" s="38" t="s">
        <v>166</v>
      </c>
      <c r="F5" s="38" t="s">
        <v>155</v>
      </c>
      <c r="I5" s="17" t="s">
        <v>116</v>
      </c>
      <c r="J5" s="17" t="s">
        <v>37</v>
      </c>
    </row>
    <row r="6">
      <c r="A6" s="40">
        <v>5.0</v>
      </c>
      <c r="B6" s="38" t="s">
        <v>143</v>
      </c>
      <c r="C6" s="38" t="s">
        <v>131</v>
      </c>
      <c r="D6" s="38" t="s">
        <v>180</v>
      </c>
      <c r="E6" s="38" t="s">
        <v>282</v>
      </c>
      <c r="F6" s="38" t="s">
        <v>174</v>
      </c>
      <c r="I6" s="17" t="s">
        <v>118</v>
      </c>
      <c r="J6" s="17" t="s">
        <v>38</v>
      </c>
    </row>
    <row r="7">
      <c r="A7" s="40">
        <v>6.0</v>
      </c>
      <c r="B7" s="38" t="s">
        <v>284</v>
      </c>
      <c r="C7" s="38" t="s">
        <v>204</v>
      </c>
      <c r="D7" s="38" t="s">
        <v>188</v>
      </c>
      <c r="E7" s="38" t="s">
        <v>144</v>
      </c>
      <c r="F7" s="38" t="s">
        <v>150</v>
      </c>
      <c r="I7" s="17" t="s">
        <v>111</v>
      </c>
      <c r="J7" s="17" t="s">
        <v>39</v>
      </c>
    </row>
    <row r="8">
      <c r="A8" s="40">
        <v>7.0</v>
      </c>
      <c r="B8" s="38" t="s">
        <v>176</v>
      </c>
      <c r="C8" s="38" t="s">
        <v>285</v>
      </c>
      <c r="D8" s="38" t="s">
        <v>188</v>
      </c>
      <c r="E8" s="38" t="s">
        <v>237</v>
      </c>
      <c r="F8" s="38" t="s">
        <v>134</v>
      </c>
      <c r="I8" s="17" t="s">
        <v>121</v>
      </c>
      <c r="J8" s="17" t="s">
        <v>40</v>
      </c>
    </row>
    <row r="9">
      <c r="A9" s="40">
        <v>8.0</v>
      </c>
      <c r="B9" s="38" t="s">
        <v>183</v>
      </c>
      <c r="C9" s="38" t="s">
        <v>288</v>
      </c>
      <c r="D9" s="38" t="s">
        <v>195</v>
      </c>
      <c r="E9" s="38" t="s">
        <v>289</v>
      </c>
      <c r="F9" s="38" t="s">
        <v>202</v>
      </c>
      <c r="I9" s="17" t="s">
        <v>122</v>
      </c>
      <c r="J9" s="17" t="s">
        <v>41</v>
      </c>
    </row>
    <row r="10">
      <c r="A10" s="40">
        <v>9.0</v>
      </c>
      <c r="B10" s="38" t="s">
        <v>131</v>
      </c>
      <c r="C10" s="38" t="s">
        <v>290</v>
      </c>
      <c r="D10" s="38" t="s">
        <v>168</v>
      </c>
      <c r="E10" s="38" t="s">
        <v>152</v>
      </c>
      <c r="F10" s="38" t="s">
        <v>162</v>
      </c>
      <c r="I10" s="17" t="s">
        <v>105</v>
      </c>
      <c r="J10" s="17" t="s">
        <v>54</v>
      </c>
    </row>
    <row r="11">
      <c r="A11" s="40">
        <v>10.0</v>
      </c>
      <c r="B11" s="38" t="s">
        <v>293</v>
      </c>
      <c r="C11" s="38" t="s">
        <v>212</v>
      </c>
      <c r="D11" s="38" t="s">
        <v>294</v>
      </c>
      <c r="E11" s="38" t="s">
        <v>199</v>
      </c>
      <c r="F11" s="38" t="s">
        <v>194</v>
      </c>
      <c r="I11" s="17" t="s">
        <v>107</v>
      </c>
      <c r="J11" s="17" t="s">
        <v>43</v>
      </c>
    </row>
    <row r="12">
      <c r="A12" s="40">
        <v>11.0</v>
      </c>
      <c r="B12" s="38" t="s">
        <v>182</v>
      </c>
      <c r="C12" s="38" t="s">
        <v>179</v>
      </c>
      <c r="D12" s="38" t="s">
        <v>207</v>
      </c>
      <c r="E12" s="38" t="s">
        <v>298</v>
      </c>
      <c r="F12" s="38" t="s">
        <v>252</v>
      </c>
      <c r="I12" s="17" t="s">
        <v>106</v>
      </c>
      <c r="J12" s="17" t="s">
        <v>44</v>
      </c>
    </row>
    <row r="13">
      <c r="A13" s="40">
        <v>12.0</v>
      </c>
      <c r="B13" s="38" t="s">
        <v>225</v>
      </c>
      <c r="C13" s="38" t="s">
        <v>248</v>
      </c>
      <c r="D13" s="38" t="s">
        <v>151</v>
      </c>
      <c r="E13" s="38" t="s">
        <v>301</v>
      </c>
      <c r="F13" s="38" t="s">
        <v>165</v>
      </c>
    </row>
    <row r="14">
      <c r="A14" s="40">
        <v>13.0</v>
      </c>
      <c r="B14" s="38" t="s">
        <v>200</v>
      </c>
      <c r="C14" s="38" t="s">
        <v>306</v>
      </c>
      <c r="D14" s="38" t="s">
        <v>140</v>
      </c>
      <c r="E14" s="38" t="s">
        <v>224</v>
      </c>
      <c r="F14" s="38" t="s">
        <v>307</v>
      </c>
    </row>
    <row r="15">
      <c r="A15" s="40">
        <v>14.0</v>
      </c>
      <c r="B15" s="38" t="s">
        <v>158</v>
      </c>
      <c r="C15" s="38" t="s">
        <v>291</v>
      </c>
      <c r="D15" s="38" t="s">
        <v>144</v>
      </c>
      <c r="E15" s="38" t="s">
        <v>181</v>
      </c>
      <c r="F15" s="38" t="s">
        <v>171</v>
      </c>
    </row>
    <row r="16">
      <c r="A16" s="40">
        <v>15.0</v>
      </c>
      <c r="B16" s="38" t="s">
        <v>156</v>
      </c>
      <c r="C16" s="38" t="s">
        <v>310</v>
      </c>
      <c r="D16" s="38" t="s">
        <v>311</v>
      </c>
      <c r="E16" s="38" t="s">
        <v>195</v>
      </c>
      <c r="F16" s="38" t="s">
        <v>312</v>
      </c>
    </row>
    <row r="18">
      <c r="B18" s="7" t="s">
        <v>83</v>
      </c>
      <c r="C18" s="7" t="s">
        <v>315</v>
      </c>
      <c r="D18" s="7" t="s">
        <v>85</v>
      </c>
      <c r="E18" s="7" t="s">
        <v>86</v>
      </c>
      <c r="F18" s="7" t="s">
        <v>87</v>
      </c>
    </row>
    <row r="19">
      <c r="B19" s="7" t="s">
        <v>354</v>
      </c>
      <c r="C19" s="7" t="s">
        <v>114</v>
      </c>
      <c r="D19" s="7" t="s">
        <v>355</v>
      </c>
      <c r="E19" s="7" t="s">
        <v>106</v>
      </c>
      <c r="F19" s="7" t="s">
        <v>108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8.25"/>
    <col customWidth="1" min="9" max="9" width="44.63"/>
  </cols>
  <sheetData>
    <row r="1">
      <c r="A1" s="43"/>
      <c r="B1" s="39" t="s">
        <v>58</v>
      </c>
      <c r="C1" s="39" t="s">
        <v>59</v>
      </c>
      <c r="D1" s="39" t="s">
        <v>60</v>
      </c>
      <c r="E1" s="39" t="s">
        <v>61</v>
      </c>
      <c r="F1" s="39" t="s">
        <v>62</v>
      </c>
    </row>
    <row r="2">
      <c r="A2" s="40">
        <v>1.0</v>
      </c>
      <c r="B2" s="38" t="s">
        <v>135</v>
      </c>
      <c r="C2" s="38" t="s">
        <v>237</v>
      </c>
      <c r="D2" s="38" t="s">
        <v>129</v>
      </c>
      <c r="E2" s="38" t="s">
        <v>132</v>
      </c>
      <c r="F2" s="38" t="s">
        <v>130</v>
      </c>
      <c r="H2" s="17" t="s">
        <v>109</v>
      </c>
      <c r="I2" s="17" t="s">
        <v>34</v>
      </c>
    </row>
    <row r="3">
      <c r="A3" s="40">
        <v>2.0</v>
      </c>
      <c r="B3" s="38" t="s">
        <v>144</v>
      </c>
      <c r="C3" s="38" t="s">
        <v>134</v>
      </c>
      <c r="D3" s="38" t="s">
        <v>140</v>
      </c>
      <c r="E3" s="38" t="s">
        <v>139</v>
      </c>
      <c r="F3" s="38" t="s">
        <v>137</v>
      </c>
      <c r="H3" s="17" t="s">
        <v>113</v>
      </c>
      <c r="I3" s="17" t="s">
        <v>35</v>
      </c>
    </row>
    <row r="4">
      <c r="A4" s="40">
        <v>3.0</v>
      </c>
      <c r="B4" s="38" t="s">
        <v>152</v>
      </c>
      <c r="C4" s="38" t="s">
        <v>180</v>
      </c>
      <c r="D4" s="38" t="s">
        <v>208</v>
      </c>
      <c r="E4" s="38" t="s">
        <v>147</v>
      </c>
      <c r="F4" s="38" t="s">
        <v>158</v>
      </c>
      <c r="H4" s="17" t="s">
        <v>115</v>
      </c>
      <c r="I4" s="17" t="s">
        <v>347</v>
      </c>
    </row>
    <row r="5">
      <c r="A5" s="40">
        <v>4.0</v>
      </c>
      <c r="B5" s="38" t="s">
        <v>151</v>
      </c>
      <c r="C5" s="38" t="s">
        <v>151</v>
      </c>
      <c r="D5" s="38" t="s">
        <v>143</v>
      </c>
      <c r="E5" s="38" t="s">
        <v>171</v>
      </c>
      <c r="F5" s="38" t="s">
        <v>147</v>
      </c>
      <c r="H5" s="17" t="s">
        <v>116</v>
      </c>
      <c r="I5" s="17" t="s">
        <v>37</v>
      </c>
    </row>
    <row r="6">
      <c r="A6" s="40">
        <v>5.0</v>
      </c>
      <c r="B6" s="38" t="s">
        <v>166</v>
      </c>
      <c r="C6" s="38" t="s">
        <v>166</v>
      </c>
      <c r="D6" s="38" t="s">
        <v>131</v>
      </c>
      <c r="E6" s="38" t="s">
        <v>155</v>
      </c>
      <c r="F6" s="38" t="s">
        <v>138</v>
      </c>
      <c r="H6" s="17" t="s">
        <v>118</v>
      </c>
      <c r="I6" s="17" t="s">
        <v>38</v>
      </c>
    </row>
    <row r="7">
      <c r="A7" s="40">
        <v>6.0</v>
      </c>
      <c r="B7" s="38" t="s">
        <v>191</v>
      </c>
      <c r="C7" s="38" t="s">
        <v>144</v>
      </c>
      <c r="D7" s="38" t="s">
        <v>176</v>
      </c>
      <c r="E7" s="38" t="s">
        <v>252</v>
      </c>
      <c r="F7" s="38" t="s">
        <v>131</v>
      </c>
      <c r="H7" s="17" t="s">
        <v>111</v>
      </c>
      <c r="I7" s="17" t="s">
        <v>39</v>
      </c>
    </row>
    <row r="8">
      <c r="A8" s="40">
        <v>7.0</v>
      </c>
      <c r="B8" s="38" t="s">
        <v>224</v>
      </c>
      <c r="C8" s="38" t="s">
        <v>207</v>
      </c>
      <c r="D8" s="38" t="s">
        <v>286</v>
      </c>
      <c r="E8" s="38" t="s">
        <v>165</v>
      </c>
      <c r="F8" s="38" t="s">
        <v>287</v>
      </c>
      <c r="H8" s="17" t="s">
        <v>121</v>
      </c>
      <c r="I8" s="17" t="s">
        <v>40</v>
      </c>
    </row>
    <row r="9">
      <c r="A9" s="40">
        <v>8.0</v>
      </c>
      <c r="B9" s="38" t="s">
        <v>199</v>
      </c>
      <c r="C9" s="38" t="s">
        <v>133</v>
      </c>
      <c r="D9" s="38" t="s">
        <v>183</v>
      </c>
      <c r="E9" s="38" t="s">
        <v>134</v>
      </c>
      <c r="F9" s="38" t="s">
        <v>150</v>
      </c>
      <c r="H9" s="17" t="s">
        <v>122</v>
      </c>
      <c r="I9" s="17" t="s">
        <v>41</v>
      </c>
    </row>
    <row r="10">
      <c r="A10" s="40">
        <v>9.0</v>
      </c>
      <c r="B10" s="38" t="s">
        <v>195</v>
      </c>
      <c r="C10" s="38" t="s">
        <v>152</v>
      </c>
      <c r="D10" s="38" t="s">
        <v>291</v>
      </c>
      <c r="E10" s="38" t="s">
        <v>174</v>
      </c>
      <c r="F10" s="38" t="s">
        <v>204</v>
      </c>
      <c r="H10" s="17" t="s">
        <v>105</v>
      </c>
      <c r="I10" s="17" t="s">
        <v>54</v>
      </c>
    </row>
    <row r="11">
      <c r="A11" s="40">
        <v>10.0</v>
      </c>
      <c r="B11" s="38" t="s">
        <v>295</v>
      </c>
      <c r="C11" s="38" t="s">
        <v>158</v>
      </c>
      <c r="D11" s="38" t="s">
        <v>296</v>
      </c>
      <c r="E11" s="38" t="s">
        <v>194</v>
      </c>
      <c r="F11" s="38" t="s">
        <v>288</v>
      </c>
      <c r="H11" s="17" t="s">
        <v>107</v>
      </c>
      <c r="I11" s="17" t="s">
        <v>43</v>
      </c>
    </row>
    <row r="12">
      <c r="A12" s="40">
        <v>11.0</v>
      </c>
      <c r="B12" s="38" t="s">
        <v>237</v>
      </c>
      <c r="C12" s="38" t="s">
        <v>190</v>
      </c>
      <c r="D12" s="38" t="s">
        <v>168</v>
      </c>
      <c r="E12" s="38" t="s">
        <v>226</v>
      </c>
      <c r="F12" s="38" t="s">
        <v>299</v>
      </c>
      <c r="H12" s="17" t="s">
        <v>106</v>
      </c>
      <c r="I12" s="17" t="s">
        <v>44</v>
      </c>
    </row>
    <row r="13">
      <c r="A13" s="40">
        <v>12.0</v>
      </c>
      <c r="B13" s="38" t="s">
        <v>302</v>
      </c>
      <c r="C13" s="38" t="s">
        <v>129</v>
      </c>
      <c r="D13" s="38" t="s">
        <v>303</v>
      </c>
      <c r="E13" s="38" t="s">
        <v>169</v>
      </c>
      <c r="F13" s="38" t="s">
        <v>179</v>
      </c>
    </row>
    <row r="14">
      <c r="A14" s="40">
        <v>13.0</v>
      </c>
      <c r="B14" s="38" t="s">
        <v>298</v>
      </c>
      <c r="C14" s="38" t="s">
        <v>199</v>
      </c>
      <c r="D14" s="38" t="s">
        <v>262</v>
      </c>
      <c r="E14" s="38" t="s">
        <v>162</v>
      </c>
      <c r="F14" s="38" t="s">
        <v>248</v>
      </c>
    </row>
    <row r="15">
      <c r="A15" s="40">
        <v>14.0</v>
      </c>
      <c r="B15" s="38" t="s">
        <v>222</v>
      </c>
      <c r="C15" s="38" t="s">
        <v>222</v>
      </c>
      <c r="D15" s="38" t="s">
        <v>166</v>
      </c>
      <c r="E15" s="38" t="s">
        <v>131</v>
      </c>
      <c r="F15" s="38" t="s">
        <v>230</v>
      </c>
    </row>
    <row r="16">
      <c r="A16" s="40">
        <v>15.0</v>
      </c>
      <c r="B16" s="38" t="s">
        <v>200</v>
      </c>
      <c r="C16" s="38" t="s">
        <v>218</v>
      </c>
      <c r="D16" s="38" t="s">
        <v>171</v>
      </c>
      <c r="E16" s="38" t="s">
        <v>313</v>
      </c>
      <c r="F16" s="38" t="s">
        <v>212</v>
      </c>
    </row>
    <row r="17">
      <c r="B17" s="7" t="s">
        <v>88</v>
      </c>
      <c r="C17" s="7" t="s">
        <v>89</v>
      </c>
      <c r="D17" s="7" t="s">
        <v>316</v>
      </c>
      <c r="F17" s="7" t="s">
        <v>78</v>
      </c>
    </row>
    <row r="18">
      <c r="B18" s="7" t="s">
        <v>122</v>
      </c>
      <c r="C18" s="7" t="s">
        <v>123</v>
      </c>
      <c r="D18" s="7" t="s">
        <v>356</v>
      </c>
      <c r="E18" s="7" t="s">
        <v>108</v>
      </c>
      <c r="F18" s="7" t="s">
        <v>114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57.88"/>
  </cols>
  <sheetData>
    <row r="1">
      <c r="A1" s="43"/>
      <c r="B1" s="39" t="s">
        <v>58</v>
      </c>
      <c r="C1" s="39" t="s">
        <v>59</v>
      </c>
      <c r="D1" s="39" t="s">
        <v>60</v>
      </c>
      <c r="E1" s="39" t="s">
        <v>61</v>
      </c>
      <c r="F1" s="39" t="s">
        <v>62</v>
      </c>
    </row>
    <row r="2">
      <c r="A2" s="40">
        <v>1.0</v>
      </c>
      <c r="B2" s="38" t="s">
        <v>129</v>
      </c>
      <c r="C2" s="38" t="s">
        <v>151</v>
      </c>
      <c r="D2" s="38" t="s">
        <v>131</v>
      </c>
      <c r="E2" s="38" t="s">
        <v>130</v>
      </c>
      <c r="F2" s="38" t="s">
        <v>132</v>
      </c>
      <c r="H2" s="17" t="s">
        <v>109</v>
      </c>
      <c r="I2" s="17" t="s">
        <v>34</v>
      </c>
    </row>
    <row r="3">
      <c r="A3" s="40">
        <v>2.0</v>
      </c>
      <c r="B3" s="38" t="s">
        <v>208</v>
      </c>
      <c r="C3" s="38" t="s">
        <v>144</v>
      </c>
      <c r="D3" s="38" t="s">
        <v>166</v>
      </c>
      <c r="E3" s="38" t="s">
        <v>137</v>
      </c>
      <c r="F3" s="38" t="s">
        <v>139</v>
      </c>
      <c r="H3" s="17" t="s">
        <v>113</v>
      </c>
      <c r="I3" s="17" t="s">
        <v>35</v>
      </c>
    </row>
    <row r="4">
      <c r="A4" s="40">
        <v>3.0</v>
      </c>
      <c r="B4" s="38" t="s">
        <v>140</v>
      </c>
      <c r="C4" s="38" t="s">
        <v>237</v>
      </c>
      <c r="D4" s="38" t="s">
        <v>183</v>
      </c>
      <c r="E4" s="38" t="s">
        <v>168</v>
      </c>
      <c r="F4" s="38" t="s">
        <v>147</v>
      </c>
      <c r="H4" s="17" t="s">
        <v>115</v>
      </c>
      <c r="I4" s="17" t="s">
        <v>347</v>
      </c>
    </row>
    <row r="5">
      <c r="A5" s="40">
        <v>4.0</v>
      </c>
      <c r="B5" s="38" t="s">
        <v>168</v>
      </c>
      <c r="C5" s="38" t="s">
        <v>135</v>
      </c>
      <c r="D5" s="38" t="s">
        <v>281</v>
      </c>
      <c r="E5" s="38" t="s">
        <v>207</v>
      </c>
      <c r="F5" s="38" t="s">
        <v>155</v>
      </c>
      <c r="H5" s="17" t="s">
        <v>116</v>
      </c>
      <c r="I5" s="17" t="s">
        <v>37</v>
      </c>
    </row>
    <row r="6">
      <c r="A6" s="40">
        <v>5.0</v>
      </c>
      <c r="B6" s="38" t="s">
        <v>163</v>
      </c>
      <c r="C6" s="38" t="s">
        <v>152</v>
      </c>
      <c r="D6" s="38" t="s">
        <v>283</v>
      </c>
      <c r="E6" s="38" t="s">
        <v>138</v>
      </c>
      <c r="F6" s="38" t="s">
        <v>171</v>
      </c>
      <c r="H6" s="17" t="s">
        <v>118</v>
      </c>
      <c r="I6" s="17" t="s">
        <v>38</v>
      </c>
    </row>
    <row r="7">
      <c r="A7" s="40">
        <v>6.0</v>
      </c>
      <c r="B7" s="38" t="s">
        <v>176</v>
      </c>
      <c r="C7" s="38" t="s">
        <v>166</v>
      </c>
      <c r="D7" s="38" t="s">
        <v>216</v>
      </c>
      <c r="E7" s="38" t="s">
        <v>158</v>
      </c>
      <c r="F7" s="38" t="s">
        <v>158</v>
      </c>
      <c r="H7" s="17" t="s">
        <v>111</v>
      </c>
      <c r="I7" s="17" t="s">
        <v>39</v>
      </c>
    </row>
    <row r="8">
      <c r="A8" s="40">
        <v>7.0</v>
      </c>
      <c r="B8" s="38" t="s">
        <v>256</v>
      </c>
      <c r="C8" s="38" t="s">
        <v>199</v>
      </c>
      <c r="D8" s="38" t="s">
        <v>286</v>
      </c>
      <c r="E8" s="38" t="s">
        <v>131</v>
      </c>
      <c r="F8" s="38" t="s">
        <v>174</v>
      </c>
      <c r="H8" s="17" t="s">
        <v>121</v>
      </c>
      <c r="I8" s="17" t="s">
        <v>40</v>
      </c>
    </row>
    <row r="9">
      <c r="A9" s="40">
        <v>8.0</v>
      </c>
      <c r="B9" s="38" t="s">
        <v>158</v>
      </c>
      <c r="C9" s="38" t="s">
        <v>181</v>
      </c>
      <c r="D9" s="38" t="s">
        <v>289</v>
      </c>
      <c r="E9" s="38" t="s">
        <v>212</v>
      </c>
      <c r="F9" s="38" t="s">
        <v>230</v>
      </c>
      <c r="H9" s="17" t="s">
        <v>122</v>
      </c>
      <c r="I9" s="17" t="s">
        <v>41</v>
      </c>
    </row>
    <row r="10">
      <c r="A10" s="40">
        <v>9.0</v>
      </c>
      <c r="B10" s="38" t="s">
        <v>253</v>
      </c>
      <c r="C10" s="38" t="s">
        <v>224</v>
      </c>
      <c r="D10" s="38" t="s">
        <v>292</v>
      </c>
      <c r="E10" s="38" t="s">
        <v>188</v>
      </c>
      <c r="F10" s="38" t="s">
        <v>252</v>
      </c>
      <c r="H10" s="17" t="s">
        <v>105</v>
      </c>
      <c r="I10" s="17" t="s">
        <v>54</v>
      </c>
    </row>
    <row r="11">
      <c r="A11" s="40">
        <v>10.0</v>
      </c>
      <c r="B11" s="38" t="s">
        <v>297</v>
      </c>
      <c r="C11" s="38" t="s">
        <v>134</v>
      </c>
      <c r="D11" s="38" t="s">
        <v>143</v>
      </c>
      <c r="E11" s="38" t="s">
        <v>253</v>
      </c>
      <c r="F11" s="38" t="s">
        <v>194</v>
      </c>
      <c r="H11" s="17" t="s">
        <v>107</v>
      </c>
      <c r="I11" s="17" t="s">
        <v>43</v>
      </c>
    </row>
    <row r="12">
      <c r="A12" s="40">
        <v>11.0</v>
      </c>
      <c r="B12" s="38" t="s">
        <v>214</v>
      </c>
      <c r="C12" s="38" t="s">
        <v>195</v>
      </c>
      <c r="D12" s="38" t="s">
        <v>300</v>
      </c>
      <c r="E12" s="38" t="s">
        <v>245</v>
      </c>
      <c r="F12" s="38" t="s">
        <v>131</v>
      </c>
      <c r="H12" s="17" t="s">
        <v>106</v>
      </c>
      <c r="I12" s="17" t="s">
        <v>44</v>
      </c>
    </row>
    <row r="13">
      <c r="A13" s="40">
        <v>12.0</v>
      </c>
      <c r="B13" s="38" t="s">
        <v>136</v>
      </c>
      <c r="C13" s="38" t="s">
        <v>191</v>
      </c>
      <c r="D13" s="38" t="s">
        <v>304</v>
      </c>
      <c r="E13" s="38" t="s">
        <v>196</v>
      </c>
      <c r="F13" s="38" t="s">
        <v>305</v>
      </c>
      <c r="H13" s="7" t="s">
        <v>45</v>
      </c>
      <c r="I13" s="7" t="s">
        <v>357</v>
      </c>
    </row>
    <row r="14">
      <c r="A14" s="40">
        <v>13.0</v>
      </c>
      <c r="B14" s="38" t="s">
        <v>308</v>
      </c>
      <c r="C14" s="38" t="s">
        <v>222</v>
      </c>
      <c r="D14" s="38" t="s">
        <v>200</v>
      </c>
      <c r="E14" s="38" t="s">
        <v>154</v>
      </c>
      <c r="F14" s="38" t="s">
        <v>169</v>
      </c>
    </row>
    <row r="15">
      <c r="A15" s="40">
        <v>14.0</v>
      </c>
      <c r="B15" s="38" t="s">
        <v>152</v>
      </c>
      <c r="C15" s="38" t="s">
        <v>190</v>
      </c>
      <c r="D15" s="38" t="s">
        <v>309</v>
      </c>
      <c r="E15" s="38" t="s">
        <v>211</v>
      </c>
      <c r="F15" s="38" t="s">
        <v>165</v>
      </c>
    </row>
    <row r="16">
      <c r="A16" s="40">
        <v>15.0</v>
      </c>
      <c r="B16" s="38" t="s">
        <v>188</v>
      </c>
      <c r="C16" s="38" t="s">
        <v>261</v>
      </c>
      <c r="D16" s="38" t="s">
        <v>314</v>
      </c>
      <c r="E16" s="38" t="s">
        <v>160</v>
      </c>
      <c r="F16" s="38" t="s">
        <v>192</v>
      </c>
    </row>
    <row r="17">
      <c r="A17" s="7" t="s">
        <v>233</v>
      </c>
      <c r="B17" s="7" t="s">
        <v>91</v>
      </c>
      <c r="C17" s="7" t="s">
        <v>317</v>
      </c>
      <c r="D17" s="7" t="s">
        <v>86</v>
      </c>
      <c r="E17" s="7" t="s">
        <v>92</v>
      </c>
      <c r="F17" s="7" t="s">
        <v>35</v>
      </c>
    </row>
    <row r="18">
      <c r="B18" s="7" t="s">
        <v>105</v>
      </c>
      <c r="C18" s="7" t="s">
        <v>104</v>
      </c>
      <c r="D18" s="7" t="s">
        <v>106</v>
      </c>
      <c r="E18" s="7" t="s">
        <v>45</v>
      </c>
      <c r="F18" s="7" t="s">
        <v>109</v>
      </c>
    </row>
    <row r="19">
      <c r="E19" s="7" t="s">
        <v>121</v>
      </c>
      <c r="F19" s="7" t="s">
        <v>113</v>
      </c>
    </row>
    <row r="20">
      <c r="E20" s="7" t="s">
        <v>107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66.75"/>
  </cols>
  <sheetData>
    <row r="1">
      <c r="A1" s="43"/>
      <c r="B1" s="39" t="s">
        <v>58</v>
      </c>
      <c r="C1" s="39" t="s">
        <v>59</v>
      </c>
      <c r="D1" s="39" t="s">
        <v>60</v>
      </c>
      <c r="E1" s="39" t="s">
        <v>61</v>
      </c>
      <c r="F1" s="39" t="s">
        <v>62</v>
      </c>
    </row>
    <row r="2">
      <c r="A2" s="40">
        <v>1.0</v>
      </c>
      <c r="B2" s="38" t="s">
        <v>134</v>
      </c>
      <c r="C2" s="38" t="s">
        <v>281</v>
      </c>
      <c r="D2" s="38" t="s">
        <v>132</v>
      </c>
      <c r="E2" s="38" t="s">
        <v>129</v>
      </c>
      <c r="F2" s="38" t="s">
        <v>144</v>
      </c>
      <c r="H2" s="17" t="s">
        <v>109</v>
      </c>
      <c r="I2" s="17" t="s">
        <v>34</v>
      </c>
    </row>
    <row r="3">
      <c r="A3" s="40">
        <v>2.0</v>
      </c>
      <c r="B3" s="38" t="s">
        <v>237</v>
      </c>
      <c r="C3" s="38" t="s">
        <v>131</v>
      </c>
      <c r="D3" s="38" t="s">
        <v>139</v>
      </c>
      <c r="E3" s="38" t="s">
        <v>140</v>
      </c>
      <c r="F3" s="38" t="s">
        <v>135</v>
      </c>
      <c r="H3" s="17" t="s">
        <v>113</v>
      </c>
      <c r="I3" s="17" t="s">
        <v>35</v>
      </c>
    </row>
    <row r="4">
      <c r="A4" s="40">
        <v>3.0</v>
      </c>
      <c r="B4" s="38" t="s">
        <v>151</v>
      </c>
      <c r="C4" s="38" t="s">
        <v>289</v>
      </c>
      <c r="D4" s="38" t="s">
        <v>147</v>
      </c>
      <c r="E4" s="38" t="s">
        <v>208</v>
      </c>
      <c r="F4" s="38" t="s">
        <v>152</v>
      </c>
      <c r="H4" s="17" t="s">
        <v>115</v>
      </c>
      <c r="I4" s="17" t="s">
        <v>347</v>
      </c>
    </row>
    <row r="5">
      <c r="A5" s="40">
        <v>4.0</v>
      </c>
      <c r="B5" s="38" t="s">
        <v>207</v>
      </c>
      <c r="C5" s="38" t="s">
        <v>166</v>
      </c>
      <c r="D5" s="38" t="s">
        <v>158</v>
      </c>
      <c r="E5" s="38" t="s">
        <v>163</v>
      </c>
      <c r="F5" s="38" t="s">
        <v>166</v>
      </c>
      <c r="H5" s="17" t="s">
        <v>116</v>
      </c>
      <c r="I5" s="17" t="s">
        <v>37</v>
      </c>
    </row>
    <row r="6">
      <c r="A6" s="40">
        <v>5.0</v>
      </c>
      <c r="B6" s="38" t="s">
        <v>180</v>
      </c>
      <c r="C6" s="38" t="s">
        <v>183</v>
      </c>
      <c r="D6" s="38" t="s">
        <v>324</v>
      </c>
      <c r="E6" s="38" t="s">
        <v>322</v>
      </c>
      <c r="F6" s="38" t="s">
        <v>151</v>
      </c>
      <c r="H6" s="17" t="s">
        <v>118</v>
      </c>
      <c r="I6" s="17" t="s">
        <v>38</v>
      </c>
    </row>
    <row r="7">
      <c r="A7" s="40">
        <v>6.0</v>
      </c>
      <c r="B7" s="38" t="s">
        <v>163</v>
      </c>
      <c r="C7" s="38" t="s">
        <v>292</v>
      </c>
      <c r="D7" s="38" t="s">
        <v>171</v>
      </c>
      <c r="E7" s="38" t="s">
        <v>326</v>
      </c>
      <c r="F7" s="38" t="s">
        <v>224</v>
      </c>
      <c r="H7" s="17" t="s">
        <v>111</v>
      </c>
      <c r="I7" s="17" t="s">
        <v>39</v>
      </c>
    </row>
    <row r="8">
      <c r="A8" s="40">
        <v>7.0</v>
      </c>
      <c r="B8" s="38" t="s">
        <v>195</v>
      </c>
      <c r="C8" s="38" t="s">
        <v>143</v>
      </c>
      <c r="D8" s="38" t="s">
        <v>137</v>
      </c>
      <c r="E8" s="38" t="s">
        <v>176</v>
      </c>
      <c r="F8" s="38" t="s">
        <v>191</v>
      </c>
      <c r="H8" s="17" t="s">
        <v>121</v>
      </c>
      <c r="I8" s="17" t="s">
        <v>40</v>
      </c>
    </row>
    <row r="9">
      <c r="A9" s="40">
        <v>8.0</v>
      </c>
      <c r="B9" s="38" t="s">
        <v>199</v>
      </c>
      <c r="C9" s="38" t="s">
        <v>328</v>
      </c>
      <c r="D9" s="38" t="s">
        <v>130</v>
      </c>
      <c r="E9" s="38" t="s">
        <v>214</v>
      </c>
      <c r="F9" s="38" t="s">
        <v>329</v>
      </c>
      <c r="H9" s="17" t="s">
        <v>122</v>
      </c>
      <c r="I9" s="17" t="s">
        <v>41</v>
      </c>
    </row>
    <row r="10">
      <c r="A10" s="40">
        <v>9.0</v>
      </c>
      <c r="B10" s="38" t="s">
        <v>190</v>
      </c>
      <c r="C10" s="38" t="s">
        <v>283</v>
      </c>
      <c r="D10" s="38" t="s">
        <v>174</v>
      </c>
      <c r="E10" s="38" t="s">
        <v>253</v>
      </c>
      <c r="F10" s="38" t="s">
        <v>199</v>
      </c>
      <c r="H10" s="17" t="s">
        <v>105</v>
      </c>
      <c r="I10" s="17" t="s">
        <v>54</v>
      </c>
    </row>
    <row r="11">
      <c r="A11" s="40">
        <v>10.0</v>
      </c>
      <c r="B11" s="38" t="s">
        <v>129</v>
      </c>
      <c r="C11" s="38" t="s">
        <v>249</v>
      </c>
      <c r="D11" s="38" t="s">
        <v>155</v>
      </c>
      <c r="E11" s="38" t="s">
        <v>158</v>
      </c>
      <c r="F11" s="38" t="s">
        <v>331</v>
      </c>
      <c r="H11" s="17" t="s">
        <v>107</v>
      </c>
      <c r="I11" s="17" t="s">
        <v>43</v>
      </c>
    </row>
    <row r="12">
      <c r="A12" s="40">
        <v>11.0</v>
      </c>
      <c r="B12" s="38" t="s">
        <v>181</v>
      </c>
      <c r="C12" s="38" t="s">
        <v>335</v>
      </c>
      <c r="D12" s="38" t="s">
        <v>162</v>
      </c>
      <c r="E12" s="38" t="s">
        <v>336</v>
      </c>
      <c r="F12" s="38" t="s">
        <v>200</v>
      </c>
      <c r="H12" s="17" t="s">
        <v>106</v>
      </c>
      <c r="I12" s="17" t="s">
        <v>44</v>
      </c>
    </row>
    <row r="13">
      <c r="A13" s="40">
        <v>12.0</v>
      </c>
      <c r="B13" s="38" t="s">
        <v>227</v>
      </c>
      <c r="C13" s="38" t="s">
        <v>304</v>
      </c>
      <c r="D13" s="38" t="s">
        <v>131</v>
      </c>
      <c r="E13" s="38" t="s">
        <v>337</v>
      </c>
      <c r="F13" s="38" t="s">
        <v>181</v>
      </c>
    </row>
    <row r="14">
      <c r="A14" s="40">
        <v>13.0</v>
      </c>
      <c r="B14" s="38" t="s">
        <v>188</v>
      </c>
      <c r="C14" s="38" t="s">
        <v>207</v>
      </c>
      <c r="D14" s="38" t="s">
        <v>150</v>
      </c>
      <c r="E14" s="38" t="s">
        <v>256</v>
      </c>
      <c r="F14" s="38" t="s">
        <v>237</v>
      </c>
    </row>
    <row r="15">
      <c r="A15" s="40">
        <v>14.0</v>
      </c>
      <c r="B15" s="38" t="s">
        <v>193</v>
      </c>
      <c r="C15" s="38" t="s">
        <v>300</v>
      </c>
      <c r="D15" s="38" t="s">
        <v>198</v>
      </c>
      <c r="E15" s="38" t="s">
        <v>168</v>
      </c>
      <c r="F15" s="38" t="s">
        <v>295</v>
      </c>
    </row>
    <row r="16">
      <c r="A16" s="40">
        <v>15.0</v>
      </c>
      <c r="B16" s="38" t="s">
        <v>218</v>
      </c>
      <c r="C16" s="38" t="s">
        <v>342</v>
      </c>
      <c r="D16" s="38" t="s">
        <v>165</v>
      </c>
      <c r="E16" s="38" t="s">
        <v>343</v>
      </c>
      <c r="F16" s="38" t="s">
        <v>261</v>
      </c>
    </row>
    <row r="17">
      <c r="B17" s="7" t="s">
        <v>93</v>
      </c>
      <c r="C17" s="7" t="s">
        <v>94</v>
      </c>
      <c r="D17" s="7" t="s">
        <v>95</v>
      </c>
      <c r="E17" s="7" t="s">
        <v>96</v>
      </c>
      <c r="F17" s="7" t="s">
        <v>345</v>
      </c>
    </row>
    <row r="19">
      <c r="B19" s="7" t="s">
        <v>358</v>
      </c>
      <c r="C19" s="7" t="s">
        <v>106</v>
      </c>
      <c r="D19" s="7" t="s">
        <v>108</v>
      </c>
      <c r="E19" s="7" t="s">
        <v>359</v>
      </c>
      <c r="F19" s="7" t="s">
        <v>122</v>
      </c>
    </row>
    <row r="20">
      <c r="B20" s="7" t="s">
        <v>360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58.25"/>
  </cols>
  <sheetData>
    <row r="1">
      <c r="A1" s="43"/>
      <c r="B1" s="39" t="s">
        <v>58</v>
      </c>
      <c r="C1" s="39" t="s">
        <v>59</v>
      </c>
      <c r="D1" s="39" t="s">
        <v>60</v>
      </c>
      <c r="E1" s="39" t="s">
        <v>61</v>
      </c>
      <c r="F1" s="39" t="s">
        <v>62</v>
      </c>
    </row>
    <row r="2">
      <c r="A2" s="40">
        <v>1.0</v>
      </c>
      <c r="B2" s="38" t="s">
        <v>131</v>
      </c>
      <c r="C2" s="38" t="s">
        <v>129</v>
      </c>
      <c r="D2" s="38" t="s">
        <v>139</v>
      </c>
      <c r="E2" s="38" t="s">
        <v>151</v>
      </c>
      <c r="F2" s="38" t="s">
        <v>129</v>
      </c>
      <c r="J2" s="17" t="s">
        <v>109</v>
      </c>
      <c r="K2" s="17" t="s">
        <v>34</v>
      </c>
    </row>
    <row r="3">
      <c r="A3" s="40">
        <v>2.0</v>
      </c>
      <c r="B3" s="38" t="s">
        <v>281</v>
      </c>
      <c r="C3" s="38" t="s">
        <v>163</v>
      </c>
      <c r="D3" s="38" t="s">
        <v>132</v>
      </c>
      <c r="E3" s="38" t="s">
        <v>135</v>
      </c>
      <c r="F3" s="38" t="s">
        <v>207</v>
      </c>
      <c r="J3" s="17" t="s">
        <v>113</v>
      </c>
      <c r="K3" s="17" t="s">
        <v>35</v>
      </c>
    </row>
    <row r="4">
      <c r="A4" s="40">
        <v>3.0</v>
      </c>
      <c r="B4" s="38" t="s">
        <v>289</v>
      </c>
      <c r="C4" s="38" t="s">
        <v>322</v>
      </c>
      <c r="D4" s="38" t="s">
        <v>147</v>
      </c>
      <c r="E4" s="38" t="s">
        <v>195</v>
      </c>
      <c r="F4" s="38" t="s">
        <v>307</v>
      </c>
      <c r="J4" s="17" t="s">
        <v>115</v>
      </c>
      <c r="K4" s="17" t="s">
        <v>347</v>
      </c>
    </row>
    <row r="5">
      <c r="A5" s="40">
        <v>4.0</v>
      </c>
      <c r="B5" s="38" t="s">
        <v>166</v>
      </c>
      <c r="C5" s="38" t="s">
        <v>208</v>
      </c>
      <c r="D5" s="38" t="s">
        <v>198</v>
      </c>
      <c r="E5" s="38" t="s">
        <v>144</v>
      </c>
      <c r="F5" s="38" t="s">
        <v>188</v>
      </c>
      <c r="J5" s="17" t="s">
        <v>116</v>
      </c>
      <c r="K5" s="17" t="s">
        <v>37</v>
      </c>
    </row>
    <row r="6">
      <c r="A6" s="40">
        <v>5.0</v>
      </c>
      <c r="B6" s="38" t="s">
        <v>183</v>
      </c>
      <c r="C6" s="38" t="s">
        <v>262</v>
      </c>
      <c r="D6" s="38" t="s">
        <v>171</v>
      </c>
      <c r="E6" s="38" t="s">
        <v>166</v>
      </c>
      <c r="F6" s="38" t="s">
        <v>168</v>
      </c>
      <c r="J6" s="17" t="s">
        <v>118</v>
      </c>
      <c r="K6" s="17" t="s">
        <v>38</v>
      </c>
    </row>
    <row r="7">
      <c r="A7" s="40">
        <v>6.0</v>
      </c>
      <c r="B7" s="38" t="s">
        <v>327</v>
      </c>
      <c r="C7" s="38" t="s">
        <v>180</v>
      </c>
      <c r="D7" s="38" t="s">
        <v>174</v>
      </c>
      <c r="E7" s="38" t="s">
        <v>237</v>
      </c>
      <c r="F7" s="38" t="s">
        <v>138</v>
      </c>
      <c r="J7" s="17" t="s">
        <v>111</v>
      </c>
      <c r="K7" s="17" t="s">
        <v>39</v>
      </c>
    </row>
    <row r="8">
      <c r="A8" s="40">
        <v>7.0</v>
      </c>
      <c r="B8" s="38" t="s">
        <v>283</v>
      </c>
      <c r="C8" s="38" t="s">
        <v>237</v>
      </c>
      <c r="D8" s="38" t="s">
        <v>165</v>
      </c>
      <c r="E8" s="38" t="s">
        <v>152</v>
      </c>
      <c r="F8" s="38" t="s">
        <v>137</v>
      </c>
      <c r="J8" s="17" t="s">
        <v>121</v>
      </c>
      <c r="K8" s="17" t="s">
        <v>40</v>
      </c>
    </row>
    <row r="9">
      <c r="A9" s="40">
        <v>8.0</v>
      </c>
      <c r="B9" s="38" t="s">
        <v>292</v>
      </c>
      <c r="C9" s="38" t="s">
        <v>140</v>
      </c>
      <c r="D9" s="38" t="s">
        <v>155</v>
      </c>
      <c r="E9" s="38" t="s">
        <v>191</v>
      </c>
      <c r="F9" s="38" t="s">
        <v>131</v>
      </c>
      <c r="J9" s="17" t="s">
        <v>122</v>
      </c>
      <c r="K9" s="17" t="s">
        <v>41</v>
      </c>
    </row>
    <row r="10">
      <c r="A10" s="40">
        <v>9.0</v>
      </c>
      <c r="B10" s="38" t="s">
        <v>286</v>
      </c>
      <c r="C10" s="38" t="s">
        <v>176</v>
      </c>
      <c r="D10" s="38" t="s">
        <v>202</v>
      </c>
      <c r="E10" s="38" t="s">
        <v>199</v>
      </c>
      <c r="F10" s="38" t="s">
        <v>253</v>
      </c>
      <c r="J10" s="17" t="s">
        <v>105</v>
      </c>
      <c r="K10" s="17" t="s">
        <v>54</v>
      </c>
    </row>
    <row r="11">
      <c r="A11" s="40">
        <v>10.0</v>
      </c>
      <c r="B11" s="38" t="s">
        <v>134</v>
      </c>
      <c r="C11" s="38" t="s">
        <v>281</v>
      </c>
      <c r="D11" s="38" t="s">
        <v>194</v>
      </c>
      <c r="E11" s="38" t="s">
        <v>224</v>
      </c>
      <c r="F11" s="38" t="s">
        <v>332</v>
      </c>
      <c r="J11" s="17" t="s">
        <v>107</v>
      </c>
      <c r="K11" s="17" t="s">
        <v>43</v>
      </c>
    </row>
    <row r="12">
      <c r="A12" s="40">
        <v>11.0</v>
      </c>
      <c r="B12" s="38" t="s">
        <v>304</v>
      </c>
      <c r="C12" s="38" t="s">
        <v>297</v>
      </c>
      <c r="D12" s="38" t="s">
        <v>226</v>
      </c>
      <c r="E12" s="38" t="s">
        <v>261</v>
      </c>
      <c r="F12" s="38" t="s">
        <v>130</v>
      </c>
      <c r="J12" s="17" t="s">
        <v>106</v>
      </c>
      <c r="K12" s="17" t="s">
        <v>44</v>
      </c>
    </row>
    <row r="13">
      <c r="A13" s="40">
        <v>12.0</v>
      </c>
      <c r="B13" s="38" t="s">
        <v>200</v>
      </c>
      <c r="C13" s="38" t="s">
        <v>152</v>
      </c>
      <c r="D13" s="38" t="s">
        <v>169</v>
      </c>
      <c r="E13" s="38" t="s">
        <v>295</v>
      </c>
      <c r="F13" s="38" t="s">
        <v>187</v>
      </c>
    </row>
    <row r="14">
      <c r="A14" s="40">
        <v>13.0</v>
      </c>
      <c r="B14" s="38" t="s">
        <v>294</v>
      </c>
      <c r="C14" s="38" t="s">
        <v>325</v>
      </c>
      <c r="D14" s="38" t="s">
        <v>162</v>
      </c>
      <c r="E14" s="38" t="s">
        <v>181</v>
      </c>
      <c r="F14" s="38" t="s">
        <v>200</v>
      </c>
    </row>
    <row r="15">
      <c r="A15" s="40">
        <v>14.0</v>
      </c>
      <c r="B15" s="38" t="s">
        <v>339</v>
      </c>
      <c r="C15" s="38" t="s">
        <v>158</v>
      </c>
      <c r="D15" s="38" t="s">
        <v>252</v>
      </c>
      <c r="E15" s="38" t="s">
        <v>340</v>
      </c>
      <c r="F15" s="38" t="s">
        <v>262</v>
      </c>
    </row>
    <row r="16">
      <c r="A16" s="40">
        <v>15.0</v>
      </c>
      <c r="B16" s="38" t="s">
        <v>144</v>
      </c>
      <c r="C16" s="38" t="s">
        <v>256</v>
      </c>
      <c r="D16" s="38" t="s">
        <v>167</v>
      </c>
      <c r="E16" s="38" t="s">
        <v>200</v>
      </c>
      <c r="F16" s="38" t="s">
        <v>344</v>
      </c>
    </row>
    <row r="17">
      <c r="B17" s="7" t="s">
        <v>86</v>
      </c>
      <c r="C17" s="7" t="s">
        <v>97</v>
      </c>
      <c r="D17" s="7" t="s">
        <v>71</v>
      </c>
      <c r="F17" s="7" t="s">
        <v>346</v>
      </c>
    </row>
    <row r="19">
      <c r="B19" s="7" t="s">
        <v>106</v>
      </c>
      <c r="C19" s="7" t="s">
        <v>361</v>
      </c>
      <c r="D19" s="7" t="s">
        <v>108</v>
      </c>
      <c r="E19" s="7" t="s">
        <v>122</v>
      </c>
      <c r="F19" s="7" t="s">
        <v>45</v>
      </c>
    </row>
    <row r="21">
      <c r="B21" s="7" t="s">
        <v>362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52.75"/>
  </cols>
  <sheetData>
    <row r="1">
      <c r="A1" s="43"/>
      <c r="B1" s="39" t="s">
        <v>58</v>
      </c>
      <c r="C1" s="39" t="s">
        <v>59</v>
      </c>
      <c r="D1" s="39" t="s">
        <v>60</v>
      </c>
      <c r="E1" s="39" t="s">
        <v>61</v>
      </c>
      <c r="F1" s="39" t="s">
        <v>62</v>
      </c>
    </row>
    <row r="2">
      <c r="A2" s="40">
        <v>1.0</v>
      </c>
      <c r="B2" s="38" t="s">
        <v>139</v>
      </c>
      <c r="C2" s="38" t="s">
        <v>135</v>
      </c>
      <c r="D2" s="38" t="s">
        <v>131</v>
      </c>
      <c r="E2" s="38" t="s">
        <v>129</v>
      </c>
      <c r="F2" s="38" t="s">
        <v>321</v>
      </c>
    </row>
    <row r="3">
      <c r="A3" s="40">
        <v>2.0</v>
      </c>
      <c r="B3" s="38" t="s">
        <v>132</v>
      </c>
      <c r="C3" s="38" t="s">
        <v>151</v>
      </c>
      <c r="D3" s="38" t="s">
        <v>321</v>
      </c>
      <c r="E3" s="38" t="s">
        <v>168</v>
      </c>
      <c r="F3" s="38" t="s">
        <v>131</v>
      </c>
      <c r="H3" s="17" t="s">
        <v>109</v>
      </c>
      <c r="I3" s="17" t="s">
        <v>34</v>
      </c>
    </row>
    <row r="4">
      <c r="A4" s="40">
        <v>3.0</v>
      </c>
      <c r="B4" s="38" t="s">
        <v>147</v>
      </c>
      <c r="C4" s="38" t="s">
        <v>144</v>
      </c>
      <c r="D4" s="38" t="s">
        <v>207</v>
      </c>
      <c r="E4" s="38" t="s">
        <v>322</v>
      </c>
      <c r="F4" s="38" t="s">
        <v>281</v>
      </c>
      <c r="H4" s="17" t="s">
        <v>113</v>
      </c>
      <c r="I4" s="17" t="s">
        <v>35</v>
      </c>
    </row>
    <row r="5">
      <c r="A5" s="40">
        <v>4.0</v>
      </c>
      <c r="B5" s="38" t="s">
        <v>171</v>
      </c>
      <c r="C5" s="38" t="s">
        <v>261</v>
      </c>
      <c r="D5" s="38" t="s">
        <v>129</v>
      </c>
      <c r="E5" s="38" t="s">
        <v>262</v>
      </c>
      <c r="F5" s="38" t="s">
        <v>323</v>
      </c>
      <c r="H5" s="17" t="s">
        <v>115</v>
      </c>
      <c r="I5" s="17" t="s">
        <v>347</v>
      </c>
    </row>
    <row r="6">
      <c r="A6" s="40">
        <v>5.0</v>
      </c>
      <c r="B6" s="38" t="s">
        <v>155</v>
      </c>
      <c r="C6" s="38" t="s">
        <v>166</v>
      </c>
      <c r="D6" s="38" t="s">
        <v>138</v>
      </c>
      <c r="E6" s="38" t="s">
        <v>325</v>
      </c>
      <c r="F6" s="38" t="s">
        <v>289</v>
      </c>
      <c r="H6" s="17" t="s">
        <v>116</v>
      </c>
      <c r="I6" s="17" t="s">
        <v>37</v>
      </c>
    </row>
    <row r="7">
      <c r="A7" s="40">
        <v>6.0</v>
      </c>
      <c r="B7" s="38" t="s">
        <v>165</v>
      </c>
      <c r="C7" s="38" t="s">
        <v>237</v>
      </c>
      <c r="D7" s="38" t="s">
        <v>253</v>
      </c>
      <c r="E7" s="38" t="s">
        <v>321</v>
      </c>
      <c r="F7" s="38" t="s">
        <v>166</v>
      </c>
      <c r="H7" s="17" t="s">
        <v>118</v>
      </c>
      <c r="I7" s="17" t="s">
        <v>38</v>
      </c>
    </row>
    <row r="8">
      <c r="A8" s="40">
        <v>7.0</v>
      </c>
      <c r="B8" s="38" t="s">
        <v>198</v>
      </c>
      <c r="C8" s="38" t="s">
        <v>152</v>
      </c>
      <c r="D8" s="38" t="s">
        <v>134</v>
      </c>
      <c r="E8" s="38" t="s">
        <v>180</v>
      </c>
      <c r="F8" s="38" t="s">
        <v>292</v>
      </c>
      <c r="H8" s="17" t="s">
        <v>111</v>
      </c>
      <c r="I8" s="17" t="s">
        <v>39</v>
      </c>
    </row>
    <row r="9">
      <c r="A9" s="40">
        <v>8.0</v>
      </c>
      <c r="B9" s="38" t="s">
        <v>202</v>
      </c>
      <c r="C9" s="38" t="s">
        <v>321</v>
      </c>
      <c r="D9" s="38" t="s">
        <v>171</v>
      </c>
      <c r="E9" s="38" t="s">
        <v>158</v>
      </c>
      <c r="F9" s="38" t="s">
        <v>171</v>
      </c>
      <c r="H9" s="17" t="s">
        <v>121</v>
      </c>
      <c r="I9" s="17" t="s">
        <v>40</v>
      </c>
    </row>
    <row r="10">
      <c r="A10" s="40">
        <v>9.0</v>
      </c>
      <c r="B10" s="38" t="s">
        <v>162</v>
      </c>
      <c r="C10" s="38" t="s">
        <v>199</v>
      </c>
      <c r="D10" s="38" t="s">
        <v>188</v>
      </c>
      <c r="E10" s="38" t="s">
        <v>330</v>
      </c>
      <c r="F10" s="38" t="s">
        <v>309</v>
      </c>
      <c r="H10" s="17" t="s">
        <v>122</v>
      </c>
      <c r="I10" s="17" t="s">
        <v>41</v>
      </c>
    </row>
    <row r="11">
      <c r="A11" s="40">
        <v>10.0</v>
      </c>
      <c r="B11" s="38" t="s">
        <v>131</v>
      </c>
      <c r="C11" s="38" t="s">
        <v>327</v>
      </c>
      <c r="D11" s="38" t="s">
        <v>137</v>
      </c>
      <c r="E11" s="38" t="s">
        <v>333</v>
      </c>
      <c r="F11" s="38" t="s">
        <v>334</v>
      </c>
      <c r="H11" s="17" t="s">
        <v>105</v>
      </c>
      <c r="I11" s="17" t="s">
        <v>54</v>
      </c>
    </row>
    <row r="12">
      <c r="A12" s="40">
        <v>11.0</v>
      </c>
      <c r="B12" s="38" t="s">
        <v>194</v>
      </c>
      <c r="C12" s="38" t="s">
        <v>224</v>
      </c>
      <c r="D12" s="38" t="s">
        <v>168</v>
      </c>
      <c r="E12" s="38" t="s">
        <v>208</v>
      </c>
      <c r="F12" s="38" t="s">
        <v>253</v>
      </c>
      <c r="H12" s="17" t="s">
        <v>107</v>
      </c>
      <c r="I12" s="17" t="s">
        <v>43</v>
      </c>
    </row>
    <row r="13">
      <c r="A13" s="40">
        <v>12.0</v>
      </c>
      <c r="B13" s="38" t="s">
        <v>231</v>
      </c>
      <c r="C13" s="38" t="s">
        <v>195</v>
      </c>
      <c r="D13" s="38" t="s">
        <v>237</v>
      </c>
      <c r="E13" s="38" t="s">
        <v>163</v>
      </c>
      <c r="F13" s="38" t="s">
        <v>183</v>
      </c>
      <c r="H13" s="17" t="s">
        <v>106</v>
      </c>
      <c r="I13" s="17" t="s">
        <v>44</v>
      </c>
    </row>
    <row r="14">
      <c r="A14" s="40">
        <v>13.0</v>
      </c>
      <c r="B14" s="38" t="s">
        <v>192</v>
      </c>
      <c r="C14" s="38" t="s">
        <v>191</v>
      </c>
      <c r="D14" s="38" t="s">
        <v>245</v>
      </c>
      <c r="E14" s="38" t="s">
        <v>338</v>
      </c>
      <c r="F14" s="38" t="s">
        <v>300</v>
      </c>
    </row>
    <row r="15">
      <c r="A15" s="40">
        <v>14.0</v>
      </c>
      <c r="B15" s="38" t="s">
        <v>217</v>
      </c>
      <c r="C15" s="38" t="s">
        <v>171</v>
      </c>
      <c r="D15" s="38" t="s">
        <v>154</v>
      </c>
      <c r="E15" s="38" t="s">
        <v>176</v>
      </c>
      <c r="F15" s="38" t="s">
        <v>341</v>
      </c>
    </row>
    <row r="16">
      <c r="A16" s="40">
        <v>15.0</v>
      </c>
      <c r="B16" s="38" t="s">
        <v>174</v>
      </c>
      <c r="C16" s="38" t="s">
        <v>181</v>
      </c>
      <c r="D16" s="38" t="s">
        <v>211</v>
      </c>
      <c r="E16" s="38" t="s">
        <v>207</v>
      </c>
      <c r="F16" s="38" t="s">
        <v>339</v>
      </c>
    </row>
    <row r="17">
      <c r="B17" s="7" t="s">
        <v>99</v>
      </c>
      <c r="C17" s="7" t="s">
        <v>345</v>
      </c>
      <c r="D17" s="7" t="s">
        <v>100</v>
      </c>
      <c r="E17" s="7" t="s">
        <v>101</v>
      </c>
      <c r="F17" s="7" t="s">
        <v>86</v>
      </c>
    </row>
    <row r="18">
      <c r="E18" s="7" t="s">
        <v>363</v>
      </c>
    </row>
    <row r="19">
      <c r="B19" s="7" t="s">
        <v>108</v>
      </c>
      <c r="C19" s="7" t="s">
        <v>122</v>
      </c>
      <c r="D19" s="7" t="s">
        <v>364</v>
      </c>
      <c r="E19" s="7" t="s">
        <v>365</v>
      </c>
      <c r="F19" s="7" t="s">
        <v>106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s="4" t="s">
        <v>2</v>
      </c>
      <c r="B2" s="4">
        <v>30081.0</v>
      </c>
      <c r="C2" s="4">
        <v>22046.0</v>
      </c>
      <c r="D2" s="4">
        <v>-8035.0</v>
      </c>
      <c r="E2" s="4">
        <f t="shared" ref="E2:E13" si="1">SUM(B2:C2)</f>
        <v>52127</v>
      </c>
      <c r="F2" s="6">
        <f t="shared" ref="F2:F13" si="2">(B2/E2)</f>
        <v>0.5770713834</v>
      </c>
      <c r="G2" s="6">
        <f t="shared" ref="G2:G13" si="3">(C2/E2)</f>
        <v>0.4229286166</v>
      </c>
    </row>
    <row r="3">
      <c r="A3" s="4" t="s">
        <v>3</v>
      </c>
      <c r="B3" s="4">
        <v>31143.0</v>
      </c>
      <c r="C3" s="4">
        <v>24613.0</v>
      </c>
      <c r="D3" s="4">
        <v>-6530.0</v>
      </c>
      <c r="E3" s="4">
        <f t="shared" si="1"/>
        <v>55756</v>
      </c>
      <c r="F3" s="6">
        <f t="shared" si="2"/>
        <v>0.5585587201</v>
      </c>
      <c r="G3" s="6">
        <f t="shared" si="3"/>
        <v>0.4414412799</v>
      </c>
    </row>
    <row r="4">
      <c r="A4" s="4" t="s">
        <v>4</v>
      </c>
      <c r="B4" s="4">
        <v>30581.0</v>
      </c>
      <c r="C4" s="4">
        <v>22516.0</v>
      </c>
      <c r="D4" s="4">
        <v>-8065.0</v>
      </c>
      <c r="E4" s="4">
        <f t="shared" si="1"/>
        <v>53097</v>
      </c>
      <c r="F4" s="6">
        <f t="shared" si="2"/>
        <v>0.5759459103</v>
      </c>
      <c r="G4" s="6">
        <f t="shared" si="3"/>
        <v>0.4240540897</v>
      </c>
    </row>
    <row r="5">
      <c r="A5" s="4" t="s">
        <v>5</v>
      </c>
      <c r="B5" s="4">
        <v>24405.0</v>
      </c>
      <c r="C5" s="4">
        <v>17710.0</v>
      </c>
      <c r="D5" s="4">
        <v>-6695.0</v>
      </c>
      <c r="E5" s="4">
        <f t="shared" si="1"/>
        <v>42115</v>
      </c>
      <c r="F5" s="6">
        <f t="shared" si="2"/>
        <v>0.5794847442</v>
      </c>
      <c r="G5" s="6">
        <f t="shared" si="3"/>
        <v>0.4205152558</v>
      </c>
    </row>
    <row r="6">
      <c r="A6" s="4" t="s">
        <v>6</v>
      </c>
      <c r="B6" s="4">
        <v>29645.0</v>
      </c>
      <c r="C6" s="4">
        <v>23554.0</v>
      </c>
      <c r="D6" s="4">
        <v>-6091.0</v>
      </c>
      <c r="E6" s="4">
        <f t="shared" si="1"/>
        <v>53199</v>
      </c>
      <c r="F6" s="6">
        <f t="shared" si="2"/>
        <v>0.5572473167</v>
      </c>
      <c r="G6" s="6">
        <f t="shared" si="3"/>
        <v>0.4427526833</v>
      </c>
    </row>
    <row r="7">
      <c r="A7" s="4" t="s">
        <v>7</v>
      </c>
      <c r="B7" s="4">
        <v>29642.0</v>
      </c>
      <c r="C7" s="4">
        <v>21572.0</v>
      </c>
      <c r="D7" s="4">
        <v>-8070.0</v>
      </c>
      <c r="E7" s="4">
        <f t="shared" si="1"/>
        <v>51214</v>
      </c>
      <c r="F7" s="6">
        <f t="shared" si="2"/>
        <v>0.5787870504</v>
      </c>
      <c r="G7" s="6">
        <f t="shared" si="3"/>
        <v>0.4212129496</v>
      </c>
    </row>
    <row r="8">
      <c r="A8" s="4" t="s">
        <v>8</v>
      </c>
      <c r="B8" s="4">
        <v>23956.0</v>
      </c>
      <c r="C8" s="4">
        <v>16146.0</v>
      </c>
      <c r="D8" s="4">
        <v>-7810.0</v>
      </c>
      <c r="E8" s="4">
        <f t="shared" si="1"/>
        <v>40102</v>
      </c>
      <c r="F8" s="6">
        <f t="shared" si="2"/>
        <v>0.5973766894</v>
      </c>
      <c r="G8" s="6">
        <f t="shared" si="3"/>
        <v>0.4026233106</v>
      </c>
    </row>
    <row r="9">
      <c r="A9" s="4" t="s">
        <v>9</v>
      </c>
      <c r="B9" s="4">
        <v>31060.0</v>
      </c>
      <c r="C9" s="4">
        <v>23734.0</v>
      </c>
      <c r="D9" s="4">
        <v>-7326.0</v>
      </c>
      <c r="E9" s="4">
        <f t="shared" si="1"/>
        <v>54794</v>
      </c>
      <c r="F9" s="6">
        <f t="shared" si="2"/>
        <v>0.5668503851</v>
      </c>
      <c r="G9" s="6">
        <f t="shared" si="3"/>
        <v>0.4331496149</v>
      </c>
    </row>
    <row r="10">
      <c r="A10" s="4" t="s">
        <v>10</v>
      </c>
      <c r="B10" s="4">
        <v>63415.0</v>
      </c>
      <c r="C10" s="4">
        <v>49509.0</v>
      </c>
      <c r="D10" s="4">
        <v>-13906.0</v>
      </c>
      <c r="E10" s="4">
        <f t="shared" si="1"/>
        <v>112924</v>
      </c>
      <c r="F10" s="6">
        <f t="shared" si="2"/>
        <v>0.561572385</v>
      </c>
      <c r="G10" s="6">
        <f t="shared" si="3"/>
        <v>0.438427615</v>
      </c>
    </row>
    <row r="11">
      <c r="A11" s="4" t="s">
        <v>11</v>
      </c>
      <c r="B11" s="4">
        <v>46893.0</v>
      </c>
      <c r="C11" s="4">
        <v>41367.0</v>
      </c>
      <c r="D11" s="4">
        <v>-5526.0</v>
      </c>
      <c r="E11" s="4">
        <f t="shared" si="1"/>
        <v>88260</v>
      </c>
      <c r="F11" s="6">
        <f t="shared" si="2"/>
        <v>0.5313052345</v>
      </c>
      <c r="G11" s="6">
        <f t="shared" si="3"/>
        <v>0.4686947655</v>
      </c>
    </row>
    <row r="12">
      <c r="A12" s="4" t="s">
        <v>12</v>
      </c>
      <c r="B12" s="4">
        <v>50688.0</v>
      </c>
      <c r="C12" s="4">
        <v>49499.0</v>
      </c>
      <c r="D12" s="4">
        <v>-1189.0</v>
      </c>
      <c r="E12" s="4">
        <f t="shared" si="1"/>
        <v>100187</v>
      </c>
      <c r="F12" s="6">
        <f t="shared" si="2"/>
        <v>0.5059339036</v>
      </c>
      <c r="G12" s="6">
        <f t="shared" si="3"/>
        <v>0.4940660964</v>
      </c>
    </row>
    <row r="13">
      <c r="A13" s="4" t="s">
        <v>13</v>
      </c>
      <c r="B13" s="4">
        <v>58901.0</v>
      </c>
      <c r="C13" s="4">
        <v>50476.0</v>
      </c>
      <c r="D13" s="4">
        <v>-8425.0</v>
      </c>
      <c r="E13" s="4">
        <f t="shared" si="1"/>
        <v>109377</v>
      </c>
      <c r="F13" s="6">
        <f t="shared" si="2"/>
        <v>0.5385135815</v>
      </c>
      <c r="G13" s="6">
        <f t="shared" si="3"/>
        <v>0.4614864185</v>
      </c>
    </row>
    <row r="14">
      <c r="F14" s="6">
        <f t="shared" ref="F14:G14" si="4">AVERAGE(F2:F13)</f>
        <v>0.5607206087</v>
      </c>
      <c r="G14" s="6">
        <f t="shared" si="4"/>
        <v>0.4392793913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6.5"/>
  </cols>
  <sheetData>
    <row r="1">
      <c r="A1" s="2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14</v>
      </c>
      <c r="H1" s="1" t="s">
        <v>15</v>
      </c>
      <c r="I1" s="1" t="s">
        <v>25</v>
      </c>
      <c r="J1" s="1" t="s">
        <v>26</v>
      </c>
      <c r="K1" s="1" t="s">
        <v>27</v>
      </c>
      <c r="L1" s="1" t="s">
        <v>28</v>
      </c>
      <c r="M1" s="7" t="s">
        <v>29</v>
      </c>
      <c r="N1" s="7" t="s">
        <v>30</v>
      </c>
    </row>
    <row r="2">
      <c r="A2" s="4" t="s">
        <v>2</v>
      </c>
      <c r="B2" s="7">
        <v>21167.0</v>
      </c>
      <c r="C2" s="7">
        <v>19845.0</v>
      </c>
      <c r="D2" s="7">
        <v>9980.0</v>
      </c>
      <c r="E2" s="7">
        <v>28675.0</v>
      </c>
      <c r="F2" s="7">
        <v>13584.0</v>
      </c>
      <c r="G2" s="7">
        <v>37197.0</v>
      </c>
      <c r="H2" s="7">
        <v>38326.0</v>
      </c>
      <c r="I2" s="7">
        <v>17551.0</v>
      </c>
      <c r="J2" s="7">
        <v>12153.0</v>
      </c>
      <c r="K2" s="7">
        <v>28657.0</v>
      </c>
      <c r="L2" s="7">
        <v>1129.0</v>
      </c>
      <c r="M2" s="8">
        <f t="shared" ref="M2:M13" si="1">C2+F2+J2+K2</f>
        <v>74239</v>
      </c>
      <c r="N2" s="8">
        <f t="shared" ref="N2:N13" si="2">B2+D2+E2+I2</f>
        <v>77373</v>
      </c>
    </row>
    <row r="3">
      <c r="A3" s="4" t="s">
        <v>3</v>
      </c>
      <c r="B3" s="7">
        <v>22091.0</v>
      </c>
      <c r="C3" s="7">
        <v>21150.0</v>
      </c>
      <c r="D3" s="7">
        <v>10243.0</v>
      </c>
      <c r="E3" s="7">
        <v>29500.0</v>
      </c>
      <c r="F3" s="7">
        <v>14665.0</v>
      </c>
      <c r="G3" s="7">
        <v>37536.0</v>
      </c>
      <c r="H3" s="7">
        <v>41563.0</v>
      </c>
      <c r="I3" s="7">
        <v>18416.0</v>
      </c>
      <c r="J3" s="7">
        <v>13306.0</v>
      </c>
      <c r="K3" s="7">
        <v>30941.0</v>
      </c>
      <c r="L3" s="7">
        <v>4027.0</v>
      </c>
      <c r="M3" s="8">
        <f t="shared" si="1"/>
        <v>80062</v>
      </c>
      <c r="N3" s="8">
        <f t="shared" si="2"/>
        <v>80250</v>
      </c>
    </row>
    <row r="4">
      <c r="A4" s="4" t="s">
        <v>4</v>
      </c>
      <c r="B4" s="7">
        <v>20654.0</v>
      </c>
      <c r="C4" s="7">
        <v>19284.0</v>
      </c>
      <c r="D4" s="7">
        <v>9974.0</v>
      </c>
      <c r="E4" s="7">
        <v>28592.0</v>
      </c>
      <c r="F4" s="7">
        <v>13625.0</v>
      </c>
      <c r="G4" s="7">
        <v>35955.0</v>
      </c>
      <c r="H4" s="7">
        <v>38004.0</v>
      </c>
      <c r="I4" s="7">
        <v>17603.0</v>
      </c>
      <c r="J4" s="7">
        <v>12556.0</v>
      </c>
      <c r="K4" s="7">
        <v>28303.0</v>
      </c>
      <c r="L4" s="7">
        <v>2049.0</v>
      </c>
      <c r="M4" s="8">
        <f t="shared" si="1"/>
        <v>73768</v>
      </c>
      <c r="N4" s="8">
        <f t="shared" si="2"/>
        <v>76823</v>
      </c>
    </row>
    <row r="5">
      <c r="A5" s="4" t="s">
        <v>5</v>
      </c>
      <c r="B5" s="7">
        <v>16758.0</v>
      </c>
      <c r="C5" s="7">
        <v>16258.0</v>
      </c>
      <c r="D5" s="7">
        <v>8157.0</v>
      </c>
      <c r="E5" s="7">
        <v>22285.0</v>
      </c>
      <c r="F5" s="7">
        <v>11502.0</v>
      </c>
      <c r="G5" s="7">
        <v>29249.0</v>
      </c>
      <c r="H5" s="7">
        <v>30882.0</v>
      </c>
      <c r="I5" s="7">
        <v>14762.0</v>
      </c>
      <c r="J5" s="7">
        <v>10545.0</v>
      </c>
      <c r="K5" s="7">
        <v>22667.0</v>
      </c>
      <c r="L5" s="7">
        <v>1633.0</v>
      </c>
      <c r="M5" s="8">
        <f t="shared" si="1"/>
        <v>60972</v>
      </c>
      <c r="N5" s="8">
        <f t="shared" si="2"/>
        <v>61962</v>
      </c>
    </row>
    <row r="6">
      <c r="A6" s="4" t="s">
        <v>6</v>
      </c>
      <c r="B6" s="7">
        <v>20072.0</v>
      </c>
      <c r="C6" s="7">
        <v>19055.0</v>
      </c>
      <c r="D6" s="7">
        <v>9608.0</v>
      </c>
      <c r="E6" s="7">
        <v>26495.0</v>
      </c>
      <c r="F6" s="7">
        <v>14713.0</v>
      </c>
      <c r="G6" s="7">
        <v>35013.0</v>
      </c>
      <c r="H6" s="7">
        <v>37782.0</v>
      </c>
      <c r="I6" s="7">
        <v>17456.0</v>
      </c>
      <c r="J6" s="7">
        <v>12527.0</v>
      </c>
      <c r="K6" s="7">
        <v>27469.0</v>
      </c>
      <c r="L6" s="7">
        <v>2769.0</v>
      </c>
      <c r="M6" s="8">
        <f t="shared" si="1"/>
        <v>73764</v>
      </c>
      <c r="N6" s="8">
        <f t="shared" si="2"/>
        <v>73631</v>
      </c>
    </row>
    <row r="7">
      <c r="A7" s="4" t="s">
        <v>7</v>
      </c>
      <c r="B7" s="7">
        <v>21307.0</v>
      </c>
      <c r="C7" s="7">
        <v>18660.0</v>
      </c>
      <c r="D7" s="7">
        <v>10448.0</v>
      </c>
      <c r="E7" s="7">
        <v>27282.0</v>
      </c>
      <c r="F7" s="7">
        <v>14447.0</v>
      </c>
      <c r="G7" s="7">
        <v>34957.0</v>
      </c>
      <c r="H7" s="7">
        <v>35666.0</v>
      </c>
      <c r="I7" s="7">
        <v>17577.0</v>
      </c>
      <c r="J7" s="7">
        <v>11912.0</v>
      </c>
      <c r="K7" s="7">
        <v>25835.0</v>
      </c>
      <c r="L7" s="7">
        <v>709.0</v>
      </c>
      <c r="M7" s="8">
        <f t="shared" si="1"/>
        <v>70854</v>
      </c>
      <c r="N7" s="8">
        <f t="shared" si="2"/>
        <v>76614</v>
      </c>
    </row>
    <row r="8">
      <c r="A8" s="4" t="s">
        <v>8</v>
      </c>
      <c r="B8" s="7">
        <v>15703.0</v>
      </c>
      <c r="C8" s="7">
        <v>13308.0</v>
      </c>
      <c r="D8" s="7">
        <v>7628.0</v>
      </c>
      <c r="E8" s="7">
        <v>20634.0</v>
      </c>
      <c r="F8" s="7">
        <v>9686.0</v>
      </c>
      <c r="G8" s="7">
        <v>26457.0</v>
      </c>
      <c r="H8" s="7">
        <v>28104.0</v>
      </c>
      <c r="I8" s="7">
        <v>12612.0</v>
      </c>
      <c r="J8" s="7">
        <v>9508.0</v>
      </c>
      <c r="K8" s="7">
        <v>19996.0</v>
      </c>
      <c r="L8" s="7">
        <v>1647.0</v>
      </c>
      <c r="M8" s="8">
        <f t="shared" si="1"/>
        <v>52498</v>
      </c>
      <c r="N8" s="8">
        <f t="shared" si="2"/>
        <v>56577</v>
      </c>
    </row>
    <row r="9">
      <c r="A9" s="4" t="s">
        <v>9</v>
      </c>
      <c r="B9" s="7">
        <v>19126.0</v>
      </c>
      <c r="C9" s="7">
        <v>18355.0</v>
      </c>
      <c r="D9" s="7">
        <v>10351.0</v>
      </c>
      <c r="E9" s="7">
        <v>24841.0</v>
      </c>
      <c r="F9" s="7">
        <v>15272.0</v>
      </c>
      <c r="G9" s="7">
        <v>33956.0</v>
      </c>
      <c r="H9" s="7">
        <v>37049.0</v>
      </c>
      <c r="I9" s="7">
        <v>16852.0</v>
      </c>
      <c r="J9" s="7">
        <v>12169.0</v>
      </c>
      <c r="K9" s="7">
        <v>26528.0</v>
      </c>
      <c r="L9" s="7">
        <v>3093.0</v>
      </c>
      <c r="M9" s="8">
        <f t="shared" si="1"/>
        <v>72324</v>
      </c>
      <c r="N9" s="8">
        <f t="shared" si="2"/>
        <v>71170</v>
      </c>
    </row>
    <row r="10">
      <c r="A10" s="4" t="s">
        <v>10</v>
      </c>
      <c r="B10" s="7">
        <v>39156.0</v>
      </c>
      <c r="C10" s="7">
        <v>37901.0</v>
      </c>
      <c r="D10" s="7">
        <v>22433.0</v>
      </c>
      <c r="E10" s="7">
        <v>51625.0</v>
      </c>
      <c r="F10" s="7">
        <v>29473.0</v>
      </c>
      <c r="G10" s="7">
        <v>70715.0</v>
      </c>
      <c r="H10" s="7">
        <v>74435.0</v>
      </c>
      <c r="I10" s="7">
        <v>34768.0</v>
      </c>
      <c r="J10" s="7">
        <v>27152.0</v>
      </c>
      <c r="K10" s="7">
        <v>54111.0</v>
      </c>
      <c r="L10" s="7">
        <v>3720.0</v>
      </c>
      <c r="M10" s="8">
        <f t="shared" si="1"/>
        <v>148637</v>
      </c>
      <c r="N10" s="8">
        <f t="shared" si="2"/>
        <v>147982</v>
      </c>
    </row>
    <row r="11">
      <c r="A11" s="4" t="s">
        <v>11</v>
      </c>
      <c r="B11" s="7">
        <v>29952.0</v>
      </c>
      <c r="C11" s="7">
        <v>29884.0</v>
      </c>
      <c r="D11" s="7">
        <v>16526.0</v>
      </c>
      <c r="E11" s="7">
        <v>35630.0</v>
      </c>
      <c r="F11" s="7">
        <v>24002.0</v>
      </c>
      <c r="G11" s="7">
        <v>51855.0</v>
      </c>
      <c r="H11" s="7">
        <v>58579.0</v>
      </c>
      <c r="I11" s="7">
        <v>25187.0</v>
      </c>
      <c r="J11" s="7">
        <v>21538.0</v>
      </c>
      <c r="K11" s="7">
        <v>40227.0</v>
      </c>
      <c r="L11" s="7">
        <v>6724.0</v>
      </c>
      <c r="M11" s="8">
        <f t="shared" si="1"/>
        <v>115651</v>
      </c>
      <c r="N11" s="8">
        <f t="shared" si="2"/>
        <v>107295</v>
      </c>
    </row>
    <row r="12">
      <c r="A12" s="4" t="s">
        <v>12</v>
      </c>
      <c r="B12" s="7">
        <v>30777.0</v>
      </c>
      <c r="C12" s="7">
        <v>35549.0</v>
      </c>
      <c r="D12" s="7">
        <v>17521.0</v>
      </c>
      <c r="E12" s="7">
        <v>36354.0</v>
      </c>
      <c r="F12" s="7">
        <v>30639.0</v>
      </c>
      <c r="G12" s="7">
        <v>54322.0</v>
      </c>
      <c r="H12" s="7">
        <v>69190.0</v>
      </c>
      <c r="I12" s="7">
        <v>26622.0</v>
      </c>
      <c r="J12" s="7">
        <v>25670.0</v>
      </c>
      <c r="K12" s="7">
        <v>46621.0</v>
      </c>
      <c r="L12" s="7">
        <v>14868.0</v>
      </c>
      <c r="M12" s="8">
        <f t="shared" si="1"/>
        <v>138479</v>
      </c>
      <c r="N12" s="8">
        <f t="shared" si="2"/>
        <v>111274</v>
      </c>
    </row>
    <row r="13">
      <c r="A13" s="4" t="s">
        <v>13</v>
      </c>
      <c r="B13" s="7">
        <v>35461.0</v>
      </c>
      <c r="C13" s="7">
        <v>39335.0</v>
      </c>
      <c r="D13" s="7">
        <v>21462.0</v>
      </c>
      <c r="E13" s="7">
        <v>44918.0</v>
      </c>
      <c r="F13" s="7">
        <v>33572.0</v>
      </c>
      <c r="G13" s="7">
        <v>64695.0</v>
      </c>
      <c r="H13" s="7">
        <v>76833.0</v>
      </c>
      <c r="I13" s="7">
        <v>31499.0</v>
      </c>
      <c r="J13" s="7">
        <v>25515.0</v>
      </c>
      <c r="K13" s="7">
        <v>52007.0</v>
      </c>
      <c r="L13" s="7">
        <v>12138.0</v>
      </c>
      <c r="M13" s="8">
        <f t="shared" si="1"/>
        <v>150429</v>
      </c>
      <c r="N13" s="8">
        <f t="shared" si="2"/>
        <v>133340</v>
      </c>
    </row>
    <row r="14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>
      <c r="A15" s="7" t="s">
        <v>31</v>
      </c>
      <c r="B15" s="8">
        <f t="shared" ref="B15:L15" si="3">sum(B2:B13)</f>
        <v>292224</v>
      </c>
      <c r="C15" s="8">
        <f t="shared" si="3"/>
        <v>288584</v>
      </c>
      <c r="D15" s="8">
        <f t="shared" si="3"/>
        <v>154331</v>
      </c>
      <c r="E15" s="8">
        <f t="shared" si="3"/>
        <v>376831</v>
      </c>
      <c r="F15" s="8">
        <f t="shared" si="3"/>
        <v>225180</v>
      </c>
      <c r="G15" s="8">
        <f t="shared" si="3"/>
        <v>511907</v>
      </c>
      <c r="H15" s="8">
        <f t="shared" si="3"/>
        <v>566413</v>
      </c>
      <c r="I15" s="8">
        <f t="shared" si="3"/>
        <v>250905</v>
      </c>
      <c r="J15" s="8">
        <f t="shared" si="3"/>
        <v>194551</v>
      </c>
      <c r="K15" s="8">
        <f t="shared" si="3"/>
        <v>403362</v>
      </c>
      <c r="L15" s="8">
        <f t="shared" si="3"/>
        <v>54506</v>
      </c>
      <c r="M15" s="7"/>
      <c r="N15" s="7"/>
      <c r="O15" s="7"/>
      <c r="P15" s="7"/>
      <c r="Q15" s="7"/>
    </row>
    <row r="16">
      <c r="A16" s="7" t="s">
        <v>32</v>
      </c>
      <c r="B16" s="7">
        <v>292224.0</v>
      </c>
      <c r="C16" s="7">
        <v>288584.0</v>
      </c>
      <c r="D16" s="7">
        <v>154331.0</v>
      </c>
      <c r="E16" s="7">
        <v>376831.0</v>
      </c>
      <c r="F16" s="7">
        <v>225180.0</v>
      </c>
      <c r="G16" s="7">
        <v>511907.0</v>
      </c>
      <c r="H16" s="7">
        <v>566413.0</v>
      </c>
      <c r="I16" s="7">
        <v>250905.0</v>
      </c>
      <c r="J16" s="7">
        <v>194551.0</v>
      </c>
      <c r="K16" s="7">
        <v>403362.0</v>
      </c>
      <c r="L16" s="7">
        <v>54506.0</v>
      </c>
      <c r="M16" s="7"/>
      <c r="N16" s="7"/>
      <c r="O16" s="7"/>
      <c r="P16" s="7"/>
      <c r="Q16" s="7"/>
    </row>
    <row r="17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33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</row>
    <row r="2">
      <c r="A2" s="11" t="s">
        <v>34</v>
      </c>
      <c r="B2" s="12">
        <v>1.0</v>
      </c>
      <c r="C2" s="12">
        <v>1.0</v>
      </c>
      <c r="D2" s="12">
        <v>2.0</v>
      </c>
      <c r="E2" s="12">
        <v>2.0</v>
      </c>
      <c r="F2" s="12">
        <v>2.0</v>
      </c>
      <c r="G2" s="12">
        <v>2.0</v>
      </c>
      <c r="H2" s="12">
        <v>2.0</v>
      </c>
      <c r="I2" s="12">
        <v>2.0</v>
      </c>
      <c r="J2" s="12">
        <v>1.0</v>
      </c>
      <c r="K2" s="12">
        <v>1.0</v>
      </c>
      <c r="L2" s="12">
        <v>1.0</v>
      </c>
      <c r="M2" s="12">
        <v>1.0</v>
      </c>
      <c r="N2" s="8">
        <f t="shared" ref="N2:N7" si="1">sum(B2:M2)</f>
        <v>18</v>
      </c>
      <c r="P2" s="13">
        <v>1.0</v>
      </c>
    </row>
    <row r="3">
      <c r="A3" s="11" t="s">
        <v>35</v>
      </c>
      <c r="B3" s="12">
        <v>1.0</v>
      </c>
      <c r="C3" s="12">
        <v>1.0</v>
      </c>
      <c r="D3" s="12">
        <v>1.0</v>
      </c>
      <c r="E3" s="12">
        <v>1.0</v>
      </c>
      <c r="F3" s="12">
        <v>1.0</v>
      </c>
      <c r="G3" s="12">
        <v>1.0</v>
      </c>
      <c r="H3" s="12">
        <v>0.0</v>
      </c>
      <c r="I3" s="12">
        <v>1.0</v>
      </c>
      <c r="J3" s="12">
        <v>1.0</v>
      </c>
      <c r="K3" s="12">
        <v>1.0</v>
      </c>
      <c r="L3" s="12">
        <v>1.0</v>
      </c>
      <c r="M3" s="12">
        <v>1.0</v>
      </c>
      <c r="N3" s="8">
        <f t="shared" si="1"/>
        <v>11</v>
      </c>
      <c r="P3" s="13">
        <v>5.0</v>
      </c>
    </row>
    <row r="4">
      <c r="A4" s="11" t="s">
        <v>36</v>
      </c>
      <c r="B4" s="12">
        <v>0.0</v>
      </c>
      <c r="C4" s="12">
        <v>1.0</v>
      </c>
      <c r="D4" s="12">
        <v>0.0</v>
      </c>
      <c r="E4" s="12">
        <v>1.0</v>
      </c>
      <c r="F4" s="12">
        <v>1.0</v>
      </c>
      <c r="G4" s="12">
        <v>1.0</v>
      </c>
      <c r="H4" s="12">
        <v>0.0</v>
      </c>
      <c r="I4" s="12">
        <v>0.0</v>
      </c>
      <c r="J4" s="12">
        <v>0.0</v>
      </c>
      <c r="K4" s="12">
        <v>2.0</v>
      </c>
      <c r="L4" s="12">
        <v>1.0</v>
      </c>
      <c r="M4" s="12">
        <v>1.0</v>
      </c>
      <c r="N4" s="8">
        <f t="shared" si="1"/>
        <v>8</v>
      </c>
      <c r="P4" s="7">
        <v>7.0</v>
      </c>
    </row>
    <row r="5">
      <c r="A5" s="11" t="s">
        <v>37</v>
      </c>
      <c r="B5" s="12">
        <v>0.0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2.0</v>
      </c>
      <c r="I5" s="12">
        <v>0.0</v>
      </c>
      <c r="J5" s="12">
        <v>0.0</v>
      </c>
      <c r="K5" s="12">
        <v>1.0</v>
      </c>
      <c r="L5" s="12">
        <v>0.0</v>
      </c>
      <c r="M5" s="12">
        <v>1.0</v>
      </c>
      <c r="N5" s="8">
        <f t="shared" si="1"/>
        <v>4</v>
      </c>
      <c r="P5" s="7">
        <v>10.0</v>
      </c>
    </row>
    <row r="6">
      <c r="A6" s="11" t="s">
        <v>38</v>
      </c>
      <c r="B6" s="12">
        <v>0.0</v>
      </c>
      <c r="C6" s="12">
        <v>0.0</v>
      </c>
      <c r="D6" s="12">
        <v>1.0</v>
      </c>
      <c r="E6" s="12">
        <v>1.0</v>
      </c>
      <c r="F6" s="12">
        <v>1.0</v>
      </c>
      <c r="G6" s="12">
        <v>1.0</v>
      </c>
      <c r="H6" s="12">
        <v>1.0</v>
      </c>
      <c r="I6" s="12">
        <v>1.0</v>
      </c>
      <c r="J6" s="12">
        <v>0.0</v>
      </c>
      <c r="K6" s="12">
        <v>0.0</v>
      </c>
      <c r="L6" s="12">
        <v>0.0</v>
      </c>
      <c r="M6" s="12">
        <v>0.0</v>
      </c>
      <c r="N6" s="8">
        <f t="shared" si="1"/>
        <v>6</v>
      </c>
      <c r="P6" s="7">
        <v>8.0</v>
      </c>
    </row>
    <row r="7">
      <c r="A7" s="11" t="s">
        <v>39</v>
      </c>
      <c r="B7" s="7">
        <v>0.0</v>
      </c>
      <c r="C7" s="7">
        <v>1.0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8">
        <f t="shared" si="1"/>
        <v>1</v>
      </c>
      <c r="P7" s="7">
        <v>11.0</v>
      </c>
    </row>
    <row r="8">
      <c r="A8" s="14"/>
    </row>
    <row r="9">
      <c r="A9" s="14"/>
    </row>
    <row r="10">
      <c r="A10" s="14"/>
    </row>
    <row r="11">
      <c r="A11" s="14"/>
    </row>
    <row r="12">
      <c r="A12" s="14"/>
    </row>
    <row r="13">
      <c r="A13" s="15"/>
      <c r="B13" s="12"/>
      <c r="C13" s="12"/>
      <c r="D13" s="12"/>
      <c r="E13" s="12"/>
      <c r="F13" s="12"/>
    </row>
    <row r="14">
      <c r="A14" s="9" t="s">
        <v>33</v>
      </c>
      <c r="B14" s="10" t="s">
        <v>2</v>
      </c>
      <c r="C14" s="10" t="s">
        <v>3</v>
      </c>
      <c r="D14" s="10" t="s">
        <v>4</v>
      </c>
      <c r="E14" s="10" t="s">
        <v>5</v>
      </c>
      <c r="F14" s="10" t="s">
        <v>6</v>
      </c>
      <c r="G14" s="10" t="s">
        <v>7</v>
      </c>
      <c r="H14" s="10" t="s">
        <v>8</v>
      </c>
      <c r="I14" s="10" t="s">
        <v>9</v>
      </c>
      <c r="J14" s="10" t="s">
        <v>10</v>
      </c>
      <c r="K14" s="10" t="s">
        <v>11</v>
      </c>
      <c r="L14" s="10" t="s">
        <v>12</v>
      </c>
      <c r="M14" s="10" t="s">
        <v>13</v>
      </c>
    </row>
    <row r="15">
      <c r="A15" s="11" t="s">
        <v>40</v>
      </c>
      <c r="B15" s="7">
        <v>0.0</v>
      </c>
      <c r="C15" s="7">
        <v>2.0</v>
      </c>
      <c r="D15" s="7">
        <v>1.0</v>
      </c>
      <c r="E15" s="7">
        <v>1.0</v>
      </c>
      <c r="F15" s="7">
        <v>1.0</v>
      </c>
      <c r="G15" s="7">
        <v>1.0</v>
      </c>
      <c r="H15" s="7">
        <v>1.0</v>
      </c>
      <c r="I15" s="7">
        <v>1.0</v>
      </c>
      <c r="J15" s="7">
        <v>2.0</v>
      </c>
      <c r="K15" s="7">
        <v>1.0</v>
      </c>
      <c r="L15" s="7">
        <v>1.0</v>
      </c>
      <c r="M15" s="7">
        <v>1.0</v>
      </c>
      <c r="N15" s="8">
        <f t="shared" ref="N15:N20" si="2">sum(B15:M15)</f>
        <v>13</v>
      </c>
      <c r="P15" s="13">
        <v>3.0</v>
      </c>
    </row>
    <row r="16">
      <c r="A16" s="11" t="s">
        <v>41</v>
      </c>
      <c r="B16" s="7">
        <v>1.0</v>
      </c>
      <c r="C16" s="7">
        <v>0.0</v>
      </c>
      <c r="D16" s="7">
        <v>0.0</v>
      </c>
      <c r="E16" s="7">
        <v>1.0</v>
      </c>
      <c r="F16" s="7">
        <v>1.0</v>
      </c>
      <c r="G16" s="7">
        <v>1.0</v>
      </c>
      <c r="H16" s="7">
        <v>0.0</v>
      </c>
      <c r="I16" s="7">
        <v>1.0</v>
      </c>
      <c r="J16" s="7">
        <v>1.0</v>
      </c>
      <c r="K16" s="7">
        <v>1.0</v>
      </c>
      <c r="L16" s="7">
        <v>1.0</v>
      </c>
      <c r="M16" s="7">
        <v>1.0</v>
      </c>
      <c r="N16" s="8">
        <f t="shared" si="2"/>
        <v>9</v>
      </c>
      <c r="P16" s="13">
        <v>6.0</v>
      </c>
    </row>
    <row r="17">
      <c r="A17" s="11" t="s">
        <v>42</v>
      </c>
      <c r="B17" s="7">
        <v>1.0</v>
      </c>
      <c r="C17" s="7">
        <v>1.0</v>
      </c>
      <c r="D17" s="7">
        <v>1.0</v>
      </c>
      <c r="E17" s="7">
        <v>1.0</v>
      </c>
      <c r="F17" s="7">
        <v>1.0</v>
      </c>
      <c r="G17" s="7">
        <v>1.0</v>
      </c>
      <c r="H17" s="7">
        <v>2.0</v>
      </c>
      <c r="I17" s="7">
        <v>2.0</v>
      </c>
      <c r="J17" s="7">
        <v>1.0</v>
      </c>
      <c r="K17" s="7">
        <v>2.0</v>
      </c>
      <c r="L17" s="7">
        <v>1.0</v>
      </c>
      <c r="M17" s="7">
        <v>2.0</v>
      </c>
      <c r="N17" s="8">
        <f t="shared" si="2"/>
        <v>16</v>
      </c>
      <c r="P17" s="13">
        <v>2.0</v>
      </c>
    </row>
    <row r="18">
      <c r="A18" s="11" t="s">
        <v>43</v>
      </c>
      <c r="B18" s="7">
        <v>1.0</v>
      </c>
      <c r="C18" s="7">
        <v>1.0</v>
      </c>
      <c r="D18" s="7">
        <v>1.0</v>
      </c>
      <c r="E18" s="7">
        <v>0.0</v>
      </c>
      <c r="F18" s="7">
        <v>0.0</v>
      </c>
      <c r="G18" s="7">
        <v>1.0</v>
      </c>
      <c r="H18" s="7">
        <v>0.0</v>
      </c>
      <c r="I18" s="7">
        <v>0.0</v>
      </c>
      <c r="J18" s="7">
        <v>1.0</v>
      </c>
      <c r="K18" s="7">
        <v>0.0</v>
      </c>
      <c r="L18" s="7">
        <v>0.0</v>
      </c>
      <c r="M18" s="7">
        <v>0.0</v>
      </c>
      <c r="N18" s="8">
        <f t="shared" si="2"/>
        <v>5</v>
      </c>
      <c r="P18" s="7">
        <v>9.0</v>
      </c>
    </row>
    <row r="19">
      <c r="A19" s="11" t="s">
        <v>44</v>
      </c>
      <c r="B19" s="7">
        <v>1.0</v>
      </c>
      <c r="C19" s="7">
        <v>1.0</v>
      </c>
      <c r="D19" s="7">
        <v>0.0</v>
      </c>
      <c r="E19" s="7">
        <v>1.0</v>
      </c>
      <c r="F19" s="7">
        <v>1.0</v>
      </c>
      <c r="G19" s="7">
        <v>1.0</v>
      </c>
      <c r="H19" s="7">
        <v>1.0</v>
      </c>
      <c r="I19" s="7">
        <v>1.0</v>
      </c>
      <c r="J19" s="7">
        <v>1.0</v>
      </c>
      <c r="K19" s="7">
        <v>1.0</v>
      </c>
      <c r="L19" s="7">
        <v>1.0</v>
      </c>
      <c r="M19" s="7">
        <v>1.0</v>
      </c>
      <c r="N19" s="8">
        <f t="shared" si="2"/>
        <v>11</v>
      </c>
      <c r="P19" s="13">
        <v>4.0</v>
      </c>
    </row>
    <row r="20">
      <c r="A20" s="16" t="s">
        <v>45</v>
      </c>
      <c r="B20" s="7">
        <v>2.0</v>
      </c>
      <c r="C20" s="7">
        <v>1.0</v>
      </c>
      <c r="D20" s="7">
        <v>1.0</v>
      </c>
      <c r="E20" s="7">
        <v>1.0</v>
      </c>
      <c r="F20" s="7">
        <v>1.0</v>
      </c>
      <c r="G20" s="7">
        <v>1.0</v>
      </c>
      <c r="H20" s="7">
        <v>1.0</v>
      </c>
      <c r="I20" s="7">
        <v>1.0</v>
      </c>
      <c r="J20" s="7">
        <v>1.0</v>
      </c>
      <c r="K20" s="7">
        <v>1.0</v>
      </c>
      <c r="L20" s="7">
        <v>1.0</v>
      </c>
      <c r="M20" s="7">
        <v>2.0</v>
      </c>
      <c r="N20" s="8">
        <f t="shared" si="2"/>
        <v>14</v>
      </c>
    </row>
    <row r="22">
      <c r="A22" s="17" t="s">
        <v>34</v>
      </c>
      <c r="B22" s="7" t="s">
        <v>46</v>
      </c>
    </row>
    <row r="23">
      <c r="A23" s="17" t="s">
        <v>35</v>
      </c>
      <c r="B23" s="7" t="s">
        <v>47</v>
      </c>
    </row>
    <row r="24">
      <c r="A24" s="17" t="s">
        <v>36</v>
      </c>
      <c r="B24" s="7" t="s">
        <v>48</v>
      </c>
    </row>
    <row r="25">
      <c r="A25" s="17" t="s">
        <v>37</v>
      </c>
      <c r="B25" s="7" t="s">
        <v>49</v>
      </c>
    </row>
    <row r="26">
      <c r="A26" s="17" t="s">
        <v>38</v>
      </c>
      <c r="B26" s="7" t="s">
        <v>50</v>
      </c>
    </row>
    <row r="27">
      <c r="A27" s="17" t="s">
        <v>39</v>
      </c>
      <c r="B27" s="7" t="s">
        <v>51</v>
      </c>
    </row>
    <row r="28">
      <c r="A28" s="17" t="s">
        <v>40</v>
      </c>
      <c r="B28" s="7" t="s">
        <v>52</v>
      </c>
    </row>
    <row r="29">
      <c r="A29" s="17" t="s">
        <v>41</v>
      </c>
      <c r="B29" s="7" t="s">
        <v>53</v>
      </c>
    </row>
    <row r="30">
      <c r="A30" s="17" t="s">
        <v>54</v>
      </c>
      <c r="B30" s="7" t="s">
        <v>55</v>
      </c>
    </row>
    <row r="31">
      <c r="A31" s="17" t="s">
        <v>43</v>
      </c>
      <c r="B31" s="7" t="s">
        <v>56</v>
      </c>
    </row>
    <row r="32">
      <c r="A32" s="17" t="s">
        <v>44</v>
      </c>
      <c r="B32" s="7" t="s">
        <v>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25.63"/>
    <col customWidth="1" min="4" max="4" width="25.38"/>
    <col customWidth="1" min="5" max="5" width="25.5"/>
    <col customWidth="1" min="6" max="6" width="25.38"/>
  </cols>
  <sheetData>
    <row r="1">
      <c r="A1" s="1" t="s">
        <v>0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</row>
    <row r="2">
      <c r="A2" s="4" t="s">
        <v>2</v>
      </c>
      <c r="B2" s="18" t="s">
        <v>63</v>
      </c>
      <c r="C2" s="19" t="s">
        <v>64</v>
      </c>
      <c r="D2" s="20" t="s">
        <v>65</v>
      </c>
      <c r="E2" s="19" t="s">
        <v>66</v>
      </c>
      <c r="F2" s="21" t="s">
        <v>67</v>
      </c>
    </row>
    <row r="3">
      <c r="A3" s="4" t="s">
        <v>3</v>
      </c>
      <c r="B3" s="19" t="s">
        <v>68</v>
      </c>
      <c r="C3" s="18" t="s">
        <v>69</v>
      </c>
      <c r="D3" s="22" t="s">
        <v>70</v>
      </c>
      <c r="E3" s="21" t="s">
        <v>71</v>
      </c>
      <c r="F3" s="18" t="s">
        <v>72</v>
      </c>
    </row>
    <row r="4">
      <c r="A4" s="4" t="s">
        <v>4</v>
      </c>
      <c r="B4" s="19" t="s">
        <v>73</v>
      </c>
      <c r="C4" s="23" t="s">
        <v>74</v>
      </c>
      <c r="D4" s="21" t="s">
        <v>35</v>
      </c>
      <c r="E4" s="18" t="s">
        <v>75</v>
      </c>
      <c r="F4" s="19" t="s">
        <v>76</v>
      </c>
    </row>
    <row r="5">
      <c r="A5" s="4" t="s">
        <v>5</v>
      </c>
      <c r="B5" s="19" t="s">
        <v>77</v>
      </c>
      <c r="C5" s="18" t="s">
        <v>63</v>
      </c>
      <c r="D5" s="23" t="s">
        <v>78</v>
      </c>
      <c r="E5" s="21" t="s">
        <v>71</v>
      </c>
      <c r="F5" s="20" t="s">
        <v>65</v>
      </c>
    </row>
    <row r="6">
      <c r="A6" s="4" t="s">
        <v>6</v>
      </c>
      <c r="B6" s="23" t="s">
        <v>78</v>
      </c>
      <c r="C6" s="18" t="s">
        <v>63</v>
      </c>
      <c r="D6" s="21" t="s">
        <v>79</v>
      </c>
      <c r="E6" s="19" t="s">
        <v>77</v>
      </c>
      <c r="F6" s="20" t="s">
        <v>65</v>
      </c>
    </row>
    <row r="7">
      <c r="A7" s="4" t="s">
        <v>7</v>
      </c>
      <c r="B7" s="21" t="s">
        <v>80</v>
      </c>
      <c r="C7" s="20" t="s">
        <v>65</v>
      </c>
      <c r="D7" s="18" t="s">
        <v>63</v>
      </c>
      <c r="E7" s="18" t="s">
        <v>81</v>
      </c>
      <c r="F7" s="23" t="s">
        <v>82</v>
      </c>
    </row>
    <row r="8">
      <c r="A8" s="4" t="s">
        <v>8</v>
      </c>
      <c r="B8" s="24" t="s">
        <v>83</v>
      </c>
      <c r="C8" s="23" t="s">
        <v>84</v>
      </c>
      <c r="D8" s="19" t="s">
        <v>85</v>
      </c>
      <c r="E8" s="25" t="s">
        <v>86</v>
      </c>
      <c r="F8" s="21" t="s">
        <v>87</v>
      </c>
    </row>
    <row r="9">
      <c r="A9" s="4" t="s">
        <v>9</v>
      </c>
      <c r="B9" s="26" t="s">
        <v>88</v>
      </c>
      <c r="C9" s="18" t="s">
        <v>89</v>
      </c>
      <c r="D9" s="19" t="s">
        <v>90</v>
      </c>
      <c r="E9" s="21" t="s">
        <v>35</v>
      </c>
      <c r="F9" s="23" t="s">
        <v>78</v>
      </c>
    </row>
    <row r="10">
      <c r="A10" s="4" t="s">
        <v>10</v>
      </c>
      <c r="B10" s="27" t="s">
        <v>91</v>
      </c>
      <c r="C10" s="18" t="s">
        <v>63</v>
      </c>
      <c r="D10" s="25" t="s">
        <v>86</v>
      </c>
      <c r="E10" s="18" t="s">
        <v>92</v>
      </c>
      <c r="F10" s="21" t="s">
        <v>35</v>
      </c>
    </row>
    <row r="11">
      <c r="A11" s="4" t="s">
        <v>11</v>
      </c>
      <c r="B11" s="18" t="s">
        <v>93</v>
      </c>
      <c r="C11" s="25" t="s">
        <v>94</v>
      </c>
      <c r="D11" s="21" t="s">
        <v>95</v>
      </c>
      <c r="E11" s="27" t="s">
        <v>96</v>
      </c>
      <c r="F11" s="26" t="s">
        <v>88</v>
      </c>
    </row>
    <row r="12">
      <c r="A12" s="4" t="s">
        <v>12</v>
      </c>
      <c r="B12" s="25" t="s">
        <v>86</v>
      </c>
      <c r="C12" s="18" t="s">
        <v>97</v>
      </c>
      <c r="D12" s="21" t="s">
        <v>71</v>
      </c>
      <c r="E12" s="26" t="s">
        <v>88</v>
      </c>
      <c r="F12" s="19" t="s">
        <v>98</v>
      </c>
    </row>
    <row r="13">
      <c r="A13" s="4" t="s">
        <v>13</v>
      </c>
      <c r="B13" s="21" t="s">
        <v>99</v>
      </c>
      <c r="C13" s="26" t="s">
        <v>88</v>
      </c>
      <c r="D13" s="18" t="s">
        <v>100</v>
      </c>
      <c r="E13" s="27" t="s">
        <v>101</v>
      </c>
      <c r="F13" s="25" t="s">
        <v>86</v>
      </c>
    </row>
    <row r="16">
      <c r="B16" s="24" t="s">
        <v>102</v>
      </c>
    </row>
    <row r="17">
      <c r="B17" s="28" t="s">
        <v>103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1" width="7.25"/>
    <col customWidth="1" min="12" max="12" width="6.63"/>
    <col customWidth="1" min="13" max="13" width="6.38"/>
  </cols>
  <sheetData>
    <row r="1">
      <c r="A1" s="29" t="s">
        <v>0</v>
      </c>
      <c r="B1" s="29" t="s">
        <v>58</v>
      </c>
      <c r="C1" s="29" t="s">
        <v>59</v>
      </c>
      <c r="D1" s="29" t="s">
        <v>60</v>
      </c>
      <c r="E1" s="29" t="s">
        <v>61</v>
      </c>
      <c r="F1" s="29" t="s">
        <v>62</v>
      </c>
      <c r="G1" s="29"/>
      <c r="H1" s="29"/>
      <c r="I1" s="29"/>
      <c r="J1" s="29"/>
      <c r="K1" s="29"/>
      <c r="L1" s="30"/>
    </row>
    <row r="2">
      <c r="A2" s="31" t="s">
        <v>2</v>
      </c>
      <c r="B2" s="17" t="s">
        <v>104</v>
      </c>
      <c r="C2" s="17" t="s">
        <v>105</v>
      </c>
      <c r="D2" s="17" t="s">
        <v>106</v>
      </c>
      <c r="E2" s="17" t="s">
        <v>107</v>
      </c>
      <c r="F2" s="17" t="s">
        <v>108</v>
      </c>
      <c r="G2" s="19"/>
      <c r="H2" s="32" t="s">
        <v>109</v>
      </c>
      <c r="I2" s="33">
        <v>15.0</v>
      </c>
    </row>
    <row r="3">
      <c r="A3" s="31" t="s">
        <v>3</v>
      </c>
      <c r="B3" s="17" t="s">
        <v>105</v>
      </c>
      <c r="C3" s="17" t="s">
        <v>110</v>
      </c>
      <c r="D3" s="17" t="s">
        <v>111</v>
      </c>
      <c r="E3" s="17" t="s">
        <v>108</v>
      </c>
      <c r="F3" s="17" t="s">
        <v>112</v>
      </c>
      <c r="G3" s="19"/>
      <c r="H3" s="32" t="s">
        <v>113</v>
      </c>
      <c r="I3" s="33">
        <v>11.0</v>
      </c>
    </row>
    <row r="4">
      <c r="A4" s="31" t="s">
        <v>4</v>
      </c>
      <c r="B4" s="17" t="s">
        <v>107</v>
      </c>
      <c r="C4" s="17" t="s">
        <v>114</v>
      </c>
      <c r="D4" s="17" t="s">
        <v>108</v>
      </c>
      <c r="E4" s="17" t="s">
        <v>110</v>
      </c>
      <c r="F4" s="17" t="s">
        <v>105</v>
      </c>
      <c r="G4" s="19"/>
      <c r="H4" s="32" t="s">
        <v>115</v>
      </c>
      <c r="I4" s="33">
        <v>2.0</v>
      </c>
    </row>
    <row r="5">
      <c r="A5" s="31" t="s">
        <v>5</v>
      </c>
      <c r="B5" s="17" t="s">
        <v>105</v>
      </c>
      <c r="C5" s="17" t="s">
        <v>104</v>
      </c>
      <c r="D5" s="17" t="s">
        <v>114</v>
      </c>
      <c r="E5" s="17" t="s">
        <v>108</v>
      </c>
      <c r="F5" s="17" t="s">
        <v>106</v>
      </c>
      <c r="G5" s="19"/>
      <c r="H5" s="32" t="s">
        <v>116</v>
      </c>
      <c r="I5" s="33">
        <v>4.0</v>
      </c>
    </row>
    <row r="6">
      <c r="A6" s="31" t="s">
        <v>6</v>
      </c>
      <c r="B6" s="17" t="s">
        <v>114</v>
      </c>
      <c r="C6" s="17" t="s">
        <v>104</v>
      </c>
      <c r="D6" s="17" t="s">
        <v>117</v>
      </c>
      <c r="E6" s="17" t="s">
        <v>105</v>
      </c>
      <c r="F6" s="17" t="s">
        <v>106</v>
      </c>
      <c r="G6" s="19"/>
      <c r="H6" s="32" t="s">
        <v>118</v>
      </c>
      <c r="I6" s="33">
        <v>6.0</v>
      </c>
    </row>
    <row r="7">
      <c r="A7" s="31" t="s">
        <v>7</v>
      </c>
      <c r="B7" s="17" t="s">
        <v>108</v>
      </c>
      <c r="C7" s="17" t="s">
        <v>106</v>
      </c>
      <c r="D7" s="17" t="s">
        <v>104</v>
      </c>
      <c r="E7" s="17" t="s">
        <v>105</v>
      </c>
      <c r="F7" s="17" t="s">
        <v>118</v>
      </c>
      <c r="G7" s="19"/>
      <c r="H7" s="32" t="s">
        <v>111</v>
      </c>
      <c r="I7" s="33">
        <v>1.0</v>
      </c>
    </row>
    <row r="8">
      <c r="A8" s="31" t="s">
        <v>8</v>
      </c>
      <c r="B8" s="17" t="s">
        <v>119</v>
      </c>
      <c r="C8" s="17" t="s">
        <v>114</v>
      </c>
      <c r="D8" s="17" t="s">
        <v>120</v>
      </c>
      <c r="E8" s="17" t="s">
        <v>106</v>
      </c>
      <c r="F8" s="17" t="s">
        <v>108</v>
      </c>
      <c r="G8" s="19"/>
      <c r="H8" s="32" t="s">
        <v>121</v>
      </c>
      <c r="I8" s="33">
        <v>13.0</v>
      </c>
    </row>
    <row r="9">
      <c r="A9" s="31" t="s">
        <v>9</v>
      </c>
      <c r="B9" s="17" t="s">
        <v>122</v>
      </c>
      <c r="C9" s="17" t="s">
        <v>123</v>
      </c>
      <c r="D9" s="17" t="s">
        <v>124</v>
      </c>
      <c r="E9" s="17" t="s">
        <v>121</v>
      </c>
      <c r="F9" s="17" t="s">
        <v>114</v>
      </c>
      <c r="G9" s="19"/>
      <c r="H9" s="32" t="s">
        <v>122</v>
      </c>
      <c r="I9" s="33">
        <v>10.0</v>
      </c>
    </row>
    <row r="10">
      <c r="A10" s="31" t="s">
        <v>10</v>
      </c>
      <c r="B10" s="17" t="s">
        <v>119</v>
      </c>
      <c r="C10" s="17" t="s">
        <v>104</v>
      </c>
      <c r="D10" s="17" t="s">
        <v>106</v>
      </c>
      <c r="E10" s="17" t="s">
        <v>125</v>
      </c>
      <c r="F10" s="17" t="s">
        <v>113</v>
      </c>
      <c r="G10" s="19"/>
      <c r="H10" s="32" t="s">
        <v>105</v>
      </c>
      <c r="I10" s="33">
        <v>13.0</v>
      </c>
    </row>
    <row r="11">
      <c r="A11" s="31" t="s">
        <v>11</v>
      </c>
      <c r="B11" s="17" t="s">
        <v>121</v>
      </c>
      <c r="C11" s="17" t="s">
        <v>106</v>
      </c>
      <c r="D11" s="17" t="s">
        <v>108</v>
      </c>
      <c r="E11" s="17" t="s">
        <v>116</v>
      </c>
      <c r="F11" s="17" t="s">
        <v>122</v>
      </c>
      <c r="H11" s="32" t="s">
        <v>107</v>
      </c>
      <c r="I11" s="33">
        <v>7.0</v>
      </c>
    </row>
    <row r="12">
      <c r="A12" s="31" t="s">
        <v>12</v>
      </c>
      <c r="B12" s="17" t="s">
        <v>106</v>
      </c>
      <c r="C12" s="17" t="s">
        <v>123</v>
      </c>
      <c r="D12" s="17" t="s">
        <v>108</v>
      </c>
      <c r="E12" s="17" t="s">
        <v>122</v>
      </c>
      <c r="F12" s="17" t="s">
        <v>126</v>
      </c>
      <c r="G12" s="19"/>
      <c r="H12" s="32" t="s">
        <v>106</v>
      </c>
      <c r="I12" s="33">
        <v>11.0</v>
      </c>
    </row>
    <row r="13">
      <c r="A13" s="31" t="s">
        <v>13</v>
      </c>
      <c r="B13" s="17" t="s">
        <v>127</v>
      </c>
      <c r="C13" s="17" t="s">
        <v>122</v>
      </c>
      <c r="D13" s="17" t="s">
        <v>123</v>
      </c>
      <c r="E13" s="17" t="s">
        <v>116</v>
      </c>
      <c r="F13" s="17" t="s">
        <v>106</v>
      </c>
      <c r="G13" s="19"/>
    </row>
    <row r="14">
      <c r="B14" s="34"/>
      <c r="C14" s="34"/>
    </row>
    <row r="15">
      <c r="A15" s="29" t="s">
        <v>0</v>
      </c>
      <c r="B15" s="35" t="s">
        <v>109</v>
      </c>
      <c r="C15" s="35" t="s">
        <v>113</v>
      </c>
      <c r="D15" s="35" t="s">
        <v>115</v>
      </c>
      <c r="E15" s="35" t="s">
        <v>116</v>
      </c>
      <c r="F15" s="35" t="s">
        <v>118</v>
      </c>
      <c r="G15" s="16" t="s">
        <v>111</v>
      </c>
      <c r="H15" s="16" t="s">
        <v>121</v>
      </c>
      <c r="I15" s="16" t="s">
        <v>122</v>
      </c>
      <c r="J15" s="16" t="s">
        <v>105</v>
      </c>
      <c r="K15" s="16" t="s">
        <v>107</v>
      </c>
      <c r="L15" s="16" t="s">
        <v>106</v>
      </c>
      <c r="M15" s="16" t="s">
        <v>45</v>
      </c>
    </row>
    <row r="16">
      <c r="A16" s="31" t="s">
        <v>2</v>
      </c>
      <c r="B16" s="12">
        <v>1.0</v>
      </c>
      <c r="C16" s="12">
        <v>1.0</v>
      </c>
      <c r="D16" s="12">
        <v>0.0</v>
      </c>
      <c r="E16" s="12">
        <v>0.0</v>
      </c>
      <c r="F16" s="12">
        <v>0.0</v>
      </c>
      <c r="G16" s="7">
        <v>0.0</v>
      </c>
      <c r="H16" s="7">
        <v>0.0</v>
      </c>
      <c r="I16" s="7">
        <v>1.0</v>
      </c>
      <c r="J16" s="7">
        <v>1.0</v>
      </c>
      <c r="K16" s="7">
        <v>1.0</v>
      </c>
      <c r="L16" s="7">
        <v>1.0</v>
      </c>
      <c r="M16" s="7">
        <v>2.0</v>
      </c>
      <c r="N16" s="8">
        <f t="shared" ref="N16:N28" si="1">SUM(B16:L16)</f>
        <v>6</v>
      </c>
    </row>
    <row r="17">
      <c r="A17" s="31" t="s">
        <v>3</v>
      </c>
      <c r="B17" s="12">
        <v>1.0</v>
      </c>
      <c r="C17" s="12">
        <v>1.0</v>
      </c>
      <c r="D17" s="12">
        <v>1.0</v>
      </c>
      <c r="E17" s="12">
        <v>0.0</v>
      </c>
      <c r="F17" s="12">
        <v>0.0</v>
      </c>
      <c r="G17" s="7">
        <v>1.0</v>
      </c>
      <c r="H17" s="7">
        <v>2.0</v>
      </c>
      <c r="I17" s="7">
        <v>0.0</v>
      </c>
      <c r="J17" s="7">
        <v>1.0</v>
      </c>
      <c r="K17" s="7">
        <v>1.0</v>
      </c>
      <c r="L17" s="7">
        <v>1.0</v>
      </c>
      <c r="M17" s="7">
        <v>1.0</v>
      </c>
      <c r="N17" s="8">
        <f t="shared" si="1"/>
        <v>9</v>
      </c>
    </row>
    <row r="18">
      <c r="A18" s="31" t="s">
        <v>4</v>
      </c>
      <c r="B18" s="12">
        <v>2.0</v>
      </c>
      <c r="C18" s="12">
        <v>1.0</v>
      </c>
      <c r="D18" s="12">
        <v>0.0</v>
      </c>
      <c r="E18" s="12">
        <v>0.0</v>
      </c>
      <c r="F18" s="12">
        <v>1.0</v>
      </c>
      <c r="G18" s="7">
        <v>0.0</v>
      </c>
      <c r="H18" s="7">
        <v>1.0</v>
      </c>
      <c r="I18" s="7">
        <v>0.0</v>
      </c>
      <c r="J18" s="7">
        <v>1.0</v>
      </c>
      <c r="K18" s="7">
        <v>1.0</v>
      </c>
      <c r="L18" s="7">
        <v>0.0</v>
      </c>
      <c r="M18" s="7">
        <v>1.0</v>
      </c>
      <c r="N18" s="8">
        <f t="shared" si="1"/>
        <v>7</v>
      </c>
    </row>
    <row r="19">
      <c r="A19" s="31" t="s">
        <v>5</v>
      </c>
      <c r="B19" s="12">
        <v>2.0</v>
      </c>
      <c r="C19" s="12">
        <v>1.0</v>
      </c>
      <c r="D19" s="12">
        <v>1.0</v>
      </c>
      <c r="E19" s="12">
        <v>0.0</v>
      </c>
      <c r="F19" s="12">
        <v>1.0</v>
      </c>
      <c r="G19" s="7">
        <v>0.0</v>
      </c>
      <c r="H19" s="7">
        <v>1.0</v>
      </c>
      <c r="I19" s="7">
        <v>1.0</v>
      </c>
      <c r="J19" s="7">
        <v>1.0</v>
      </c>
      <c r="K19" s="7">
        <v>0.0</v>
      </c>
      <c r="L19" s="7">
        <v>1.0</v>
      </c>
      <c r="M19" s="7">
        <v>1.0</v>
      </c>
      <c r="N19" s="8">
        <f t="shared" si="1"/>
        <v>9</v>
      </c>
    </row>
    <row r="20">
      <c r="A20" s="31" t="s">
        <v>6</v>
      </c>
      <c r="B20" s="12">
        <v>2.0</v>
      </c>
      <c r="C20" s="12">
        <v>1.0</v>
      </c>
      <c r="D20" s="12">
        <v>1.0</v>
      </c>
      <c r="E20" s="12">
        <v>0.0</v>
      </c>
      <c r="F20" s="12">
        <v>1.0</v>
      </c>
      <c r="G20" s="7">
        <v>0.0</v>
      </c>
      <c r="H20" s="7">
        <v>1.0</v>
      </c>
      <c r="I20" s="7">
        <v>1.0</v>
      </c>
      <c r="J20" s="7">
        <v>1.0</v>
      </c>
      <c r="K20" s="7">
        <v>0.0</v>
      </c>
      <c r="L20" s="7">
        <v>1.0</v>
      </c>
      <c r="M20" s="7">
        <v>1.0</v>
      </c>
      <c r="N20" s="8">
        <f t="shared" si="1"/>
        <v>9</v>
      </c>
    </row>
    <row r="21">
      <c r="A21" s="31" t="s">
        <v>7</v>
      </c>
      <c r="B21" s="12">
        <v>2.0</v>
      </c>
      <c r="C21" s="12">
        <v>1.0</v>
      </c>
      <c r="D21" s="12">
        <v>1.0</v>
      </c>
      <c r="E21" s="12">
        <v>0.0</v>
      </c>
      <c r="F21" s="12">
        <v>1.0</v>
      </c>
      <c r="G21" s="7">
        <v>0.0</v>
      </c>
      <c r="H21" s="7">
        <v>1.0</v>
      </c>
      <c r="I21" s="7">
        <v>1.0</v>
      </c>
      <c r="J21" s="7">
        <v>1.0</v>
      </c>
      <c r="K21" s="7">
        <v>1.0</v>
      </c>
      <c r="L21" s="7">
        <v>1.0</v>
      </c>
      <c r="M21" s="7">
        <v>1.0</v>
      </c>
      <c r="N21" s="8">
        <f t="shared" si="1"/>
        <v>10</v>
      </c>
    </row>
    <row r="22">
      <c r="A22" s="31" t="s">
        <v>8</v>
      </c>
      <c r="B22" s="12">
        <v>2.0</v>
      </c>
      <c r="C22" s="12">
        <v>0.0</v>
      </c>
      <c r="D22" s="12">
        <v>0.0</v>
      </c>
      <c r="E22" s="12">
        <v>2.0</v>
      </c>
      <c r="F22" s="12">
        <v>1.0</v>
      </c>
      <c r="G22" s="7">
        <v>0.0</v>
      </c>
      <c r="H22" s="7">
        <v>1.0</v>
      </c>
      <c r="I22" s="7">
        <v>0.0</v>
      </c>
      <c r="J22" s="7">
        <v>2.0</v>
      </c>
      <c r="K22" s="7">
        <v>0.0</v>
      </c>
      <c r="L22" s="7">
        <v>1.0</v>
      </c>
      <c r="M22" s="7">
        <v>1.0</v>
      </c>
      <c r="N22" s="8">
        <f t="shared" si="1"/>
        <v>9</v>
      </c>
    </row>
    <row r="23">
      <c r="A23" s="31" t="s">
        <v>9</v>
      </c>
      <c r="B23" s="12">
        <v>2.0</v>
      </c>
      <c r="C23" s="12">
        <v>1.0</v>
      </c>
      <c r="D23" s="12">
        <v>0.0</v>
      </c>
      <c r="E23" s="12">
        <v>0.0</v>
      </c>
      <c r="F23" s="12">
        <v>1.0</v>
      </c>
      <c r="G23" s="7">
        <v>0.0</v>
      </c>
      <c r="H23" s="7">
        <v>1.0</v>
      </c>
      <c r="I23" s="7">
        <v>1.0</v>
      </c>
      <c r="J23" s="7">
        <v>2.0</v>
      </c>
      <c r="K23" s="7">
        <v>0.0</v>
      </c>
      <c r="L23" s="7">
        <v>1.0</v>
      </c>
      <c r="M23" s="7">
        <v>1.0</v>
      </c>
      <c r="N23" s="8">
        <f t="shared" si="1"/>
        <v>9</v>
      </c>
    </row>
    <row r="24">
      <c r="A24" s="31" t="s">
        <v>10</v>
      </c>
      <c r="B24" s="12">
        <v>1.0</v>
      </c>
      <c r="C24" s="12">
        <v>1.0</v>
      </c>
      <c r="D24" s="12">
        <v>0.0</v>
      </c>
      <c r="E24" s="12">
        <v>0.0</v>
      </c>
      <c r="F24" s="12">
        <v>0.0</v>
      </c>
      <c r="G24" s="7">
        <v>0.0</v>
      </c>
      <c r="H24" s="7">
        <v>2.0</v>
      </c>
      <c r="I24" s="7">
        <v>1.0</v>
      </c>
      <c r="J24" s="7">
        <v>1.0</v>
      </c>
      <c r="K24" s="7">
        <v>1.0</v>
      </c>
      <c r="L24" s="7">
        <v>1.0</v>
      </c>
      <c r="M24" s="7">
        <v>1.0</v>
      </c>
      <c r="N24" s="8">
        <f t="shared" si="1"/>
        <v>8</v>
      </c>
    </row>
    <row r="25">
      <c r="A25" s="31" t="s">
        <v>11</v>
      </c>
      <c r="B25" s="12">
        <v>1.0</v>
      </c>
      <c r="C25" s="12">
        <v>1.0</v>
      </c>
      <c r="D25" s="12">
        <v>2.0</v>
      </c>
      <c r="E25" s="12">
        <v>1.0</v>
      </c>
      <c r="F25" s="12">
        <v>0.0</v>
      </c>
      <c r="G25" s="7">
        <v>0.0</v>
      </c>
      <c r="H25" s="7">
        <v>1.0</v>
      </c>
      <c r="I25" s="7">
        <v>1.0</v>
      </c>
      <c r="J25" s="7">
        <v>2.0</v>
      </c>
      <c r="K25" s="7">
        <v>0.0</v>
      </c>
      <c r="L25" s="7">
        <v>1.0</v>
      </c>
      <c r="M25" s="7">
        <v>1.0</v>
      </c>
      <c r="N25" s="8">
        <f t="shared" si="1"/>
        <v>10</v>
      </c>
    </row>
    <row r="26">
      <c r="A26" s="31" t="s">
        <v>12</v>
      </c>
      <c r="B26" s="12">
        <v>1.0</v>
      </c>
      <c r="C26" s="12">
        <v>1.0</v>
      </c>
      <c r="D26" s="12">
        <v>1.0</v>
      </c>
      <c r="E26" s="12">
        <v>0.0</v>
      </c>
      <c r="F26" s="12">
        <v>0.0</v>
      </c>
      <c r="G26" s="7">
        <v>0.0</v>
      </c>
      <c r="H26" s="7">
        <v>1.0</v>
      </c>
      <c r="I26" s="7">
        <v>1.0</v>
      </c>
      <c r="J26" s="7">
        <v>1.0</v>
      </c>
      <c r="K26" s="7">
        <v>0.0</v>
      </c>
      <c r="L26" s="7">
        <v>1.0</v>
      </c>
      <c r="M26" s="7">
        <v>1.0</v>
      </c>
      <c r="N26" s="8">
        <f t="shared" si="1"/>
        <v>7</v>
      </c>
    </row>
    <row r="27">
      <c r="A27" s="31" t="s">
        <v>13</v>
      </c>
      <c r="B27" s="12">
        <v>1.0</v>
      </c>
      <c r="C27" s="12">
        <v>1.0</v>
      </c>
      <c r="D27" s="12">
        <v>1.0</v>
      </c>
      <c r="E27" s="12">
        <v>1.0</v>
      </c>
      <c r="F27" s="12">
        <v>0.0</v>
      </c>
      <c r="G27" s="7">
        <v>0.0</v>
      </c>
      <c r="H27" s="7">
        <v>1.0</v>
      </c>
      <c r="I27" s="7">
        <v>1.0</v>
      </c>
      <c r="J27" s="7">
        <v>2.0</v>
      </c>
      <c r="K27" s="7">
        <v>0.0</v>
      </c>
      <c r="L27" s="7">
        <v>1.0</v>
      </c>
      <c r="M27" s="7">
        <v>2.0</v>
      </c>
      <c r="N27" s="8">
        <f t="shared" si="1"/>
        <v>9</v>
      </c>
    </row>
    <row r="28">
      <c r="B28" s="8">
        <f t="shared" ref="B28:M28" si="2">sum(B16:B27)</f>
        <v>18</v>
      </c>
      <c r="C28" s="8">
        <f t="shared" si="2"/>
        <v>11</v>
      </c>
      <c r="D28" s="8">
        <f t="shared" si="2"/>
        <v>8</v>
      </c>
      <c r="E28" s="8">
        <f t="shared" si="2"/>
        <v>4</v>
      </c>
      <c r="F28" s="8">
        <f t="shared" si="2"/>
        <v>6</v>
      </c>
      <c r="G28" s="8">
        <f t="shared" si="2"/>
        <v>1</v>
      </c>
      <c r="H28" s="8">
        <f t="shared" si="2"/>
        <v>13</v>
      </c>
      <c r="I28" s="8">
        <f t="shared" si="2"/>
        <v>9</v>
      </c>
      <c r="J28" s="8">
        <f t="shared" si="2"/>
        <v>16</v>
      </c>
      <c r="K28" s="8">
        <f t="shared" si="2"/>
        <v>5</v>
      </c>
      <c r="L28" s="8">
        <f t="shared" si="2"/>
        <v>11</v>
      </c>
      <c r="M28" s="8">
        <f t="shared" si="2"/>
        <v>14</v>
      </c>
      <c r="N28" s="8">
        <f t="shared" si="1"/>
        <v>102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2</v>
      </c>
      <c r="B1" s="36" t="s">
        <v>58</v>
      </c>
      <c r="C1" s="36" t="s">
        <v>59</v>
      </c>
      <c r="D1" s="36" t="s">
        <v>60</v>
      </c>
      <c r="E1" s="36" t="s">
        <v>61</v>
      </c>
      <c r="F1" s="36" t="s">
        <v>62</v>
      </c>
      <c r="G1" s="36" t="s">
        <v>3</v>
      </c>
      <c r="H1" s="36" t="s">
        <v>58</v>
      </c>
      <c r="I1" s="36" t="s">
        <v>59</v>
      </c>
      <c r="J1" s="36" t="s">
        <v>60</v>
      </c>
      <c r="K1" s="36" t="s">
        <v>61</v>
      </c>
      <c r="L1" s="36" t="s">
        <v>62</v>
      </c>
      <c r="M1" s="36" t="s">
        <v>4</v>
      </c>
      <c r="N1" s="36" t="s">
        <v>58</v>
      </c>
      <c r="O1" s="36" t="s">
        <v>59</v>
      </c>
      <c r="P1" s="36" t="s">
        <v>60</v>
      </c>
      <c r="Q1" s="36" t="s">
        <v>61</v>
      </c>
      <c r="R1" s="36" t="s">
        <v>62</v>
      </c>
    </row>
    <row r="2">
      <c r="A2" s="7">
        <v>1.0</v>
      </c>
      <c r="B2" s="7" t="s">
        <v>128</v>
      </c>
      <c r="C2" s="7" t="s">
        <v>129</v>
      </c>
      <c r="D2" s="7" t="s">
        <v>130</v>
      </c>
      <c r="E2" s="7" t="s">
        <v>131</v>
      </c>
      <c r="F2" s="7" t="s">
        <v>132</v>
      </c>
      <c r="G2" s="7">
        <v>1.0</v>
      </c>
      <c r="H2" s="7" t="s">
        <v>129</v>
      </c>
      <c r="I2" s="7" t="s">
        <v>133</v>
      </c>
      <c r="J2" s="7" t="s">
        <v>130</v>
      </c>
      <c r="K2" s="7" t="s">
        <v>132</v>
      </c>
      <c r="L2" s="7" t="s">
        <v>134</v>
      </c>
      <c r="M2" s="7">
        <v>1.0</v>
      </c>
      <c r="N2" s="7" t="s">
        <v>131</v>
      </c>
      <c r="O2" s="7" t="s">
        <v>130</v>
      </c>
      <c r="P2" s="7" t="s">
        <v>132</v>
      </c>
      <c r="Q2" s="7" t="s">
        <v>133</v>
      </c>
      <c r="R2" s="7" t="s">
        <v>129</v>
      </c>
    </row>
    <row r="3">
      <c r="A3" s="7">
        <v>2.0</v>
      </c>
      <c r="B3" s="7" t="s">
        <v>135</v>
      </c>
      <c r="C3" s="7" t="s">
        <v>136</v>
      </c>
      <c r="D3" s="7" t="s">
        <v>137</v>
      </c>
      <c r="E3" s="7" t="s">
        <v>138</v>
      </c>
      <c r="F3" s="7" t="s">
        <v>139</v>
      </c>
      <c r="G3" s="7">
        <v>2.0</v>
      </c>
      <c r="H3" s="7" t="s">
        <v>140</v>
      </c>
      <c r="I3" s="7" t="s">
        <v>141</v>
      </c>
      <c r="J3" s="7" t="s">
        <v>137</v>
      </c>
      <c r="K3" s="7" t="s">
        <v>139</v>
      </c>
      <c r="L3" s="7" t="s">
        <v>128</v>
      </c>
      <c r="M3" s="7">
        <v>2.0</v>
      </c>
      <c r="N3" s="7" t="s">
        <v>142</v>
      </c>
      <c r="O3" s="7" t="s">
        <v>137</v>
      </c>
      <c r="P3" s="7" t="s">
        <v>139</v>
      </c>
      <c r="Q3" s="7" t="s">
        <v>128</v>
      </c>
      <c r="R3" s="7" t="s">
        <v>143</v>
      </c>
    </row>
    <row r="4">
      <c r="A4" s="7">
        <v>3.0</v>
      </c>
      <c r="B4" s="7" t="s">
        <v>144</v>
      </c>
      <c r="C4" s="7" t="s">
        <v>140</v>
      </c>
      <c r="D4" s="7" t="s">
        <v>145</v>
      </c>
      <c r="E4" s="7" t="s">
        <v>146</v>
      </c>
      <c r="F4" s="7" t="s">
        <v>147</v>
      </c>
      <c r="G4" s="7">
        <v>3.0</v>
      </c>
      <c r="H4" s="7" t="s">
        <v>148</v>
      </c>
      <c r="I4" s="7" t="s">
        <v>149</v>
      </c>
      <c r="J4" s="7" t="s">
        <v>131</v>
      </c>
      <c r="K4" s="7" t="s">
        <v>147</v>
      </c>
      <c r="L4" s="7" t="s">
        <v>133</v>
      </c>
      <c r="M4" s="7">
        <v>3.0</v>
      </c>
      <c r="N4" s="7" t="s">
        <v>137</v>
      </c>
      <c r="O4" s="7" t="s">
        <v>150</v>
      </c>
      <c r="P4" s="7" t="s">
        <v>147</v>
      </c>
      <c r="Q4" s="7" t="s">
        <v>151</v>
      </c>
      <c r="R4" s="7" t="s">
        <v>148</v>
      </c>
    </row>
    <row r="5">
      <c r="A5" s="7">
        <v>4.0</v>
      </c>
      <c r="B5" s="7" t="s">
        <v>152</v>
      </c>
      <c r="C5" s="7" t="s">
        <v>148</v>
      </c>
      <c r="D5" s="7" t="s">
        <v>153</v>
      </c>
      <c r="E5" s="7" t="s">
        <v>154</v>
      </c>
      <c r="F5" s="7" t="s">
        <v>155</v>
      </c>
      <c r="G5" s="7">
        <v>4.0</v>
      </c>
      <c r="H5" s="7" t="s">
        <v>156</v>
      </c>
      <c r="I5" s="7" t="s">
        <v>157</v>
      </c>
      <c r="J5" s="7" t="s">
        <v>158</v>
      </c>
      <c r="K5" s="7" t="s">
        <v>155</v>
      </c>
      <c r="L5" s="7" t="s">
        <v>144</v>
      </c>
      <c r="M5" s="7">
        <v>4.0</v>
      </c>
      <c r="N5" s="7" t="s">
        <v>159</v>
      </c>
      <c r="O5" s="7" t="s">
        <v>158</v>
      </c>
      <c r="P5" s="7" t="s">
        <v>155</v>
      </c>
      <c r="Q5" s="7" t="s">
        <v>160</v>
      </c>
      <c r="R5" s="7" t="s">
        <v>140</v>
      </c>
    </row>
    <row r="6">
      <c r="A6" s="7">
        <v>5.0</v>
      </c>
      <c r="B6" s="7" t="s">
        <v>151</v>
      </c>
      <c r="C6" s="7" t="s">
        <v>161</v>
      </c>
      <c r="D6" s="7" t="s">
        <v>131</v>
      </c>
      <c r="E6" s="7" t="s">
        <v>137</v>
      </c>
      <c r="F6" s="7" t="s">
        <v>162</v>
      </c>
      <c r="G6" s="7">
        <v>5.0</v>
      </c>
      <c r="H6" s="7" t="s">
        <v>163</v>
      </c>
      <c r="I6" s="7" t="s">
        <v>164</v>
      </c>
      <c r="J6" s="7" t="s">
        <v>138</v>
      </c>
      <c r="K6" s="7" t="s">
        <v>165</v>
      </c>
      <c r="L6" s="7" t="s">
        <v>166</v>
      </c>
      <c r="M6" s="7">
        <v>5.0</v>
      </c>
      <c r="N6" s="7" t="s">
        <v>167</v>
      </c>
      <c r="O6" s="7" t="s">
        <v>168</v>
      </c>
      <c r="P6" s="7" t="s">
        <v>169</v>
      </c>
      <c r="Q6" s="7" t="s">
        <v>134</v>
      </c>
      <c r="R6" s="7" t="s">
        <v>156</v>
      </c>
    </row>
    <row r="7">
      <c r="A7" s="7">
        <v>6.0</v>
      </c>
      <c r="B7" s="7" t="s">
        <v>166</v>
      </c>
      <c r="C7" s="7" t="s">
        <v>156</v>
      </c>
      <c r="D7" s="7" t="s">
        <v>158</v>
      </c>
      <c r="E7" s="7" t="s">
        <v>170</v>
      </c>
      <c r="F7" s="7" t="s">
        <v>171</v>
      </c>
      <c r="G7" s="7">
        <v>6.0</v>
      </c>
      <c r="H7" s="7" t="s">
        <v>142</v>
      </c>
      <c r="I7" s="7" t="s">
        <v>172</v>
      </c>
      <c r="J7" s="7" t="s">
        <v>173</v>
      </c>
      <c r="K7" s="7" t="s">
        <v>174</v>
      </c>
      <c r="L7" s="7" t="s">
        <v>175</v>
      </c>
      <c r="M7" s="7">
        <v>6.0</v>
      </c>
      <c r="N7" s="7" t="s">
        <v>130</v>
      </c>
      <c r="O7" s="7" t="s">
        <v>160</v>
      </c>
      <c r="P7" s="7" t="s">
        <v>162</v>
      </c>
      <c r="Q7" s="7" t="s">
        <v>144</v>
      </c>
      <c r="R7" s="7" t="s">
        <v>176</v>
      </c>
    </row>
    <row r="8">
      <c r="A8" s="7">
        <v>7.0</v>
      </c>
      <c r="B8" s="7" t="s">
        <v>134</v>
      </c>
      <c r="C8" s="7" t="s">
        <v>131</v>
      </c>
      <c r="D8" s="7" t="s">
        <v>177</v>
      </c>
      <c r="E8" s="7" t="s">
        <v>167</v>
      </c>
      <c r="F8" s="7" t="s">
        <v>165</v>
      </c>
      <c r="G8" s="7">
        <v>7.0</v>
      </c>
      <c r="H8" s="7" t="s">
        <v>168</v>
      </c>
      <c r="I8" s="7" t="s">
        <v>178</v>
      </c>
      <c r="J8" s="7" t="s">
        <v>179</v>
      </c>
      <c r="K8" s="7" t="s">
        <v>162</v>
      </c>
      <c r="L8" s="7" t="s">
        <v>180</v>
      </c>
      <c r="M8" s="7">
        <v>7.0</v>
      </c>
      <c r="N8" s="7" t="s">
        <v>158</v>
      </c>
      <c r="O8" s="7" t="s">
        <v>147</v>
      </c>
      <c r="P8" s="7" t="s">
        <v>171</v>
      </c>
      <c r="Q8" s="7" t="s">
        <v>135</v>
      </c>
      <c r="R8" s="7" t="s">
        <v>131</v>
      </c>
    </row>
    <row r="9">
      <c r="A9" s="7">
        <v>8.0</v>
      </c>
      <c r="B9" s="7" t="s">
        <v>181</v>
      </c>
      <c r="C9" s="7" t="s">
        <v>182</v>
      </c>
      <c r="D9" s="7" t="s">
        <v>183</v>
      </c>
      <c r="E9" s="7" t="s">
        <v>130</v>
      </c>
      <c r="F9" s="7" t="s">
        <v>169</v>
      </c>
      <c r="G9" s="7">
        <v>8.0</v>
      </c>
      <c r="H9" s="7" t="s">
        <v>182</v>
      </c>
      <c r="I9" s="7" t="s">
        <v>184</v>
      </c>
      <c r="J9" s="7" t="s">
        <v>185</v>
      </c>
      <c r="K9" s="7" t="s">
        <v>169</v>
      </c>
      <c r="L9" s="7" t="s">
        <v>152</v>
      </c>
      <c r="M9" s="7">
        <v>8.0</v>
      </c>
      <c r="N9" s="7" t="s">
        <v>138</v>
      </c>
      <c r="O9" s="7" t="s">
        <v>138</v>
      </c>
      <c r="P9" s="7" t="s">
        <v>174</v>
      </c>
      <c r="Q9" s="7" t="s">
        <v>152</v>
      </c>
      <c r="R9" s="7" t="s">
        <v>186</v>
      </c>
    </row>
    <row r="10">
      <c r="A10" s="7">
        <v>9.0</v>
      </c>
      <c r="B10" s="7" t="s">
        <v>133</v>
      </c>
      <c r="C10" s="7" t="s">
        <v>176</v>
      </c>
      <c r="D10" s="7" t="s">
        <v>173</v>
      </c>
      <c r="E10" s="7" t="s">
        <v>187</v>
      </c>
      <c r="F10" s="7" t="s">
        <v>174</v>
      </c>
      <c r="G10" s="7">
        <v>9.0</v>
      </c>
      <c r="H10" s="7" t="s">
        <v>176</v>
      </c>
      <c r="I10" s="7" t="s">
        <v>188</v>
      </c>
      <c r="J10" s="7" t="s">
        <v>189</v>
      </c>
      <c r="K10" s="7" t="s">
        <v>171</v>
      </c>
      <c r="L10" s="7" t="s">
        <v>151</v>
      </c>
      <c r="M10" s="7">
        <v>9.0</v>
      </c>
      <c r="N10" s="7" t="s">
        <v>154</v>
      </c>
      <c r="O10" s="7" t="s">
        <v>179</v>
      </c>
      <c r="P10" s="7" t="s">
        <v>165</v>
      </c>
      <c r="Q10" s="7" t="s">
        <v>190</v>
      </c>
      <c r="R10" s="7" t="s">
        <v>183</v>
      </c>
    </row>
    <row r="11">
      <c r="A11" s="7">
        <v>10.0</v>
      </c>
      <c r="B11" s="7" t="s">
        <v>191</v>
      </c>
      <c r="C11" s="7" t="s">
        <v>168</v>
      </c>
      <c r="D11" s="7" t="s">
        <v>138</v>
      </c>
      <c r="E11" s="7" t="s">
        <v>141</v>
      </c>
      <c r="F11" s="7" t="s">
        <v>192</v>
      </c>
      <c r="G11" s="7">
        <v>10.0</v>
      </c>
      <c r="H11" s="7" t="s">
        <v>131</v>
      </c>
      <c r="I11" s="7" t="s">
        <v>193</v>
      </c>
      <c r="J11" s="7" t="s">
        <v>183</v>
      </c>
      <c r="K11" s="7" t="s">
        <v>194</v>
      </c>
      <c r="L11" s="7" t="s">
        <v>195</v>
      </c>
      <c r="M11" s="7">
        <v>10.0</v>
      </c>
      <c r="N11" s="7" t="s">
        <v>196</v>
      </c>
      <c r="O11" s="7" t="s">
        <v>197</v>
      </c>
      <c r="P11" s="7" t="s">
        <v>198</v>
      </c>
      <c r="Q11" s="7" t="s">
        <v>199</v>
      </c>
      <c r="R11" s="7" t="s">
        <v>200</v>
      </c>
    </row>
    <row r="12">
      <c r="A12" s="7">
        <v>11.0</v>
      </c>
      <c r="B12" s="7" t="s">
        <v>190</v>
      </c>
      <c r="C12" s="7" t="s">
        <v>201</v>
      </c>
      <c r="D12" s="7" t="s">
        <v>143</v>
      </c>
      <c r="E12" s="7" t="s">
        <v>189</v>
      </c>
      <c r="F12" s="7" t="s">
        <v>202</v>
      </c>
      <c r="G12" s="7">
        <v>11.0</v>
      </c>
      <c r="H12" s="7" t="s">
        <v>203</v>
      </c>
      <c r="I12" s="7" t="s">
        <v>128</v>
      </c>
      <c r="J12" s="7" t="s">
        <v>204</v>
      </c>
      <c r="K12" s="7" t="s">
        <v>198</v>
      </c>
      <c r="L12" s="7" t="s">
        <v>135</v>
      </c>
      <c r="M12" s="7">
        <v>11.0</v>
      </c>
      <c r="N12" s="7" t="s">
        <v>205</v>
      </c>
      <c r="O12" s="7" t="s">
        <v>206</v>
      </c>
      <c r="P12" s="7" t="s">
        <v>194</v>
      </c>
      <c r="Q12" s="7" t="s">
        <v>207</v>
      </c>
      <c r="R12" s="7" t="s">
        <v>138</v>
      </c>
    </row>
    <row r="13">
      <c r="A13" s="7">
        <v>12.0</v>
      </c>
      <c r="B13" s="7" t="s">
        <v>199</v>
      </c>
      <c r="C13" s="7" t="s">
        <v>208</v>
      </c>
      <c r="D13" s="7" t="s">
        <v>209</v>
      </c>
      <c r="E13" s="7" t="s">
        <v>158</v>
      </c>
      <c r="F13" s="7" t="s">
        <v>194</v>
      </c>
      <c r="G13" s="7">
        <v>12.0</v>
      </c>
      <c r="H13" s="7" t="s">
        <v>201</v>
      </c>
      <c r="I13" s="7" t="s">
        <v>210</v>
      </c>
      <c r="J13" s="7" t="s">
        <v>143</v>
      </c>
      <c r="K13" s="7" t="s">
        <v>158</v>
      </c>
      <c r="L13" s="7" t="s">
        <v>199</v>
      </c>
      <c r="M13" s="7">
        <v>12.0</v>
      </c>
      <c r="N13" s="7" t="s">
        <v>211</v>
      </c>
      <c r="O13" s="7" t="s">
        <v>212</v>
      </c>
      <c r="P13" s="7" t="s">
        <v>192</v>
      </c>
      <c r="Q13" s="7" t="s">
        <v>191</v>
      </c>
      <c r="R13" s="7" t="s">
        <v>213</v>
      </c>
    </row>
    <row r="14">
      <c r="A14" s="7">
        <v>13.0</v>
      </c>
      <c r="B14" s="7" t="s">
        <v>195</v>
      </c>
      <c r="C14" s="7" t="s">
        <v>214</v>
      </c>
      <c r="D14" s="7" t="s">
        <v>179</v>
      </c>
      <c r="E14" s="7" t="s">
        <v>196</v>
      </c>
      <c r="F14" s="7" t="s">
        <v>158</v>
      </c>
      <c r="G14" s="7">
        <v>13.0</v>
      </c>
      <c r="H14" s="7" t="s">
        <v>133</v>
      </c>
      <c r="I14" s="7" t="s">
        <v>134</v>
      </c>
      <c r="J14" s="7" t="s">
        <v>215</v>
      </c>
      <c r="K14" s="7" t="s">
        <v>167</v>
      </c>
      <c r="L14" s="7" t="s">
        <v>216</v>
      </c>
      <c r="M14" s="7">
        <v>13.0</v>
      </c>
      <c r="N14" s="7" t="s">
        <v>146</v>
      </c>
      <c r="O14" s="7" t="s">
        <v>207</v>
      </c>
      <c r="P14" s="7" t="s">
        <v>217</v>
      </c>
      <c r="Q14" s="7" t="s">
        <v>181</v>
      </c>
      <c r="R14" s="7" t="s">
        <v>214</v>
      </c>
    </row>
    <row r="15">
      <c r="A15" s="7">
        <v>14.0</v>
      </c>
      <c r="B15" s="7" t="s">
        <v>218</v>
      </c>
      <c r="C15" s="7" t="s">
        <v>133</v>
      </c>
      <c r="D15" s="7" t="s">
        <v>219</v>
      </c>
      <c r="E15" s="7" t="s">
        <v>168</v>
      </c>
      <c r="F15" s="7" t="s">
        <v>220</v>
      </c>
      <c r="G15" s="7">
        <v>14.0</v>
      </c>
      <c r="H15" s="7" t="s">
        <v>158</v>
      </c>
      <c r="I15" s="7" t="s">
        <v>207</v>
      </c>
      <c r="J15" s="7" t="s">
        <v>221</v>
      </c>
      <c r="K15" s="7" t="s">
        <v>217</v>
      </c>
      <c r="L15" s="7" t="s">
        <v>222</v>
      </c>
      <c r="M15" s="7">
        <v>14.0</v>
      </c>
      <c r="N15" s="7" t="s">
        <v>187</v>
      </c>
      <c r="O15" s="7" t="s">
        <v>204</v>
      </c>
      <c r="P15" s="7" t="s">
        <v>223</v>
      </c>
      <c r="Q15" s="7" t="s">
        <v>224</v>
      </c>
      <c r="R15" s="7" t="s">
        <v>182</v>
      </c>
    </row>
    <row r="16">
      <c r="A16" s="7">
        <v>15.0</v>
      </c>
      <c r="B16" s="7" t="s">
        <v>224</v>
      </c>
      <c r="C16" s="7" t="s">
        <v>225</v>
      </c>
      <c r="D16" s="7" t="s">
        <v>185</v>
      </c>
      <c r="E16" s="7" t="s">
        <v>149</v>
      </c>
      <c r="F16" s="7" t="s">
        <v>226</v>
      </c>
      <c r="G16" s="7">
        <v>15.0</v>
      </c>
      <c r="H16" s="7" t="s">
        <v>214</v>
      </c>
      <c r="I16" s="7" t="s">
        <v>227</v>
      </c>
      <c r="J16" s="7" t="s">
        <v>228</v>
      </c>
      <c r="K16" s="7" t="s">
        <v>202</v>
      </c>
      <c r="L16" s="7" t="s">
        <v>224</v>
      </c>
      <c r="M16" s="7">
        <v>15.0</v>
      </c>
      <c r="N16" s="7" t="s">
        <v>229</v>
      </c>
      <c r="O16" s="7" t="s">
        <v>230</v>
      </c>
      <c r="P16" s="7" t="s">
        <v>231</v>
      </c>
      <c r="Q16" s="7" t="s">
        <v>166</v>
      </c>
      <c r="R16" s="7" t="s">
        <v>232</v>
      </c>
    </row>
    <row r="17">
      <c r="A17" s="7" t="s">
        <v>233</v>
      </c>
      <c r="B17" s="7" t="s">
        <v>234</v>
      </c>
      <c r="C17" s="7" t="s">
        <v>64</v>
      </c>
      <c r="D17" s="7" t="s">
        <v>65</v>
      </c>
      <c r="E17" s="7" t="s">
        <v>235</v>
      </c>
      <c r="F17" s="7" t="s">
        <v>67</v>
      </c>
      <c r="G17" s="7" t="s">
        <v>233</v>
      </c>
      <c r="H17" s="7" t="s">
        <v>68</v>
      </c>
      <c r="I17" s="7" t="s">
        <v>69</v>
      </c>
      <c r="J17" s="37" t="s">
        <v>236</v>
      </c>
      <c r="K17" s="7" t="s">
        <v>71</v>
      </c>
      <c r="L17" s="7" t="s">
        <v>72</v>
      </c>
      <c r="N17" s="7" t="s">
        <v>73</v>
      </c>
      <c r="O17" s="7" t="s">
        <v>74</v>
      </c>
      <c r="P17" s="7" t="s">
        <v>35</v>
      </c>
      <c r="Q17" s="7" t="s">
        <v>75</v>
      </c>
      <c r="R17" s="7" t="s">
        <v>76</v>
      </c>
    </row>
    <row r="18">
      <c r="A18" s="7"/>
      <c r="B18" s="7"/>
      <c r="C18" s="7"/>
      <c r="D18" s="7"/>
      <c r="E18" s="7"/>
      <c r="F18" s="7"/>
      <c r="G18" s="7"/>
      <c r="H18" s="7"/>
      <c r="I18" s="7"/>
      <c r="J18" s="37"/>
      <c r="K18" s="7"/>
      <c r="L18" s="7"/>
      <c r="N18" s="7"/>
      <c r="O18" s="7"/>
      <c r="P18" s="7"/>
      <c r="Q18" s="7"/>
      <c r="R18" s="7"/>
    </row>
    <row r="19">
      <c r="A19" s="36" t="s">
        <v>5</v>
      </c>
      <c r="B19" s="36" t="s">
        <v>58</v>
      </c>
      <c r="C19" s="36" t="s">
        <v>59</v>
      </c>
      <c r="D19" s="36" t="s">
        <v>60</v>
      </c>
      <c r="E19" s="36" t="s">
        <v>61</v>
      </c>
      <c r="F19" s="36" t="s">
        <v>62</v>
      </c>
      <c r="G19" s="38" t="s">
        <v>6</v>
      </c>
      <c r="H19" s="39" t="s">
        <v>58</v>
      </c>
      <c r="I19" s="39" t="s">
        <v>59</v>
      </c>
      <c r="J19" s="39" t="s">
        <v>60</v>
      </c>
      <c r="K19" s="39" t="s">
        <v>61</v>
      </c>
      <c r="L19" s="39" t="s">
        <v>62</v>
      </c>
      <c r="M19" s="38" t="s">
        <v>7</v>
      </c>
      <c r="N19" s="39" t="s">
        <v>58</v>
      </c>
      <c r="O19" s="39" t="s">
        <v>59</v>
      </c>
      <c r="P19" s="39" t="s">
        <v>60</v>
      </c>
      <c r="Q19" s="39" t="s">
        <v>61</v>
      </c>
      <c r="R19" s="39" t="s">
        <v>62</v>
      </c>
    </row>
    <row r="20">
      <c r="A20" s="7">
        <v>1.0</v>
      </c>
      <c r="B20" s="7" t="s">
        <v>129</v>
      </c>
      <c r="C20" s="7" t="s">
        <v>237</v>
      </c>
      <c r="D20" s="7" t="s">
        <v>130</v>
      </c>
      <c r="E20" s="7" t="s">
        <v>132</v>
      </c>
      <c r="F20" s="7" t="s">
        <v>183</v>
      </c>
      <c r="G20" s="40">
        <v>1.0</v>
      </c>
      <c r="H20" s="38" t="s">
        <v>137</v>
      </c>
      <c r="I20" s="38" t="s">
        <v>133</v>
      </c>
      <c r="J20" s="38" t="s">
        <v>132</v>
      </c>
      <c r="K20" s="38" t="s">
        <v>129</v>
      </c>
      <c r="L20" s="38" t="s">
        <v>183</v>
      </c>
      <c r="M20" s="40">
        <v>1.0</v>
      </c>
      <c r="N20" s="38" t="s">
        <v>132</v>
      </c>
      <c r="O20" s="38" t="s">
        <v>183</v>
      </c>
      <c r="P20" s="38" t="s">
        <v>135</v>
      </c>
      <c r="Q20" s="38" t="s">
        <v>129</v>
      </c>
      <c r="R20" s="38" t="s">
        <v>130</v>
      </c>
    </row>
    <row r="21">
      <c r="A21" s="7">
        <v>2.0</v>
      </c>
      <c r="B21" s="7" t="s">
        <v>140</v>
      </c>
      <c r="C21" s="7" t="s">
        <v>135</v>
      </c>
      <c r="D21" s="7" t="s">
        <v>137</v>
      </c>
      <c r="E21" s="7" t="s">
        <v>139</v>
      </c>
      <c r="F21" s="7" t="s">
        <v>131</v>
      </c>
      <c r="G21" s="40">
        <v>2.0</v>
      </c>
      <c r="H21" s="38" t="s">
        <v>130</v>
      </c>
      <c r="I21" s="38" t="s">
        <v>237</v>
      </c>
      <c r="J21" s="38" t="s">
        <v>139</v>
      </c>
      <c r="K21" s="38" t="s">
        <v>140</v>
      </c>
      <c r="L21" s="38" t="s">
        <v>143</v>
      </c>
      <c r="M21" s="40">
        <v>2.0</v>
      </c>
      <c r="N21" s="38" t="s">
        <v>139</v>
      </c>
      <c r="O21" s="38" t="s">
        <v>143</v>
      </c>
      <c r="P21" s="38" t="s">
        <v>144</v>
      </c>
      <c r="Q21" s="38" t="s">
        <v>140</v>
      </c>
      <c r="R21" s="38" t="s">
        <v>137</v>
      </c>
    </row>
    <row r="22">
      <c r="A22" s="7">
        <v>3.0</v>
      </c>
      <c r="B22" s="7" t="s">
        <v>156</v>
      </c>
      <c r="C22" s="7" t="s">
        <v>144</v>
      </c>
      <c r="D22" s="7" t="s">
        <v>158</v>
      </c>
      <c r="E22" s="7" t="s">
        <v>147</v>
      </c>
      <c r="F22" s="7" t="s">
        <v>143</v>
      </c>
      <c r="G22" s="40">
        <v>3.0</v>
      </c>
      <c r="H22" s="38" t="s">
        <v>158</v>
      </c>
      <c r="I22" s="38" t="s">
        <v>134</v>
      </c>
      <c r="J22" s="38" t="s">
        <v>147</v>
      </c>
      <c r="K22" s="38" t="s">
        <v>156</v>
      </c>
      <c r="L22" s="38" t="s">
        <v>238</v>
      </c>
      <c r="M22" s="40">
        <v>3.0</v>
      </c>
      <c r="N22" s="38" t="s">
        <v>147</v>
      </c>
      <c r="O22" s="38" t="s">
        <v>131</v>
      </c>
      <c r="P22" s="38" t="s">
        <v>151</v>
      </c>
      <c r="Q22" s="38" t="s">
        <v>208</v>
      </c>
      <c r="R22" s="38" t="s">
        <v>158</v>
      </c>
    </row>
    <row r="23">
      <c r="A23" s="7">
        <v>4.0</v>
      </c>
      <c r="B23" s="7" t="s">
        <v>148</v>
      </c>
      <c r="C23" s="7" t="s">
        <v>151</v>
      </c>
      <c r="D23" s="7" t="s">
        <v>147</v>
      </c>
      <c r="E23" s="7" t="s">
        <v>155</v>
      </c>
      <c r="F23" s="7" t="s">
        <v>239</v>
      </c>
      <c r="G23" s="40">
        <v>4.0</v>
      </c>
      <c r="H23" s="38" t="s">
        <v>131</v>
      </c>
      <c r="I23" s="38" t="s">
        <v>151</v>
      </c>
      <c r="J23" s="38" t="s">
        <v>155</v>
      </c>
      <c r="K23" s="38" t="s">
        <v>163</v>
      </c>
      <c r="L23" s="38" t="s">
        <v>200</v>
      </c>
      <c r="M23" s="40">
        <v>4.0</v>
      </c>
      <c r="N23" s="38" t="s">
        <v>155</v>
      </c>
      <c r="O23" s="38" t="s">
        <v>238</v>
      </c>
      <c r="P23" s="38" t="s">
        <v>237</v>
      </c>
      <c r="Q23" s="38" t="s">
        <v>240</v>
      </c>
      <c r="R23" s="38" t="s">
        <v>241</v>
      </c>
    </row>
    <row r="24">
      <c r="A24" s="7">
        <v>5.0</v>
      </c>
      <c r="B24" s="7" t="s">
        <v>163</v>
      </c>
      <c r="C24" s="7" t="s">
        <v>152</v>
      </c>
      <c r="D24" s="7" t="s">
        <v>207</v>
      </c>
      <c r="E24" s="7" t="s">
        <v>171</v>
      </c>
      <c r="F24" s="7" t="s">
        <v>200</v>
      </c>
      <c r="G24" s="40">
        <v>5.0</v>
      </c>
      <c r="H24" s="38" t="s">
        <v>147</v>
      </c>
      <c r="I24" s="38" t="s">
        <v>152</v>
      </c>
      <c r="J24" s="38" t="s">
        <v>174</v>
      </c>
      <c r="K24" s="38" t="s">
        <v>208</v>
      </c>
      <c r="L24" s="38" t="s">
        <v>242</v>
      </c>
      <c r="M24" s="40">
        <v>5.0</v>
      </c>
      <c r="N24" s="38" t="s">
        <v>171</v>
      </c>
      <c r="O24" s="38" t="s">
        <v>242</v>
      </c>
      <c r="P24" s="38" t="s">
        <v>152</v>
      </c>
      <c r="Q24" s="38" t="s">
        <v>237</v>
      </c>
      <c r="R24" s="38" t="s">
        <v>131</v>
      </c>
    </row>
    <row r="25">
      <c r="A25" s="7">
        <v>6.0</v>
      </c>
      <c r="B25" s="7" t="s">
        <v>131</v>
      </c>
      <c r="C25" s="7" t="s">
        <v>134</v>
      </c>
      <c r="D25" s="7" t="s">
        <v>168</v>
      </c>
      <c r="E25" s="7" t="s">
        <v>162</v>
      </c>
      <c r="F25" s="7" t="s">
        <v>242</v>
      </c>
      <c r="G25" s="40">
        <v>6.0</v>
      </c>
      <c r="H25" s="38" t="s">
        <v>138</v>
      </c>
      <c r="I25" s="38" t="s">
        <v>144</v>
      </c>
      <c r="J25" s="38" t="s">
        <v>171</v>
      </c>
      <c r="K25" s="38" t="s">
        <v>158</v>
      </c>
      <c r="L25" s="38" t="s">
        <v>243</v>
      </c>
      <c r="M25" s="40">
        <v>6.0</v>
      </c>
      <c r="N25" s="38" t="s">
        <v>174</v>
      </c>
      <c r="O25" s="38" t="s">
        <v>166</v>
      </c>
      <c r="P25" s="38" t="s">
        <v>134</v>
      </c>
      <c r="Q25" s="38" t="s">
        <v>168</v>
      </c>
      <c r="R25" s="38" t="s">
        <v>163</v>
      </c>
    </row>
    <row r="26">
      <c r="A26" s="7">
        <v>7.0</v>
      </c>
      <c r="B26" s="7" t="s">
        <v>176</v>
      </c>
      <c r="C26" s="7" t="s">
        <v>166</v>
      </c>
      <c r="D26" s="7" t="s">
        <v>131</v>
      </c>
      <c r="E26" s="7" t="s">
        <v>169</v>
      </c>
      <c r="F26" s="7" t="s">
        <v>244</v>
      </c>
      <c r="G26" s="40">
        <v>7.0</v>
      </c>
      <c r="H26" s="38" t="s">
        <v>204</v>
      </c>
      <c r="I26" s="38" t="s">
        <v>199</v>
      </c>
      <c r="J26" s="38" t="s">
        <v>162</v>
      </c>
      <c r="K26" s="38" t="s">
        <v>168</v>
      </c>
      <c r="L26" s="38" t="s">
        <v>228</v>
      </c>
      <c r="M26" s="40">
        <v>7.0</v>
      </c>
      <c r="N26" s="38" t="s">
        <v>162</v>
      </c>
      <c r="O26" s="38" t="s">
        <v>200</v>
      </c>
      <c r="P26" s="38" t="s">
        <v>199</v>
      </c>
      <c r="Q26" s="38" t="s">
        <v>245</v>
      </c>
      <c r="R26" s="38" t="s">
        <v>246</v>
      </c>
    </row>
    <row r="27">
      <c r="A27" s="7">
        <v>8.0</v>
      </c>
      <c r="B27" s="7" t="s">
        <v>214</v>
      </c>
      <c r="C27" s="7" t="s">
        <v>224</v>
      </c>
      <c r="D27" s="7" t="s">
        <v>204</v>
      </c>
      <c r="E27" s="7" t="s">
        <v>165</v>
      </c>
      <c r="F27" s="7" t="s">
        <v>247</v>
      </c>
      <c r="G27" s="40">
        <v>8.0</v>
      </c>
      <c r="H27" s="38" t="s">
        <v>248</v>
      </c>
      <c r="I27" s="38" t="s">
        <v>135</v>
      </c>
      <c r="J27" s="38" t="s">
        <v>169</v>
      </c>
      <c r="K27" s="38" t="s">
        <v>131</v>
      </c>
      <c r="L27" s="38" t="s">
        <v>232</v>
      </c>
      <c r="M27" s="40">
        <v>8.0</v>
      </c>
      <c r="N27" s="38" t="s">
        <v>194</v>
      </c>
      <c r="O27" s="38" t="s">
        <v>249</v>
      </c>
      <c r="P27" s="38" t="s">
        <v>166</v>
      </c>
      <c r="Q27" s="38" t="s">
        <v>250</v>
      </c>
      <c r="R27" s="38" t="s">
        <v>142</v>
      </c>
    </row>
    <row r="28">
      <c r="A28" s="7">
        <v>9.0</v>
      </c>
      <c r="B28" s="7" t="s">
        <v>159</v>
      </c>
      <c r="C28" s="7" t="s">
        <v>199</v>
      </c>
      <c r="D28" s="7" t="s">
        <v>138</v>
      </c>
      <c r="E28" s="7" t="s">
        <v>174</v>
      </c>
      <c r="F28" s="7" t="s">
        <v>251</v>
      </c>
      <c r="G28" s="40">
        <v>9.0</v>
      </c>
      <c r="H28" s="38" t="s">
        <v>150</v>
      </c>
      <c r="I28" s="38" t="s">
        <v>166</v>
      </c>
      <c r="J28" s="38" t="s">
        <v>165</v>
      </c>
      <c r="K28" s="38" t="s">
        <v>133</v>
      </c>
      <c r="L28" s="38" t="s">
        <v>131</v>
      </c>
      <c r="M28" s="40">
        <v>9.0</v>
      </c>
      <c r="N28" s="38" t="s">
        <v>252</v>
      </c>
      <c r="O28" s="38" t="s">
        <v>195</v>
      </c>
      <c r="P28" s="38" t="s">
        <v>191</v>
      </c>
      <c r="Q28" s="38" t="s">
        <v>158</v>
      </c>
      <c r="R28" s="38" t="s">
        <v>253</v>
      </c>
    </row>
    <row r="29">
      <c r="A29" s="7">
        <v>10.0</v>
      </c>
      <c r="B29" s="7" t="s">
        <v>208</v>
      </c>
      <c r="C29" s="7" t="s">
        <v>195</v>
      </c>
      <c r="D29" s="7" t="s">
        <v>254</v>
      </c>
      <c r="E29" s="7" t="s">
        <v>194</v>
      </c>
      <c r="F29" s="7" t="s">
        <v>219</v>
      </c>
      <c r="G29" s="40">
        <v>10.0</v>
      </c>
      <c r="H29" s="38" t="s">
        <v>253</v>
      </c>
      <c r="I29" s="38" t="s">
        <v>224</v>
      </c>
      <c r="J29" s="38" t="s">
        <v>255</v>
      </c>
      <c r="K29" s="38" t="s">
        <v>176</v>
      </c>
      <c r="L29" s="38" t="s">
        <v>219</v>
      </c>
      <c r="M29" s="40">
        <v>10.0</v>
      </c>
      <c r="N29" s="38" t="s">
        <v>169</v>
      </c>
      <c r="O29" s="38" t="s">
        <v>133</v>
      </c>
      <c r="P29" s="38" t="s">
        <v>190</v>
      </c>
      <c r="Q29" s="38" t="s">
        <v>256</v>
      </c>
      <c r="R29" s="38" t="s">
        <v>138</v>
      </c>
    </row>
    <row r="30">
      <c r="A30" s="7">
        <v>11.0</v>
      </c>
      <c r="B30" s="7" t="s">
        <v>182</v>
      </c>
      <c r="C30" s="7" t="s">
        <v>191</v>
      </c>
      <c r="D30" s="7" t="s">
        <v>248</v>
      </c>
      <c r="E30" s="7" t="s">
        <v>167</v>
      </c>
      <c r="F30" s="7" t="s">
        <v>257</v>
      </c>
      <c r="G30" s="40">
        <v>11.0</v>
      </c>
      <c r="H30" s="38" t="s">
        <v>230</v>
      </c>
      <c r="I30" s="38" t="s">
        <v>195</v>
      </c>
      <c r="J30" s="38" t="s">
        <v>194</v>
      </c>
      <c r="K30" s="38" t="s">
        <v>258</v>
      </c>
      <c r="L30" s="38" t="s">
        <v>259</v>
      </c>
      <c r="M30" s="40">
        <v>11.0</v>
      </c>
      <c r="N30" s="38" t="s">
        <v>202</v>
      </c>
      <c r="O30" s="38" t="s">
        <v>260</v>
      </c>
      <c r="P30" s="38" t="s">
        <v>261</v>
      </c>
      <c r="Q30" s="38" t="s">
        <v>262</v>
      </c>
      <c r="R30" s="38" t="s">
        <v>204</v>
      </c>
    </row>
    <row r="31">
      <c r="A31" s="7">
        <v>12.0</v>
      </c>
      <c r="B31" s="7" t="s">
        <v>158</v>
      </c>
      <c r="C31" s="7" t="s">
        <v>181</v>
      </c>
      <c r="D31" s="7" t="s">
        <v>179</v>
      </c>
      <c r="E31" s="7" t="s">
        <v>226</v>
      </c>
      <c r="F31" s="7" t="s">
        <v>263</v>
      </c>
      <c r="G31" s="40">
        <v>12.0</v>
      </c>
      <c r="H31" s="38" t="s">
        <v>264</v>
      </c>
      <c r="I31" s="38" t="s">
        <v>261</v>
      </c>
      <c r="J31" s="38" t="s">
        <v>252</v>
      </c>
      <c r="K31" s="38" t="s">
        <v>262</v>
      </c>
      <c r="L31" s="38" t="s">
        <v>166</v>
      </c>
      <c r="M31" s="40">
        <v>12.0</v>
      </c>
      <c r="N31" s="38" t="s">
        <v>158</v>
      </c>
      <c r="O31" s="38" t="s">
        <v>228</v>
      </c>
      <c r="P31" s="38" t="s">
        <v>181</v>
      </c>
      <c r="Q31" s="38" t="s">
        <v>188</v>
      </c>
      <c r="R31" s="38" t="s">
        <v>265</v>
      </c>
    </row>
    <row r="32">
      <c r="A32" s="7">
        <v>13.0</v>
      </c>
      <c r="B32" s="7" t="s">
        <v>256</v>
      </c>
      <c r="C32" s="7" t="s">
        <v>266</v>
      </c>
      <c r="D32" s="7" t="s">
        <v>150</v>
      </c>
      <c r="E32" s="7" t="s">
        <v>223</v>
      </c>
      <c r="F32" s="7" t="s">
        <v>259</v>
      </c>
      <c r="G32" s="40">
        <v>13.0</v>
      </c>
      <c r="H32" s="38" t="s">
        <v>207</v>
      </c>
      <c r="I32" s="38" t="s">
        <v>181</v>
      </c>
      <c r="J32" s="38" t="s">
        <v>134</v>
      </c>
      <c r="K32" s="38" t="s">
        <v>159</v>
      </c>
      <c r="L32" s="38" t="s">
        <v>267</v>
      </c>
      <c r="M32" s="40">
        <v>13.0</v>
      </c>
      <c r="N32" s="38" t="s">
        <v>150</v>
      </c>
      <c r="O32" s="38" t="s">
        <v>253</v>
      </c>
      <c r="P32" s="38" t="s">
        <v>224</v>
      </c>
      <c r="Q32" s="38" t="s">
        <v>134</v>
      </c>
      <c r="R32" s="38" t="s">
        <v>268</v>
      </c>
    </row>
    <row r="33">
      <c r="A33" s="7">
        <v>14.0</v>
      </c>
      <c r="B33" s="7" t="s">
        <v>258</v>
      </c>
      <c r="C33" s="7" t="s">
        <v>190</v>
      </c>
      <c r="D33" s="7" t="s">
        <v>269</v>
      </c>
      <c r="E33" s="7" t="s">
        <v>220</v>
      </c>
      <c r="F33" s="7" t="s">
        <v>228</v>
      </c>
      <c r="G33" s="40">
        <v>14.0</v>
      </c>
      <c r="H33" s="38" t="s">
        <v>212</v>
      </c>
      <c r="I33" s="38" t="s">
        <v>190</v>
      </c>
      <c r="J33" s="38" t="s">
        <v>217</v>
      </c>
      <c r="K33" s="38" t="s">
        <v>256</v>
      </c>
      <c r="L33" s="38" t="s">
        <v>270</v>
      </c>
      <c r="M33" s="40">
        <v>14.0</v>
      </c>
      <c r="N33" s="38" t="s">
        <v>198</v>
      </c>
      <c r="O33" s="38" t="s">
        <v>257</v>
      </c>
      <c r="P33" s="38" t="s">
        <v>195</v>
      </c>
      <c r="Q33" s="38" t="s">
        <v>176</v>
      </c>
      <c r="R33" s="38" t="s">
        <v>131</v>
      </c>
    </row>
    <row r="34">
      <c r="A34" s="7">
        <v>15.0</v>
      </c>
      <c r="B34" s="7" t="s">
        <v>271</v>
      </c>
      <c r="C34" s="7" t="s">
        <v>222</v>
      </c>
      <c r="D34" s="7" t="s">
        <v>272</v>
      </c>
      <c r="E34" s="7" t="s">
        <v>202</v>
      </c>
      <c r="F34" s="7" t="s">
        <v>232</v>
      </c>
      <c r="G34" s="40">
        <v>15.0</v>
      </c>
      <c r="H34" s="38" t="s">
        <v>273</v>
      </c>
      <c r="I34" s="38" t="s">
        <v>180</v>
      </c>
      <c r="J34" s="38" t="s">
        <v>274</v>
      </c>
      <c r="K34" s="38" t="s">
        <v>214</v>
      </c>
      <c r="L34" s="38" t="s">
        <v>275</v>
      </c>
      <c r="M34" s="40">
        <v>15.0</v>
      </c>
      <c r="N34" s="38" t="s">
        <v>165</v>
      </c>
      <c r="O34" s="38" t="s">
        <v>275</v>
      </c>
      <c r="P34" s="38" t="s">
        <v>133</v>
      </c>
      <c r="Q34" s="38" t="s">
        <v>152</v>
      </c>
      <c r="R34" s="38" t="s">
        <v>154</v>
      </c>
    </row>
    <row r="35">
      <c r="B35" s="7" t="s">
        <v>77</v>
      </c>
      <c r="C35" s="7" t="s">
        <v>276</v>
      </c>
      <c r="D35" s="7" t="s">
        <v>78</v>
      </c>
      <c r="E35" s="7" t="s">
        <v>71</v>
      </c>
      <c r="F35" s="7" t="s">
        <v>65</v>
      </c>
      <c r="H35" s="7" t="s">
        <v>78</v>
      </c>
      <c r="I35" s="19" t="s">
        <v>63</v>
      </c>
      <c r="J35" s="7" t="s">
        <v>79</v>
      </c>
      <c r="K35" s="7" t="s">
        <v>77</v>
      </c>
      <c r="L35" s="7" t="s">
        <v>65</v>
      </c>
      <c r="N35" s="7" t="s">
        <v>80</v>
      </c>
      <c r="O35" s="7" t="s">
        <v>65</v>
      </c>
      <c r="P35" s="7" t="s">
        <v>277</v>
      </c>
      <c r="Q35" s="7" t="s">
        <v>278</v>
      </c>
      <c r="R35" s="7" t="s">
        <v>82</v>
      </c>
    </row>
    <row r="37">
      <c r="A37" s="38" t="s">
        <v>8</v>
      </c>
      <c r="B37" s="39" t="s">
        <v>58</v>
      </c>
      <c r="C37" s="39" t="s">
        <v>59</v>
      </c>
      <c r="D37" s="39" t="s">
        <v>60</v>
      </c>
      <c r="E37" s="39" t="s">
        <v>61</v>
      </c>
      <c r="F37" s="39" t="s">
        <v>62</v>
      </c>
      <c r="G37" s="38" t="s">
        <v>279</v>
      </c>
      <c r="H37" s="39" t="s">
        <v>58</v>
      </c>
      <c r="I37" s="39" t="s">
        <v>59</v>
      </c>
      <c r="J37" s="39" t="s">
        <v>60</v>
      </c>
      <c r="K37" s="39" t="s">
        <v>61</v>
      </c>
      <c r="L37" s="39" t="s">
        <v>62</v>
      </c>
      <c r="M37" s="38" t="s">
        <v>10</v>
      </c>
      <c r="N37" s="39" t="s">
        <v>58</v>
      </c>
      <c r="O37" s="39" t="s">
        <v>59</v>
      </c>
      <c r="P37" s="39" t="s">
        <v>60</v>
      </c>
      <c r="Q37" s="39" t="s">
        <v>61</v>
      </c>
      <c r="R37" s="39" t="s">
        <v>62</v>
      </c>
    </row>
    <row r="38">
      <c r="A38" s="40">
        <v>1.0</v>
      </c>
      <c r="B38" s="38" t="s">
        <v>129</v>
      </c>
      <c r="C38" s="38" t="s">
        <v>130</v>
      </c>
      <c r="D38" s="38" t="s">
        <v>134</v>
      </c>
      <c r="E38" s="38" t="s">
        <v>191</v>
      </c>
      <c r="F38" s="38" t="s">
        <v>132</v>
      </c>
      <c r="G38" s="40">
        <v>1.0</v>
      </c>
      <c r="H38" s="38" t="s">
        <v>135</v>
      </c>
      <c r="I38" s="38" t="s">
        <v>237</v>
      </c>
      <c r="J38" s="38" t="s">
        <v>129</v>
      </c>
      <c r="K38" s="38" t="s">
        <v>132</v>
      </c>
      <c r="L38" s="38" t="s">
        <v>130</v>
      </c>
      <c r="M38" s="40">
        <v>1.0</v>
      </c>
      <c r="N38" s="38" t="s">
        <v>129</v>
      </c>
      <c r="O38" s="38" t="s">
        <v>151</v>
      </c>
      <c r="P38" s="38" t="s">
        <v>131</v>
      </c>
      <c r="Q38" s="38" t="s">
        <v>130</v>
      </c>
      <c r="R38" s="38" t="s">
        <v>132</v>
      </c>
    </row>
    <row r="39">
      <c r="A39" s="40">
        <v>2.0</v>
      </c>
      <c r="B39" s="38" t="s">
        <v>140</v>
      </c>
      <c r="C39" s="38" t="s">
        <v>137</v>
      </c>
      <c r="D39" s="38" t="s">
        <v>237</v>
      </c>
      <c r="E39" s="38" t="s">
        <v>151</v>
      </c>
      <c r="F39" s="38" t="s">
        <v>147</v>
      </c>
      <c r="G39" s="40">
        <v>2.0</v>
      </c>
      <c r="H39" s="38" t="s">
        <v>144</v>
      </c>
      <c r="I39" s="38" t="s">
        <v>134</v>
      </c>
      <c r="J39" s="38" t="s">
        <v>140</v>
      </c>
      <c r="K39" s="38" t="s">
        <v>139</v>
      </c>
      <c r="L39" s="38" t="s">
        <v>137</v>
      </c>
      <c r="M39" s="40">
        <v>2.0</v>
      </c>
      <c r="N39" s="38" t="s">
        <v>208</v>
      </c>
      <c r="O39" s="38" t="s">
        <v>144</v>
      </c>
      <c r="P39" s="38" t="s">
        <v>166</v>
      </c>
      <c r="Q39" s="38" t="s">
        <v>137</v>
      </c>
      <c r="R39" s="38" t="s">
        <v>139</v>
      </c>
    </row>
    <row r="40">
      <c r="A40" s="40">
        <v>3.0</v>
      </c>
      <c r="B40" s="38" t="s">
        <v>280</v>
      </c>
      <c r="C40" s="38" t="s">
        <v>158</v>
      </c>
      <c r="D40" s="38" t="s">
        <v>208</v>
      </c>
      <c r="E40" s="38" t="s">
        <v>135</v>
      </c>
      <c r="F40" s="38" t="s">
        <v>139</v>
      </c>
      <c r="G40" s="40">
        <v>3.0</v>
      </c>
      <c r="H40" s="38" t="s">
        <v>152</v>
      </c>
      <c r="I40" s="38" t="s">
        <v>180</v>
      </c>
      <c r="J40" s="38" t="s">
        <v>208</v>
      </c>
      <c r="K40" s="38" t="s">
        <v>147</v>
      </c>
      <c r="L40" s="38" t="s">
        <v>158</v>
      </c>
      <c r="M40" s="40">
        <v>3.0</v>
      </c>
      <c r="N40" s="38" t="s">
        <v>140</v>
      </c>
      <c r="O40" s="38" t="s">
        <v>237</v>
      </c>
      <c r="P40" s="38" t="s">
        <v>183</v>
      </c>
      <c r="Q40" s="38" t="s">
        <v>168</v>
      </c>
      <c r="R40" s="38" t="s">
        <v>147</v>
      </c>
    </row>
    <row r="41">
      <c r="A41" s="40">
        <v>4.0</v>
      </c>
      <c r="B41" s="38" t="s">
        <v>208</v>
      </c>
      <c r="C41" s="38" t="s">
        <v>138</v>
      </c>
      <c r="D41" s="38" t="s">
        <v>129</v>
      </c>
      <c r="E41" s="38" t="s">
        <v>166</v>
      </c>
      <c r="F41" s="38" t="s">
        <v>155</v>
      </c>
      <c r="G41" s="40">
        <v>4.0</v>
      </c>
      <c r="H41" s="38" t="s">
        <v>151</v>
      </c>
      <c r="I41" s="38" t="s">
        <v>151</v>
      </c>
      <c r="J41" s="38" t="s">
        <v>143</v>
      </c>
      <c r="K41" s="38" t="s">
        <v>171</v>
      </c>
      <c r="L41" s="38" t="s">
        <v>147</v>
      </c>
      <c r="M41" s="40">
        <v>4.0</v>
      </c>
      <c r="N41" s="38" t="s">
        <v>168</v>
      </c>
      <c r="O41" s="38" t="s">
        <v>135</v>
      </c>
      <c r="P41" s="38" t="s">
        <v>281</v>
      </c>
      <c r="Q41" s="38" t="s">
        <v>207</v>
      </c>
      <c r="R41" s="38" t="s">
        <v>155</v>
      </c>
    </row>
    <row r="42">
      <c r="A42" s="40">
        <v>5.0</v>
      </c>
      <c r="B42" s="38" t="s">
        <v>143</v>
      </c>
      <c r="C42" s="38" t="s">
        <v>131</v>
      </c>
      <c r="D42" s="38" t="s">
        <v>180</v>
      </c>
      <c r="E42" s="38" t="s">
        <v>282</v>
      </c>
      <c r="F42" s="38" t="s">
        <v>174</v>
      </c>
      <c r="G42" s="40">
        <v>5.0</v>
      </c>
      <c r="H42" s="38" t="s">
        <v>166</v>
      </c>
      <c r="I42" s="38" t="s">
        <v>166</v>
      </c>
      <c r="J42" s="38" t="s">
        <v>131</v>
      </c>
      <c r="K42" s="38" t="s">
        <v>155</v>
      </c>
      <c r="L42" s="38" t="s">
        <v>138</v>
      </c>
      <c r="M42" s="40">
        <v>5.0</v>
      </c>
      <c r="N42" s="38" t="s">
        <v>163</v>
      </c>
      <c r="O42" s="38" t="s">
        <v>152</v>
      </c>
      <c r="P42" s="38" t="s">
        <v>283</v>
      </c>
      <c r="Q42" s="38" t="s">
        <v>138</v>
      </c>
      <c r="R42" s="38" t="s">
        <v>171</v>
      </c>
    </row>
    <row r="43">
      <c r="A43" s="40">
        <v>6.0</v>
      </c>
      <c r="B43" s="38" t="s">
        <v>284</v>
      </c>
      <c r="C43" s="38" t="s">
        <v>204</v>
      </c>
      <c r="D43" s="38" t="s">
        <v>188</v>
      </c>
      <c r="E43" s="38" t="s">
        <v>144</v>
      </c>
      <c r="F43" s="38" t="s">
        <v>150</v>
      </c>
      <c r="G43" s="40">
        <v>6.0</v>
      </c>
      <c r="H43" s="38" t="s">
        <v>191</v>
      </c>
      <c r="I43" s="38" t="s">
        <v>144</v>
      </c>
      <c r="J43" s="38" t="s">
        <v>176</v>
      </c>
      <c r="K43" s="38" t="s">
        <v>252</v>
      </c>
      <c r="L43" s="38" t="s">
        <v>131</v>
      </c>
      <c r="M43" s="40">
        <v>6.0</v>
      </c>
      <c r="N43" s="38" t="s">
        <v>176</v>
      </c>
      <c r="O43" s="38" t="s">
        <v>166</v>
      </c>
      <c r="P43" s="38" t="s">
        <v>216</v>
      </c>
      <c r="Q43" s="38" t="s">
        <v>158</v>
      </c>
      <c r="R43" s="38" t="s">
        <v>158</v>
      </c>
    </row>
    <row r="44">
      <c r="A44" s="40">
        <v>7.0</v>
      </c>
      <c r="B44" s="38" t="s">
        <v>176</v>
      </c>
      <c r="C44" s="38" t="s">
        <v>285</v>
      </c>
      <c r="D44" s="38" t="s">
        <v>188</v>
      </c>
      <c r="E44" s="38" t="s">
        <v>237</v>
      </c>
      <c r="F44" s="38" t="s">
        <v>134</v>
      </c>
      <c r="G44" s="40">
        <v>7.0</v>
      </c>
      <c r="H44" s="38" t="s">
        <v>224</v>
      </c>
      <c r="I44" s="38" t="s">
        <v>207</v>
      </c>
      <c r="J44" s="38" t="s">
        <v>286</v>
      </c>
      <c r="K44" s="38" t="s">
        <v>165</v>
      </c>
      <c r="L44" s="38" t="s">
        <v>287</v>
      </c>
      <c r="M44" s="40">
        <v>7.0</v>
      </c>
      <c r="N44" s="38" t="s">
        <v>256</v>
      </c>
      <c r="O44" s="38" t="s">
        <v>199</v>
      </c>
      <c r="P44" s="38" t="s">
        <v>286</v>
      </c>
      <c r="Q44" s="38" t="s">
        <v>131</v>
      </c>
      <c r="R44" s="38" t="s">
        <v>174</v>
      </c>
    </row>
    <row r="45">
      <c r="A45" s="40">
        <v>8.0</v>
      </c>
      <c r="B45" s="38" t="s">
        <v>183</v>
      </c>
      <c r="C45" s="38" t="s">
        <v>288</v>
      </c>
      <c r="D45" s="38" t="s">
        <v>195</v>
      </c>
      <c r="E45" s="38" t="s">
        <v>289</v>
      </c>
      <c r="F45" s="38" t="s">
        <v>202</v>
      </c>
      <c r="G45" s="40">
        <v>8.0</v>
      </c>
      <c r="H45" s="38" t="s">
        <v>199</v>
      </c>
      <c r="I45" s="38" t="s">
        <v>133</v>
      </c>
      <c r="J45" s="38" t="s">
        <v>183</v>
      </c>
      <c r="K45" s="38" t="s">
        <v>134</v>
      </c>
      <c r="L45" s="38" t="s">
        <v>150</v>
      </c>
      <c r="M45" s="40">
        <v>8.0</v>
      </c>
      <c r="N45" s="38" t="s">
        <v>158</v>
      </c>
      <c r="O45" s="38" t="s">
        <v>181</v>
      </c>
      <c r="P45" s="38" t="s">
        <v>289</v>
      </c>
      <c r="Q45" s="38" t="s">
        <v>212</v>
      </c>
      <c r="R45" s="38" t="s">
        <v>230</v>
      </c>
    </row>
    <row r="46">
      <c r="A46" s="40">
        <v>9.0</v>
      </c>
      <c r="B46" s="38" t="s">
        <v>131</v>
      </c>
      <c r="C46" s="38" t="s">
        <v>290</v>
      </c>
      <c r="D46" s="38" t="s">
        <v>168</v>
      </c>
      <c r="E46" s="38" t="s">
        <v>152</v>
      </c>
      <c r="F46" s="38" t="s">
        <v>162</v>
      </c>
      <c r="G46" s="40">
        <v>9.0</v>
      </c>
      <c r="H46" s="38" t="s">
        <v>195</v>
      </c>
      <c r="I46" s="38" t="s">
        <v>152</v>
      </c>
      <c r="J46" s="38" t="s">
        <v>291</v>
      </c>
      <c r="K46" s="38" t="s">
        <v>174</v>
      </c>
      <c r="L46" s="38" t="s">
        <v>204</v>
      </c>
      <c r="M46" s="40">
        <v>9.0</v>
      </c>
      <c r="N46" s="38" t="s">
        <v>253</v>
      </c>
      <c r="O46" s="38" t="s">
        <v>224</v>
      </c>
      <c r="P46" s="38" t="s">
        <v>292</v>
      </c>
      <c r="Q46" s="38" t="s">
        <v>188</v>
      </c>
      <c r="R46" s="38" t="s">
        <v>252</v>
      </c>
    </row>
    <row r="47">
      <c r="A47" s="40">
        <v>10.0</v>
      </c>
      <c r="B47" s="38" t="s">
        <v>293</v>
      </c>
      <c r="C47" s="38" t="s">
        <v>212</v>
      </c>
      <c r="D47" s="38" t="s">
        <v>294</v>
      </c>
      <c r="E47" s="38" t="s">
        <v>199</v>
      </c>
      <c r="F47" s="38" t="s">
        <v>194</v>
      </c>
      <c r="G47" s="40">
        <v>10.0</v>
      </c>
      <c r="H47" s="38" t="s">
        <v>295</v>
      </c>
      <c r="I47" s="38" t="s">
        <v>158</v>
      </c>
      <c r="J47" s="38" t="s">
        <v>296</v>
      </c>
      <c r="K47" s="38" t="s">
        <v>194</v>
      </c>
      <c r="L47" s="38" t="s">
        <v>288</v>
      </c>
      <c r="M47" s="40">
        <v>10.0</v>
      </c>
      <c r="N47" s="38" t="s">
        <v>297</v>
      </c>
      <c r="O47" s="38" t="s">
        <v>134</v>
      </c>
      <c r="P47" s="38" t="s">
        <v>143</v>
      </c>
      <c r="Q47" s="38" t="s">
        <v>253</v>
      </c>
      <c r="R47" s="38" t="s">
        <v>194</v>
      </c>
    </row>
    <row r="48">
      <c r="A48" s="40">
        <v>11.0</v>
      </c>
      <c r="B48" s="38" t="s">
        <v>182</v>
      </c>
      <c r="C48" s="38" t="s">
        <v>179</v>
      </c>
      <c r="D48" s="38" t="s">
        <v>207</v>
      </c>
      <c r="E48" s="38" t="s">
        <v>298</v>
      </c>
      <c r="F48" s="38" t="s">
        <v>252</v>
      </c>
      <c r="G48" s="40">
        <v>11.0</v>
      </c>
      <c r="H48" s="38" t="s">
        <v>237</v>
      </c>
      <c r="I48" s="38" t="s">
        <v>190</v>
      </c>
      <c r="J48" s="38" t="s">
        <v>168</v>
      </c>
      <c r="K48" s="38" t="s">
        <v>226</v>
      </c>
      <c r="L48" s="38" t="s">
        <v>299</v>
      </c>
      <c r="M48" s="40">
        <v>11.0</v>
      </c>
      <c r="N48" s="38" t="s">
        <v>214</v>
      </c>
      <c r="O48" s="38" t="s">
        <v>195</v>
      </c>
      <c r="P48" s="38" t="s">
        <v>300</v>
      </c>
      <c r="Q48" s="38" t="s">
        <v>245</v>
      </c>
      <c r="R48" s="38" t="s">
        <v>131</v>
      </c>
    </row>
    <row r="49">
      <c r="A49" s="40">
        <v>12.0</v>
      </c>
      <c r="B49" s="38" t="s">
        <v>225</v>
      </c>
      <c r="C49" s="38" t="s">
        <v>248</v>
      </c>
      <c r="D49" s="38" t="s">
        <v>151</v>
      </c>
      <c r="E49" s="38" t="s">
        <v>301</v>
      </c>
      <c r="F49" s="38" t="s">
        <v>165</v>
      </c>
      <c r="G49" s="40">
        <v>12.0</v>
      </c>
      <c r="H49" s="38" t="s">
        <v>302</v>
      </c>
      <c r="I49" s="38" t="s">
        <v>129</v>
      </c>
      <c r="J49" s="38" t="s">
        <v>303</v>
      </c>
      <c r="K49" s="38" t="s">
        <v>169</v>
      </c>
      <c r="L49" s="38" t="s">
        <v>179</v>
      </c>
      <c r="M49" s="40">
        <v>12.0</v>
      </c>
      <c r="N49" s="38" t="s">
        <v>136</v>
      </c>
      <c r="O49" s="38" t="s">
        <v>191</v>
      </c>
      <c r="P49" s="38" t="s">
        <v>304</v>
      </c>
      <c r="Q49" s="38" t="s">
        <v>196</v>
      </c>
      <c r="R49" s="38" t="s">
        <v>305</v>
      </c>
    </row>
    <row r="50">
      <c r="A50" s="40">
        <v>13.0</v>
      </c>
      <c r="B50" s="38" t="s">
        <v>200</v>
      </c>
      <c r="C50" s="38" t="s">
        <v>306</v>
      </c>
      <c r="D50" s="38" t="s">
        <v>140</v>
      </c>
      <c r="E50" s="38" t="s">
        <v>224</v>
      </c>
      <c r="F50" s="38" t="s">
        <v>307</v>
      </c>
      <c r="G50" s="40">
        <v>13.0</v>
      </c>
      <c r="H50" s="38" t="s">
        <v>298</v>
      </c>
      <c r="I50" s="38" t="s">
        <v>199</v>
      </c>
      <c r="J50" s="38" t="s">
        <v>262</v>
      </c>
      <c r="K50" s="38" t="s">
        <v>162</v>
      </c>
      <c r="L50" s="38" t="s">
        <v>248</v>
      </c>
      <c r="M50" s="40">
        <v>13.0</v>
      </c>
      <c r="N50" s="38" t="s">
        <v>308</v>
      </c>
      <c r="O50" s="38" t="s">
        <v>222</v>
      </c>
      <c r="P50" s="38" t="s">
        <v>200</v>
      </c>
      <c r="Q50" s="38" t="s">
        <v>154</v>
      </c>
      <c r="R50" s="38" t="s">
        <v>169</v>
      </c>
    </row>
    <row r="51">
      <c r="A51" s="40">
        <v>14.0</v>
      </c>
      <c r="B51" s="38" t="s">
        <v>158</v>
      </c>
      <c r="C51" s="38" t="s">
        <v>291</v>
      </c>
      <c r="D51" s="38" t="s">
        <v>144</v>
      </c>
      <c r="E51" s="38" t="s">
        <v>181</v>
      </c>
      <c r="F51" s="38" t="s">
        <v>171</v>
      </c>
      <c r="G51" s="40">
        <v>14.0</v>
      </c>
      <c r="H51" s="38" t="s">
        <v>222</v>
      </c>
      <c r="I51" s="38" t="s">
        <v>222</v>
      </c>
      <c r="J51" s="38" t="s">
        <v>166</v>
      </c>
      <c r="K51" s="38" t="s">
        <v>131</v>
      </c>
      <c r="L51" s="38" t="s">
        <v>230</v>
      </c>
      <c r="M51" s="40">
        <v>14.0</v>
      </c>
      <c r="N51" s="38" t="s">
        <v>152</v>
      </c>
      <c r="O51" s="38" t="s">
        <v>190</v>
      </c>
      <c r="P51" s="38" t="s">
        <v>309</v>
      </c>
      <c r="Q51" s="38" t="s">
        <v>211</v>
      </c>
      <c r="R51" s="38" t="s">
        <v>165</v>
      </c>
    </row>
    <row r="52">
      <c r="A52" s="40">
        <v>15.0</v>
      </c>
      <c r="B52" s="38" t="s">
        <v>156</v>
      </c>
      <c r="C52" s="38" t="s">
        <v>310</v>
      </c>
      <c r="D52" s="38" t="s">
        <v>311</v>
      </c>
      <c r="E52" s="38" t="s">
        <v>195</v>
      </c>
      <c r="F52" s="38" t="s">
        <v>312</v>
      </c>
      <c r="G52" s="40">
        <v>15.0</v>
      </c>
      <c r="H52" s="38" t="s">
        <v>200</v>
      </c>
      <c r="I52" s="38" t="s">
        <v>218</v>
      </c>
      <c r="J52" s="38" t="s">
        <v>171</v>
      </c>
      <c r="K52" s="38" t="s">
        <v>313</v>
      </c>
      <c r="L52" s="38" t="s">
        <v>212</v>
      </c>
      <c r="M52" s="40">
        <v>15.0</v>
      </c>
      <c r="N52" s="38" t="s">
        <v>188</v>
      </c>
      <c r="O52" s="38" t="s">
        <v>261</v>
      </c>
      <c r="P52" s="38" t="s">
        <v>314</v>
      </c>
      <c r="Q52" s="38" t="s">
        <v>160</v>
      </c>
      <c r="R52" s="38" t="s">
        <v>192</v>
      </c>
    </row>
    <row r="53">
      <c r="B53" s="7" t="s">
        <v>83</v>
      </c>
      <c r="C53" s="7" t="s">
        <v>315</v>
      </c>
      <c r="D53" s="7" t="s">
        <v>85</v>
      </c>
      <c r="E53" s="7" t="s">
        <v>86</v>
      </c>
      <c r="F53" s="7" t="s">
        <v>87</v>
      </c>
      <c r="H53" s="7" t="s">
        <v>88</v>
      </c>
      <c r="I53" s="7" t="s">
        <v>89</v>
      </c>
      <c r="J53" s="7" t="s">
        <v>316</v>
      </c>
      <c r="L53" s="7" t="s">
        <v>78</v>
      </c>
      <c r="M53" s="7" t="s">
        <v>233</v>
      </c>
      <c r="N53" s="7" t="s">
        <v>91</v>
      </c>
      <c r="O53" s="7" t="s">
        <v>317</v>
      </c>
      <c r="P53" s="7" t="s">
        <v>86</v>
      </c>
      <c r="Q53" s="7" t="s">
        <v>92</v>
      </c>
      <c r="R53" s="7" t="s">
        <v>35</v>
      </c>
    </row>
    <row r="55">
      <c r="A55" s="38" t="s">
        <v>318</v>
      </c>
      <c r="B55" s="39" t="s">
        <v>58</v>
      </c>
      <c r="C55" s="39" t="s">
        <v>59</v>
      </c>
      <c r="D55" s="39" t="s">
        <v>60</v>
      </c>
      <c r="E55" s="39" t="s">
        <v>61</v>
      </c>
      <c r="F55" s="39" t="s">
        <v>62</v>
      </c>
      <c r="G55" s="38" t="s">
        <v>319</v>
      </c>
      <c r="H55" s="39" t="s">
        <v>58</v>
      </c>
      <c r="I55" s="39" t="s">
        <v>59</v>
      </c>
      <c r="J55" s="39" t="s">
        <v>60</v>
      </c>
      <c r="K55" s="39" t="s">
        <v>61</v>
      </c>
      <c r="L55" s="39" t="s">
        <v>62</v>
      </c>
      <c r="M55" s="38" t="s">
        <v>320</v>
      </c>
      <c r="N55" s="39" t="s">
        <v>58</v>
      </c>
      <c r="O55" s="39" t="s">
        <v>59</v>
      </c>
      <c r="P55" s="39" t="s">
        <v>60</v>
      </c>
      <c r="Q55" s="39" t="s">
        <v>61</v>
      </c>
      <c r="R55" s="39" t="s">
        <v>62</v>
      </c>
    </row>
    <row r="56">
      <c r="A56" s="40">
        <v>1.0</v>
      </c>
      <c r="B56" s="38" t="s">
        <v>134</v>
      </c>
      <c r="C56" s="38" t="s">
        <v>281</v>
      </c>
      <c r="D56" s="38" t="s">
        <v>132</v>
      </c>
      <c r="E56" s="38" t="s">
        <v>129</v>
      </c>
      <c r="F56" s="38" t="s">
        <v>144</v>
      </c>
      <c r="G56" s="40">
        <v>1.0</v>
      </c>
      <c r="H56" s="38" t="s">
        <v>131</v>
      </c>
      <c r="I56" s="38" t="s">
        <v>129</v>
      </c>
      <c r="J56" s="38" t="s">
        <v>139</v>
      </c>
      <c r="K56" s="38" t="s">
        <v>151</v>
      </c>
      <c r="L56" s="38" t="s">
        <v>129</v>
      </c>
      <c r="M56" s="40">
        <v>1.0</v>
      </c>
      <c r="N56" s="38" t="s">
        <v>139</v>
      </c>
      <c r="O56" s="38" t="s">
        <v>135</v>
      </c>
      <c r="P56" s="38" t="s">
        <v>131</v>
      </c>
      <c r="Q56" s="38" t="s">
        <v>129</v>
      </c>
      <c r="R56" s="38" t="s">
        <v>321</v>
      </c>
    </row>
    <row r="57">
      <c r="A57" s="40">
        <v>2.0</v>
      </c>
      <c r="B57" s="38" t="s">
        <v>237</v>
      </c>
      <c r="C57" s="38" t="s">
        <v>131</v>
      </c>
      <c r="D57" s="38" t="s">
        <v>139</v>
      </c>
      <c r="E57" s="38" t="s">
        <v>140</v>
      </c>
      <c r="F57" s="38" t="s">
        <v>135</v>
      </c>
      <c r="G57" s="40">
        <v>2.0</v>
      </c>
      <c r="H57" s="38" t="s">
        <v>281</v>
      </c>
      <c r="I57" s="38" t="s">
        <v>163</v>
      </c>
      <c r="J57" s="38" t="s">
        <v>132</v>
      </c>
      <c r="K57" s="38" t="s">
        <v>135</v>
      </c>
      <c r="L57" s="38" t="s">
        <v>207</v>
      </c>
      <c r="M57" s="40">
        <v>2.0</v>
      </c>
      <c r="N57" s="38" t="s">
        <v>132</v>
      </c>
      <c r="O57" s="38" t="s">
        <v>151</v>
      </c>
      <c r="P57" s="38" t="s">
        <v>321</v>
      </c>
      <c r="Q57" s="38" t="s">
        <v>168</v>
      </c>
      <c r="R57" s="38" t="s">
        <v>131</v>
      </c>
    </row>
    <row r="58">
      <c r="A58" s="40">
        <v>3.0</v>
      </c>
      <c r="B58" s="38" t="s">
        <v>151</v>
      </c>
      <c r="C58" s="38" t="s">
        <v>289</v>
      </c>
      <c r="D58" s="38" t="s">
        <v>147</v>
      </c>
      <c r="E58" s="38" t="s">
        <v>208</v>
      </c>
      <c r="F58" s="38" t="s">
        <v>152</v>
      </c>
      <c r="G58" s="40">
        <v>3.0</v>
      </c>
      <c r="H58" s="38" t="s">
        <v>289</v>
      </c>
      <c r="I58" s="38" t="s">
        <v>322</v>
      </c>
      <c r="J58" s="38" t="s">
        <v>147</v>
      </c>
      <c r="K58" s="38" t="s">
        <v>195</v>
      </c>
      <c r="L58" s="38" t="s">
        <v>307</v>
      </c>
      <c r="M58" s="40">
        <v>3.0</v>
      </c>
      <c r="N58" s="38" t="s">
        <v>147</v>
      </c>
      <c r="O58" s="38" t="s">
        <v>144</v>
      </c>
      <c r="P58" s="38" t="s">
        <v>207</v>
      </c>
      <c r="Q58" s="38" t="s">
        <v>322</v>
      </c>
      <c r="R58" s="38" t="s">
        <v>281</v>
      </c>
    </row>
    <row r="59">
      <c r="A59" s="40">
        <v>4.0</v>
      </c>
      <c r="B59" s="38" t="s">
        <v>207</v>
      </c>
      <c r="C59" s="38" t="s">
        <v>166</v>
      </c>
      <c r="D59" s="38" t="s">
        <v>158</v>
      </c>
      <c r="E59" s="38" t="s">
        <v>163</v>
      </c>
      <c r="F59" s="38" t="s">
        <v>166</v>
      </c>
      <c r="G59" s="40">
        <v>4.0</v>
      </c>
      <c r="H59" s="38" t="s">
        <v>166</v>
      </c>
      <c r="I59" s="38" t="s">
        <v>208</v>
      </c>
      <c r="J59" s="38" t="s">
        <v>198</v>
      </c>
      <c r="K59" s="38" t="s">
        <v>144</v>
      </c>
      <c r="L59" s="38" t="s">
        <v>188</v>
      </c>
      <c r="M59" s="40">
        <v>4.0</v>
      </c>
      <c r="N59" s="38" t="s">
        <v>171</v>
      </c>
      <c r="O59" s="38" t="s">
        <v>261</v>
      </c>
      <c r="P59" s="38" t="s">
        <v>129</v>
      </c>
      <c r="Q59" s="38" t="s">
        <v>262</v>
      </c>
      <c r="R59" s="38" t="s">
        <v>323</v>
      </c>
    </row>
    <row r="60">
      <c r="A60" s="40">
        <v>5.0</v>
      </c>
      <c r="B60" s="38" t="s">
        <v>180</v>
      </c>
      <c r="C60" s="38" t="s">
        <v>183</v>
      </c>
      <c r="D60" s="38" t="s">
        <v>324</v>
      </c>
      <c r="E60" s="38" t="s">
        <v>322</v>
      </c>
      <c r="F60" s="38" t="s">
        <v>151</v>
      </c>
      <c r="G60" s="40">
        <v>5.0</v>
      </c>
      <c r="H60" s="38" t="s">
        <v>183</v>
      </c>
      <c r="I60" s="38" t="s">
        <v>262</v>
      </c>
      <c r="J60" s="38" t="s">
        <v>171</v>
      </c>
      <c r="K60" s="38" t="s">
        <v>166</v>
      </c>
      <c r="L60" s="38" t="s">
        <v>168</v>
      </c>
      <c r="M60" s="40">
        <v>5.0</v>
      </c>
      <c r="N60" s="38" t="s">
        <v>155</v>
      </c>
      <c r="O60" s="38" t="s">
        <v>166</v>
      </c>
      <c r="P60" s="38" t="s">
        <v>138</v>
      </c>
      <c r="Q60" s="38" t="s">
        <v>325</v>
      </c>
      <c r="R60" s="38" t="s">
        <v>289</v>
      </c>
    </row>
    <row r="61">
      <c r="A61" s="40">
        <v>6.0</v>
      </c>
      <c r="B61" s="38" t="s">
        <v>163</v>
      </c>
      <c r="C61" s="38" t="s">
        <v>292</v>
      </c>
      <c r="D61" s="38" t="s">
        <v>171</v>
      </c>
      <c r="E61" s="38" t="s">
        <v>326</v>
      </c>
      <c r="F61" s="38" t="s">
        <v>224</v>
      </c>
      <c r="G61" s="40">
        <v>6.0</v>
      </c>
      <c r="H61" s="38" t="s">
        <v>327</v>
      </c>
      <c r="I61" s="38" t="s">
        <v>180</v>
      </c>
      <c r="J61" s="38" t="s">
        <v>174</v>
      </c>
      <c r="K61" s="38" t="s">
        <v>237</v>
      </c>
      <c r="L61" s="38" t="s">
        <v>138</v>
      </c>
      <c r="M61" s="40">
        <v>6.0</v>
      </c>
      <c r="N61" s="38" t="s">
        <v>165</v>
      </c>
      <c r="O61" s="38" t="s">
        <v>237</v>
      </c>
      <c r="P61" s="38" t="s">
        <v>253</v>
      </c>
      <c r="Q61" s="38" t="s">
        <v>321</v>
      </c>
      <c r="R61" s="38" t="s">
        <v>166</v>
      </c>
    </row>
    <row r="62">
      <c r="A62" s="40">
        <v>7.0</v>
      </c>
      <c r="B62" s="38" t="s">
        <v>195</v>
      </c>
      <c r="C62" s="38" t="s">
        <v>143</v>
      </c>
      <c r="D62" s="38" t="s">
        <v>137</v>
      </c>
      <c r="E62" s="38" t="s">
        <v>176</v>
      </c>
      <c r="F62" s="38" t="s">
        <v>191</v>
      </c>
      <c r="G62" s="40">
        <v>7.0</v>
      </c>
      <c r="H62" s="38" t="s">
        <v>283</v>
      </c>
      <c r="I62" s="38" t="s">
        <v>237</v>
      </c>
      <c r="J62" s="38" t="s">
        <v>165</v>
      </c>
      <c r="K62" s="38" t="s">
        <v>152</v>
      </c>
      <c r="L62" s="38" t="s">
        <v>137</v>
      </c>
      <c r="M62" s="40">
        <v>7.0</v>
      </c>
      <c r="N62" s="38" t="s">
        <v>198</v>
      </c>
      <c r="O62" s="38" t="s">
        <v>152</v>
      </c>
      <c r="P62" s="38" t="s">
        <v>134</v>
      </c>
      <c r="Q62" s="38" t="s">
        <v>180</v>
      </c>
      <c r="R62" s="38" t="s">
        <v>292</v>
      </c>
    </row>
    <row r="63">
      <c r="A63" s="40">
        <v>8.0</v>
      </c>
      <c r="B63" s="38" t="s">
        <v>199</v>
      </c>
      <c r="C63" s="38" t="s">
        <v>328</v>
      </c>
      <c r="D63" s="38" t="s">
        <v>130</v>
      </c>
      <c r="E63" s="38" t="s">
        <v>214</v>
      </c>
      <c r="F63" s="38" t="s">
        <v>329</v>
      </c>
      <c r="G63" s="40">
        <v>8.0</v>
      </c>
      <c r="H63" s="38" t="s">
        <v>292</v>
      </c>
      <c r="I63" s="38" t="s">
        <v>140</v>
      </c>
      <c r="J63" s="38" t="s">
        <v>155</v>
      </c>
      <c r="K63" s="38" t="s">
        <v>191</v>
      </c>
      <c r="L63" s="38" t="s">
        <v>131</v>
      </c>
      <c r="M63" s="40">
        <v>8.0</v>
      </c>
      <c r="N63" s="38" t="s">
        <v>202</v>
      </c>
      <c r="O63" s="38" t="s">
        <v>321</v>
      </c>
      <c r="P63" s="38" t="s">
        <v>171</v>
      </c>
      <c r="Q63" s="38" t="s">
        <v>158</v>
      </c>
      <c r="R63" s="38" t="s">
        <v>171</v>
      </c>
    </row>
    <row r="64">
      <c r="A64" s="40">
        <v>9.0</v>
      </c>
      <c r="B64" s="38" t="s">
        <v>190</v>
      </c>
      <c r="C64" s="38" t="s">
        <v>283</v>
      </c>
      <c r="D64" s="38" t="s">
        <v>174</v>
      </c>
      <c r="E64" s="38" t="s">
        <v>253</v>
      </c>
      <c r="F64" s="38" t="s">
        <v>199</v>
      </c>
      <c r="G64" s="40">
        <v>9.0</v>
      </c>
      <c r="H64" s="38" t="s">
        <v>286</v>
      </c>
      <c r="I64" s="38" t="s">
        <v>176</v>
      </c>
      <c r="J64" s="38" t="s">
        <v>202</v>
      </c>
      <c r="K64" s="38" t="s">
        <v>199</v>
      </c>
      <c r="L64" s="38" t="s">
        <v>253</v>
      </c>
      <c r="M64" s="40">
        <v>9.0</v>
      </c>
      <c r="N64" s="38" t="s">
        <v>162</v>
      </c>
      <c r="O64" s="38" t="s">
        <v>199</v>
      </c>
      <c r="P64" s="38" t="s">
        <v>188</v>
      </c>
      <c r="Q64" s="38" t="s">
        <v>330</v>
      </c>
      <c r="R64" s="38" t="s">
        <v>309</v>
      </c>
    </row>
    <row r="65">
      <c r="A65" s="40">
        <v>10.0</v>
      </c>
      <c r="B65" s="38" t="s">
        <v>129</v>
      </c>
      <c r="C65" s="38" t="s">
        <v>249</v>
      </c>
      <c r="D65" s="38" t="s">
        <v>155</v>
      </c>
      <c r="E65" s="38" t="s">
        <v>158</v>
      </c>
      <c r="F65" s="38" t="s">
        <v>331</v>
      </c>
      <c r="G65" s="40">
        <v>10.0</v>
      </c>
      <c r="H65" s="38" t="s">
        <v>134</v>
      </c>
      <c r="I65" s="38" t="s">
        <v>281</v>
      </c>
      <c r="J65" s="38" t="s">
        <v>194</v>
      </c>
      <c r="K65" s="38" t="s">
        <v>224</v>
      </c>
      <c r="L65" s="38" t="s">
        <v>332</v>
      </c>
      <c r="M65" s="40">
        <v>10.0</v>
      </c>
      <c r="N65" s="38" t="s">
        <v>131</v>
      </c>
      <c r="O65" s="38" t="s">
        <v>327</v>
      </c>
      <c r="P65" s="38" t="s">
        <v>137</v>
      </c>
      <c r="Q65" s="38" t="s">
        <v>333</v>
      </c>
      <c r="R65" s="38" t="s">
        <v>334</v>
      </c>
    </row>
    <row r="66">
      <c r="A66" s="40">
        <v>11.0</v>
      </c>
      <c r="B66" s="38" t="s">
        <v>181</v>
      </c>
      <c r="C66" s="38" t="s">
        <v>335</v>
      </c>
      <c r="D66" s="38" t="s">
        <v>162</v>
      </c>
      <c r="E66" s="38" t="s">
        <v>336</v>
      </c>
      <c r="F66" s="38" t="s">
        <v>200</v>
      </c>
      <c r="G66" s="40">
        <v>11.0</v>
      </c>
      <c r="H66" s="38" t="s">
        <v>304</v>
      </c>
      <c r="I66" s="38" t="s">
        <v>297</v>
      </c>
      <c r="J66" s="38" t="s">
        <v>226</v>
      </c>
      <c r="K66" s="38" t="s">
        <v>261</v>
      </c>
      <c r="L66" s="38" t="s">
        <v>130</v>
      </c>
      <c r="M66" s="40">
        <v>11.0</v>
      </c>
      <c r="N66" s="38" t="s">
        <v>194</v>
      </c>
      <c r="O66" s="38" t="s">
        <v>224</v>
      </c>
      <c r="P66" s="38" t="s">
        <v>168</v>
      </c>
      <c r="Q66" s="38" t="s">
        <v>208</v>
      </c>
      <c r="R66" s="38" t="s">
        <v>253</v>
      </c>
    </row>
    <row r="67">
      <c r="A67" s="40">
        <v>12.0</v>
      </c>
      <c r="B67" s="38" t="s">
        <v>227</v>
      </c>
      <c r="C67" s="38" t="s">
        <v>304</v>
      </c>
      <c r="D67" s="38" t="s">
        <v>131</v>
      </c>
      <c r="E67" s="38" t="s">
        <v>337</v>
      </c>
      <c r="F67" s="38" t="s">
        <v>181</v>
      </c>
      <c r="G67" s="40">
        <v>12.0</v>
      </c>
      <c r="H67" s="38" t="s">
        <v>200</v>
      </c>
      <c r="I67" s="38" t="s">
        <v>152</v>
      </c>
      <c r="J67" s="38" t="s">
        <v>169</v>
      </c>
      <c r="K67" s="38" t="s">
        <v>295</v>
      </c>
      <c r="L67" s="38" t="s">
        <v>187</v>
      </c>
      <c r="M67" s="40">
        <v>12.0</v>
      </c>
      <c r="N67" s="38" t="s">
        <v>231</v>
      </c>
      <c r="O67" s="38" t="s">
        <v>195</v>
      </c>
      <c r="P67" s="38" t="s">
        <v>237</v>
      </c>
      <c r="Q67" s="38" t="s">
        <v>163</v>
      </c>
      <c r="R67" s="38" t="s">
        <v>183</v>
      </c>
    </row>
    <row r="68">
      <c r="A68" s="40">
        <v>13.0</v>
      </c>
      <c r="B68" s="38" t="s">
        <v>188</v>
      </c>
      <c r="C68" s="38" t="s">
        <v>207</v>
      </c>
      <c r="D68" s="38" t="s">
        <v>150</v>
      </c>
      <c r="E68" s="38" t="s">
        <v>256</v>
      </c>
      <c r="F68" s="38" t="s">
        <v>237</v>
      </c>
      <c r="G68" s="40">
        <v>13.0</v>
      </c>
      <c r="H68" s="38" t="s">
        <v>294</v>
      </c>
      <c r="I68" s="38" t="s">
        <v>325</v>
      </c>
      <c r="J68" s="38" t="s">
        <v>162</v>
      </c>
      <c r="K68" s="38" t="s">
        <v>181</v>
      </c>
      <c r="L68" s="38" t="s">
        <v>200</v>
      </c>
      <c r="M68" s="40">
        <v>13.0</v>
      </c>
      <c r="N68" s="38" t="s">
        <v>192</v>
      </c>
      <c r="O68" s="38" t="s">
        <v>191</v>
      </c>
      <c r="P68" s="38" t="s">
        <v>245</v>
      </c>
      <c r="Q68" s="38" t="s">
        <v>338</v>
      </c>
      <c r="R68" s="38" t="s">
        <v>300</v>
      </c>
    </row>
    <row r="69">
      <c r="A69" s="40">
        <v>14.0</v>
      </c>
      <c r="B69" s="38" t="s">
        <v>193</v>
      </c>
      <c r="C69" s="38" t="s">
        <v>300</v>
      </c>
      <c r="D69" s="38" t="s">
        <v>198</v>
      </c>
      <c r="E69" s="38" t="s">
        <v>168</v>
      </c>
      <c r="F69" s="38" t="s">
        <v>295</v>
      </c>
      <c r="G69" s="40">
        <v>14.0</v>
      </c>
      <c r="H69" s="38" t="s">
        <v>339</v>
      </c>
      <c r="I69" s="38" t="s">
        <v>158</v>
      </c>
      <c r="J69" s="38" t="s">
        <v>252</v>
      </c>
      <c r="K69" s="38" t="s">
        <v>340</v>
      </c>
      <c r="L69" s="38" t="s">
        <v>262</v>
      </c>
      <c r="M69" s="40">
        <v>14.0</v>
      </c>
      <c r="N69" s="38" t="s">
        <v>217</v>
      </c>
      <c r="O69" s="38" t="s">
        <v>171</v>
      </c>
      <c r="P69" s="38" t="s">
        <v>154</v>
      </c>
      <c r="Q69" s="38" t="s">
        <v>176</v>
      </c>
      <c r="R69" s="38" t="s">
        <v>341</v>
      </c>
    </row>
    <row r="70">
      <c r="A70" s="40">
        <v>15.0</v>
      </c>
      <c r="B70" s="38" t="s">
        <v>218</v>
      </c>
      <c r="C70" s="38" t="s">
        <v>342</v>
      </c>
      <c r="D70" s="38" t="s">
        <v>165</v>
      </c>
      <c r="E70" s="38" t="s">
        <v>343</v>
      </c>
      <c r="F70" s="38" t="s">
        <v>261</v>
      </c>
      <c r="G70" s="40">
        <v>15.0</v>
      </c>
      <c r="H70" s="38" t="s">
        <v>144</v>
      </c>
      <c r="I70" s="38" t="s">
        <v>256</v>
      </c>
      <c r="J70" s="38" t="s">
        <v>167</v>
      </c>
      <c r="K70" s="38" t="s">
        <v>200</v>
      </c>
      <c r="L70" s="38" t="s">
        <v>344</v>
      </c>
      <c r="M70" s="40">
        <v>15.0</v>
      </c>
      <c r="N70" s="38" t="s">
        <v>174</v>
      </c>
      <c r="O70" s="38" t="s">
        <v>181</v>
      </c>
      <c r="P70" s="38" t="s">
        <v>211</v>
      </c>
      <c r="Q70" s="38" t="s">
        <v>207</v>
      </c>
      <c r="R70" s="38" t="s">
        <v>339</v>
      </c>
    </row>
    <row r="71">
      <c r="B71" s="7" t="s">
        <v>93</v>
      </c>
      <c r="C71" s="7" t="s">
        <v>94</v>
      </c>
      <c r="D71" s="7" t="s">
        <v>95</v>
      </c>
      <c r="E71" s="7" t="s">
        <v>96</v>
      </c>
      <c r="F71" s="7" t="s">
        <v>345</v>
      </c>
      <c r="H71" s="7" t="s">
        <v>86</v>
      </c>
      <c r="I71" s="7" t="s">
        <v>97</v>
      </c>
      <c r="J71" s="7" t="s">
        <v>71</v>
      </c>
      <c r="L71" s="7" t="s">
        <v>346</v>
      </c>
      <c r="N71" s="7" t="s">
        <v>99</v>
      </c>
      <c r="O71" s="7" t="s">
        <v>345</v>
      </c>
      <c r="P71" s="7" t="s">
        <v>100</v>
      </c>
      <c r="Q71" s="7" t="s">
        <v>101</v>
      </c>
      <c r="R71" s="7" t="s">
        <v>86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53.13"/>
  </cols>
  <sheetData>
    <row r="1">
      <c r="A1" s="36" t="s">
        <v>2</v>
      </c>
      <c r="B1" s="36" t="s">
        <v>58</v>
      </c>
      <c r="C1" s="36" t="s">
        <v>59</v>
      </c>
      <c r="D1" s="36" t="s">
        <v>60</v>
      </c>
      <c r="E1" s="36" t="s">
        <v>61</v>
      </c>
      <c r="F1" s="36" t="s">
        <v>62</v>
      </c>
    </row>
    <row r="2">
      <c r="A2" s="7">
        <v>1.0</v>
      </c>
      <c r="B2" s="7" t="s">
        <v>128</v>
      </c>
      <c r="C2" s="7" t="s">
        <v>129</v>
      </c>
      <c r="D2" s="7" t="s">
        <v>130</v>
      </c>
      <c r="E2" s="7" t="s">
        <v>131</v>
      </c>
      <c r="F2" s="7" t="s">
        <v>132</v>
      </c>
      <c r="H2" s="41"/>
      <c r="K2" s="17" t="s">
        <v>109</v>
      </c>
      <c r="L2" s="17" t="s">
        <v>34</v>
      </c>
    </row>
    <row r="3">
      <c r="A3" s="7">
        <v>2.0</v>
      </c>
      <c r="B3" s="7" t="s">
        <v>135</v>
      </c>
      <c r="C3" s="7" t="s">
        <v>136</v>
      </c>
      <c r="D3" s="7" t="s">
        <v>137</v>
      </c>
      <c r="E3" s="7" t="s">
        <v>138</v>
      </c>
      <c r="F3" s="7" t="s">
        <v>139</v>
      </c>
      <c r="H3" s="41"/>
      <c r="K3" s="17" t="s">
        <v>113</v>
      </c>
      <c r="L3" s="17" t="s">
        <v>35</v>
      </c>
    </row>
    <row r="4">
      <c r="A4" s="7">
        <v>3.0</v>
      </c>
      <c r="B4" s="7" t="s">
        <v>144</v>
      </c>
      <c r="C4" s="7" t="s">
        <v>140</v>
      </c>
      <c r="D4" s="7" t="s">
        <v>145</v>
      </c>
      <c r="E4" s="7" t="s">
        <v>146</v>
      </c>
      <c r="F4" s="7" t="s">
        <v>147</v>
      </c>
      <c r="H4" s="41"/>
      <c r="K4" s="17" t="s">
        <v>115</v>
      </c>
      <c r="L4" s="17" t="s">
        <v>347</v>
      </c>
    </row>
    <row r="5">
      <c r="A5" s="7">
        <v>4.0</v>
      </c>
      <c r="B5" s="7" t="s">
        <v>152</v>
      </c>
      <c r="C5" s="7" t="s">
        <v>148</v>
      </c>
      <c r="D5" s="7" t="s">
        <v>153</v>
      </c>
      <c r="E5" s="7" t="s">
        <v>154</v>
      </c>
      <c r="F5" s="7" t="s">
        <v>155</v>
      </c>
      <c r="H5" s="41"/>
      <c r="K5" s="17" t="s">
        <v>116</v>
      </c>
      <c r="L5" s="17" t="s">
        <v>37</v>
      </c>
    </row>
    <row r="6">
      <c r="A6" s="7">
        <v>5.0</v>
      </c>
      <c r="B6" s="7" t="s">
        <v>151</v>
      </c>
      <c r="C6" s="7" t="s">
        <v>161</v>
      </c>
      <c r="D6" s="7" t="s">
        <v>131</v>
      </c>
      <c r="E6" s="7" t="s">
        <v>137</v>
      </c>
      <c r="F6" s="7" t="s">
        <v>162</v>
      </c>
      <c r="H6" s="41"/>
      <c r="K6" s="17" t="s">
        <v>118</v>
      </c>
      <c r="L6" s="17" t="s">
        <v>38</v>
      </c>
    </row>
    <row r="7">
      <c r="A7" s="7">
        <v>6.0</v>
      </c>
      <c r="B7" s="7" t="s">
        <v>166</v>
      </c>
      <c r="C7" s="7" t="s">
        <v>156</v>
      </c>
      <c r="D7" s="7" t="s">
        <v>158</v>
      </c>
      <c r="E7" s="7" t="s">
        <v>170</v>
      </c>
      <c r="F7" s="7" t="s">
        <v>171</v>
      </c>
      <c r="H7" s="41"/>
      <c r="K7" s="17" t="s">
        <v>111</v>
      </c>
      <c r="L7" s="17" t="s">
        <v>39</v>
      </c>
    </row>
    <row r="8">
      <c r="A8" s="7">
        <v>7.0</v>
      </c>
      <c r="B8" s="7" t="s">
        <v>134</v>
      </c>
      <c r="C8" s="7" t="s">
        <v>131</v>
      </c>
      <c r="D8" s="7" t="s">
        <v>177</v>
      </c>
      <c r="E8" s="7" t="s">
        <v>167</v>
      </c>
      <c r="F8" s="7" t="s">
        <v>165</v>
      </c>
      <c r="H8" s="41"/>
      <c r="K8" s="17" t="s">
        <v>121</v>
      </c>
      <c r="L8" s="17" t="s">
        <v>40</v>
      </c>
    </row>
    <row r="9">
      <c r="A9" s="7">
        <v>8.0</v>
      </c>
      <c r="B9" s="7" t="s">
        <v>181</v>
      </c>
      <c r="C9" s="7" t="s">
        <v>182</v>
      </c>
      <c r="D9" s="7" t="s">
        <v>183</v>
      </c>
      <c r="E9" s="7" t="s">
        <v>130</v>
      </c>
      <c r="F9" s="7" t="s">
        <v>169</v>
      </c>
      <c r="H9" s="41"/>
      <c r="K9" s="17" t="s">
        <v>122</v>
      </c>
      <c r="L9" s="17" t="s">
        <v>41</v>
      </c>
    </row>
    <row r="10">
      <c r="A10" s="7">
        <v>9.0</v>
      </c>
      <c r="B10" s="7" t="s">
        <v>133</v>
      </c>
      <c r="C10" s="7" t="s">
        <v>176</v>
      </c>
      <c r="D10" s="7" t="s">
        <v>173</v>
      </c>
      <c r="E10" s="7" t="s">
        <v>187</v>
      </c>
      <c r="F10" s="7" t="s">
        <v>174</v>
      </c>
      <c r="H10" s="41"/>
      <c r="K10" s="17" t="s">
        <v>105</v>
      </c>
      <c r="L10" s="17" t="s">
        <v>54</v>
      </c>
    </row>
    <row r="11">
      <c r="A11" s="7">
        <v>10.0</v>
      </c>
      <c r="B11" s="7" t="s">
        <v>191</v>
      </c>
      <c r="C11" s="7" t="s">
        <v>168</v>
      </c>
      <c r="D11" s="7" t="s">
        <v>138</v>
      </c>
      <c r="E11" s="7" t="s">
        <v>141</v>
      </c>
      <c r="F11" s="7" t="s">
        <v>192</v>
      </c>
      <c r="H11" s="41"/>
      <c r="K11" s="17" t="s">
        <v>107</v>
      </c>
      <c r="L11" s="17" t="s">
        <v>43</v>
      </c>
    </row>
    <row r="12">
      <c r="A12" s="7">
        <v>11.0</v>
      </c>
      <c r="B12" s="7" t="s">
        <v>190</v>
      </c>
      <c r="C12" s="7" t="s">
        <v>201</v>
      </c>
      <c r="D12" s="7" t="s">
        <v>143</v>
      </c>
      <c r="E12" s="7" t="s">
        <v>189</v>
      </c>
      <c r="F12" s="7" t="s">
        <v>202</v>
      </c>
      <c r="H12" s="41"/>
      <c r="K12" s="17" t="s">
        <v>106</v>
      </c>
      <c r="L12" s="17" t="s">
        <v>44</v>
      </c>
    </row>
    <row r="13">
      <c r="A13" s="7">
        <v>12.0</v>
      </c>
      <c r="B13" s="7" t="s">
        <v>199</v>
      </c>
      <c r="C13" s="7" t="s">
        <v>208</v>
      </c>
      <c r="D13" s="7" t="s">
        <v>209</v>
      </c>
      <c r="E13" s="7" t="s">
        <v>158</v>
      </c>
      <c r="F13" s="7" t="s">
        <v>194</v>
      </c>
      <c r="H13" s="41"/>
    </row>
    <row r="14">
      <c r="A14" s="7">
        <v>13.0</v>
      </c>
      <c r="B14" s="7" t="s">
        <v>195</v>
      </c>
      <c r="C14" s="7" t="s">
        <v>214</v>
      </c>
      <c r="D14" s="7" t="s">
        <v>179</v>
      </c>
      <c r="E14" s="7" t="s">
        <v>196</v>
      </c>
      <c r="F14" s="7" t="s">
        <v>158</v>
      </c>
      <c r="H14" s="41"/>
    </row>
    <row r="15">
      <c r="A15" s="7">
        <v>14.0</v>
      </c>
      <c r="B15" s="7" t="s">
        <v>218</v>
      </c>
      <c r="C15" s="7" t="s">
        <v>133</v>
      </c>
      <c r="D15" s="7" t="s">
        <v>219</v>
      </c>
      <c r="E15" s="7" t="s">
        <v>168</v>
      </c>
      <c r="F15" s="7" t="s">
        <v>220</v>
      </c>
      <c r="H15" s="41"/>
    </row>
    <row r="16">
      <c r="A16" s="7">
        <v>15.0</v>
      </c>
      <c r="B16" s="7" t="s">
        <v>224</v>
      </c>
      <c r="C16" s="7" t="s">
        <v>225</v>
      </c>
      <c r="D16" s="7" t="s">
        <v>185</v>
      </c>
      <c r="E16" s="7" t="s">
        <v>149</v>
      </c>
      <c r="F16" s="7" t="s">
        <v>226</v>
      </c>
      <c r="H16" s="41"/>
    </row>
    <row r="17">
      <c r="A17" s="7" t="s">
        <v>233</v>
      </c>
      <c r="B17" s="7" t="s">
        <v>234</v>
      </c>
      <c r="C17" s="7" t="s">
        <v>64</v>
      </c>
      <c r="D17" s="7" t="s">
        <v>65</v>
      </c>
      <c r="E17" s="7" t="s">
        <v>235</v>
      </c>
      <c r="F17" s="7" t="s">
        <v>67</v>
      </c>
    </row>
    <row r="18">
      <c r="B18" s="7" t="s">
        <v>122</v>
      </c>
      <c r="C18" s="7" t="s">
        <v>105</v>
      </c>
      <c r="D18" s="7" t="s">
        <v>106</v>
      </c>
      <c r="E18" s="7" t="s">
        <v>107</v>
      </c>
      <c r="F18" s="7" t="s">
        <v>109</v>
      </c>
    </row>
    <row r="19">
      <c r="C19" s="7" t="s">
        <v>45</v>
      </c>
      <c r="E19" s="7" t="s">
        <v>45</v>
      </c>
      <c r="F19" s="7" t="s">
        <v>113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58.75"/>
  </cols>
  <sheetData>
    <row r="1">
      <c r="A1" s="36" t="s">
        <v>3</v>
      </c>
      <c r="B1" s="36" t="s">
        <v>58</v>
      </c>
      <c r="C1" s="36" t="s">
        <v>59</v>
      </c>
      <c r="D1" s="36" t="s">
        <v>60</v>
      </c>
      <c r="E1" s="36" t="s">
        <v>61</v>
      </c>
      <c r="F1" s="36" t="s">
        <v>62</v>
      </c>
    </row>
    <row r="2">
      <c r="A2" s="7">
        <v>1.0</v>
      </c>
      <c r="B2" s="7" t="s">
        <v>129</v>
      </c>
      <c r="C2" s="7" t="s">
        <v>133</v>
      </c>
      <c r="D2" s="7" t="s">
        <v>130</v>
      </c>
      <c r="E2" s="7" t="s">
        <v>132</v>
      </c>
      <c r="F2" s="7" t="s">
        <v>134</v>
      </c>
      <c r="K2" s="17" t="s">
        <v>109</v>
      </c>
      <c r="L2" s="17" t="s">
        <v>34</v>
      </c>
    </row>
    <row r="3">
      <c r="A3" s="7">
        <v>2.0</v>
      </c>
      <c r="B3" s="7" t="s">
        <v>140</v>
      </c>
      <c r="C3" s="7" t="s">
        <v>141</v>
      </c>
      <c r="D3" s="7" t="s">
        <v>137</v>
      </c>
      <c r="E3" s="7" t="s">
        <v>139</v>
      </c>
      <c r="F3" s="7" t="s">
        <v>128</v>
      </c>
      <c r="K3" s="17" t="s">
        <v>113</v>
      </c>
      <c r="L3" s="17" t="s">
        <v>35</v>
      </c>
    </row>
    <row r="4">
      <c r="A4" s="7">
        <v>3.0</v>
      </c>
      <c r="B4" s="7" t="s">
        <v>148</v>
      </c>
      <c r="C4" s="7" t="s">
        <v>149</v>
      </c>
      <c r="D4" s="7" t="s">
        <v>131</v>
      </c>
      <c r="E4" s="7" t="s">
        <v>147</v>
      </c>
      <c r="F4" s="7" t="s">
        <v>133</v>
      </c>
      <c r="K4" s="17" t="s">
        <v>115</v>
      </c>
      <c r="L4" s="17" t="s">
        <v>347</v>
      </c>
    </row>
    <row r="5">
      <c r="A5" s="7">
        <v>4.0</v>
      </c>
      <c r="B5" s="7" t="s">
        <v>156</v>
      </c>
      <c r="C5" s="7" t="s">
        <v>157</v>
      </c>
      <c r="D5" s="7" t="s">
        <v>158</v>
      </c>
      <c r="E5" s="7" t="s">
        <v>155</v>
      </c>
      <c r="F5" s="7" t="s">
        <v>144</v>
      </c>
      <c r="K5" s="17" t="s">
        <v>116</v>
      </c>
      <c r="L5" s="17" t="s">
        <v>37</v>
      </c>
    </row>
    <row r="6">
      <c r="A6" s="7">
        <v>5.0</v>
      </c>
      <c r="B6" s="7" t="s">
        <v>163</v>
      </c>
      <c r="C6" s="7" t="s">
        <v>164</v>
      </c>
      <c r="D6" s="7" t="s">
        <v>138</v>
      </c>
      <c r="E6" s="7" t="s">
        <v>165</v>
      </c>
      <c r="F6" s="7" t="s">
        <v>166</v>
      </c>
      <c r="K6" s="17" t="s">
        <v>118</v>
      </c>
      <c r="L6" s="17" t="s">
        <v>38</v>
      </c>
    </row>
    <row r="7">
      <c r="A7" s="7">
        <v>6.0</v>
      </c>
      <c r="B7" s="7" t="s">
        <v>142</v>
      </c>
      <c r="C7" s="7" t="s">
        <v>172</v>
      </c>
      <c r="D7" s="7" t="s">
        <v>173</v>
      </c>
      <c r="E7" s="7" t="s">
        <v>174</v>
      </c>
      <c r="F7" s="7" t="s">
        <v>175</v>
      </c>
      <c r="K7" s="17" t="s">
        <v>111</v>
      </c>
      <c r="L7" s="17" t="s">
        <v>39</v>
      </c>
    </row>
    <row r="8">
      <c r="A8" s="7">
        <v>7.0</v>
      </c>
      <c r="B8" s="7" t="s">
        <v>168</v>
      </c>
      <c r="C8" s="7" t="s">
        <v>178</v>
      </c>
      <c r="D8" s="7" t="s">
        <v>179</v>
      </c>
      <c r="E8" s="7" t="s">
        <v>162</v>
      </c>
      <c r="F8" s="7" t="s">
        <v>180</v>
      </c>
      <c r="K8" s="17" t="s">
        <v>121</v>
      </c>
      <c r="L8" s="17" t="s">
        <v>40</v>
      </c>
    </row>
    <row r="9">
      <c r="A9" s="7">
        <v>8.0</v>
      </c>
      <c r="B9" s="7" t="s">
        <v>182</v>
      </c>
      <c r="C9" s="7" t="s">
        <v>184</v>
      </c>
      <c r="D9" s="7" t="s">
        <v>185</v>
      </c>
      <c r="E9" s="7" t="s">
        <v>169</v>
      </c>
      <c r="F9" s="7" t="s">
        <v>152</v>
      </c>
      <c r="K9" s="17" t="s">
        <v>122</v>
      </c>
      <c r="L9" s="17" t="s">
        <v>41</v>
      </c>
    </row>
    <row r="10">
      <c r="A10" s="7">
        <v>9.0</v>
      </c>
      <c r="B10" s="7" t="s">
        <v>176</v>
      </c>
      <c r="C10" s="7" t="s">
        <v>188</v>
      </c>
      <c r="D10" s="7" t="s">
        <v>189</v>
      </c>
      <c r="E10" s="7" t="s">
        <v>171</v>
      </c>
      <c r="F10" s="7" t="s">
        <v>151</v>
      </c>
      <c r="K10" s="17" t="s">
        <v>105</v>
      </c>
      <c r="L10" s="17" t="s">
        <v>54</v>
      </c>
    </row>
    <row r="11">
      <c r="A11" s="7">
        <v>10.0</v>
      </c>
      <c r="B11" s="7" t="s">
        <v>131</v>
      </c>
      <c r="C11" s="7" t="s">
        <v>193</v>
      </c>
      <c r="D11" s="7" t="s">
        <v>183</v>
      </c>
      <c r="E11" s="7" t="s">
        <v>194</v>
      </c>
      <c r="F11" s="7" t="s">
        <v>195</v>
      </c>
      <c r="K11" s="17" t="s">
        <v>107</v>
      </c>
      <c r="L11" s="17" t="s">
        <v>43</v>
      </c>
    </row>
    <row r="12">
      <c r="A12" s="7">
        <v>11.0</v>
      </c>
      <c r="B12" s="7" t="s">
        <v>203</v>
      </c>
      <c r="C12" s="7" t="s">
        <v>128</v>
      </c>
      <c r="D12" s="7" t="s">
        <v>204</v>
      </c>
      <c r="E12" s="7" t="s">
        <v>198</v>
      </c>
      <c r="F12" s="7" t="s">
        <v>135</v>
      </c>
      <c r="K12" s="17" t="s">
        <v>106</v>
      </c>
      <c r="L12" s="17" t="s">
        <v>44</v>
      </c>
    </row>
    <row r="13">
      <c r="A13" s="7">
        <v>12.0</v>
      </c>
      <c r="B13" s="7" t="s">
        <v>201</v>
      </c>
      <c r="C13" s="7" t="s">
        <v>210</v>
      </c>
      <c r="D13" s="7" t="s">
        <v>143</v>
      </c>
      <c r="E13" s="7" t="s">
        <v>158</v>
      </c>
      <c r="F13" s="7" t="s">
        <v>199</v>
      </c>
    </row>
    <row r="14">
      <c r="A14" s="7">
        <v>13.0</v>
      </c>
      <c r="B14" s="7" t="s">
        <v>133</v>
      </c>
      <c r="C14" s="7" t="s">
        <v>134</v>
      </c>
      <c r="D14" s="7" t="s">
        <v>215</v>
      </c>
      <c r="E14" s="7" t="s">
        <v>167</v>
      </c>
      <c r="F14" s="7" t="s">
        <v>216</v>
      </c>
    </row>
    <row r="15">
      <c r="A15" s="7">
        <v>14.0</v>
      </c>
      <c r="B15" s="7" t="s">
        <v>158</v>
      </c>
      <c r="C15" s="7" t="s">
        <v>207</v>
      </c>
      <c r="D15" s="7" t="s">
        <v>221</v>
      </c>
      <c r="E15" s="7" t="s">
        <v>217</v>
      </c>
      <c r="F15" s="7" t="s">
        <v>222</v>
      </c>
    </row>
    <row r="16">
      <c r="A16" s="7">
        <v>15.0</v>
      </c>
      <c r="B16" s="7" t="s">
        <v>214</v>
      </c>
      <c r="C16" s="7" t="s">
        <v>227</v>
      </c>
      <c r="D16" s="7" t="s">
        <v>228</v>
      </c>
      <c r="E16" s="7" t="s">
        <v>202</v>
      </c>
      <c r="F16" s="7" t="s">
        <v>224</v>
      </c>
    </row>
    <row r="17">
      <c r="A17" s="7" t="s">
        <v>233</v>
      </c>
      <c r="B17" s="7" t="s">
        <v>68</v>
      </c>
      <c r="C17" s="7" t="s">
        <v>69</v>
      </c>
      <c r="D17" s="37" t="s">
        <v>236</v>
      </c>
      <c r="E17" s="7" t="s">
        <v>71</v>
      </c>
      <c r="F17" s="7" t="s">
        <v>72</v>
      </c>
    </row>
    <row r="18">
      <c r="B18" s="7" t="s">
        <v>348</v>
      </c>
      <c r="C18" s="7" t="s">
        <v>121</v>
      </c>
      <c r="D18" s="7" t="s">
        <v>111</v>
      </c>
      <c r="E18" s="7" t="s">
        <v>109</v>
      </c>
      <c r="F18" s="7" t="s">
        <v>121</v>
      </c>
    </row>
    <row r="19">
      <c r="C19" s="7" t="s">
        <v>107</v>
      </c>
      <c r="E19" s="7" t="s">
        <v>113</v>
      </c>
      <c r="F19" s="7" t="s">
        <v>106</v>
      </c>
    </row>
  </sheetData>
  <drawing r:id="rId1"/>
</worksheet>
</file>