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3" autoFilterDateGrouping="1"/>
  </bookViews>
  <sheets>
    <sheet name="hour_register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Students" sheetId="14" state="visible" r:id="rId14"/>
    <sheet name="Ark1" sheetId="15" state="visible" r:id="rId15"/>
    <sheet name="Costumers" sheetId="16" state="visible" r:id="rId16"/>
    <sheet name="Company" sheetId="17" state="visible" r:id="rId17"/>
    <sheet name="Rental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0"/>
      <sz val="11"/>
      <u val="single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5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  <xf numFmtId="1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0" pivotButton="0" quotePrefix="0" xfId="1"/>
    <xf numFmtId="9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 vertical="top"/>
    </xf>
    <xf numFmtId="14" fontId="3" fillId="0" borderId="3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0" fillId="0" borderId="0" pivotButton="0" quotePrefix="0" xfId="0"/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2">
    <cellStyle name="Normal" xfId="0" builtinId="0"/>
    <cellStyle name="Hyperkobling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Relationships xmlns="http://schemas.openxmlformats.org/package/2006/relationships"><Relationship Type="http://schemas.openxmlformats.org/officeDocument/2006/relationships/hyperlink" Target="mailto:anetteengerevensen@gmail.com" TargetMode="External" Id="rId1" /><Relationship Type="http://schemas.openxmlformats.org/officeDocument/2006/relationships/hyperlink" Target="mailto:nora.bull.langehaug@outlook.com" TargetMode="External" Id="rId2" /><Relationship Type="http://schemas.openxmlformats.org/officeDocument/2006/relationships/hyperlink" Target="mailto:hasc1450@gmail.com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E16" sqref="E16"/>
    </sheetView>
  </sheetViews>
  <sheetFormatPr baseColWidth="10" defaultColWidth="8.7265625" defaultRowHeight="14.5"/>
  <cols>
    <col width="11.453125" customWidth="1" style="12" min="2" max="2"/>
    <col width="13.08984375" customWidth="1" style="3" min="3" max="3"/>
    <col width="9.90625" bestFit="1" customWidth="1" style="3" min="4" max="4"/>
    <col width="17.7265625" bestFit="1" customWidth="1" style="12" min="5" max="5"/>
  </cols>
  <sheetData>
    <row r="1">
      <c r="A1" s="9" t="inlineStr">
        <is>
          <t>Name</t>
        </is>
      </c>
      <c r="B1" s="9" t="inlineStr">
        <is>
          <t>Hours</t>
        </is>
      </c>
      <c r="C1" s="10" t="inlineStr">
        <is>
          <t>Date</t>
        </is>
      </c>
      <c r="D1" s="10" t="inlineStr">
        <is>
          <t>Costumer</t>
        </is>
      </c>
    </row>
    <row r="2">
      <c r="A2" t="inlineStr">
        <is>
          <t>Nora</t>
        </is>
      </c>
      <c r="B2" t="n">
        <v>2</v>
      </c>
      <c r="C2" s="3" t="n">
        <v>44222</v>
      </c>
      <c r="D2" t="inlineStr">
        <is>
          <t>1</t>
        </is>
      </c>
      <c r="E2" s="2" t="n"/>
    </row>
    <row r="3">
      <c r="A3" t="inlineStr">
        <is>
          <t>Hannah</t>
        </is>
      </c>
      <c r="B3" t="n">
        <v>1</v>
      </c>
      <c r="C3" t="inlineStr">
        <is>
          <t>03.02.2021</t>
        </is>
      </c>
      <c r="D3" t="inlineStr">
        <is>
          <t>1</t>
        </is>
      </c>
      <c r="E3" s="1" t="n"/>
    </row>
    <row r="4">
      <c r="A4" t="inlineStr">
        <is>
          <t>Nora</t>
        </is>
      </c>
      <c r="B4" t="n">
        <v>2</v>
      </c>
      <c r="C4" t="inlineStr">
        <is>
          <t>03.02.2021</t>
        </is>
      </c>
      <c r="D4" t="inlineStr">
        <is>
          <t>1</t>
        </is>
      </c>
    </row>
    <row r="5">
      <c r="A5" t="inlineStr">
        <is>
          <t>Hannah</t>
        </is>
      </c>
      <c r="B5" t="n">
        <v>1.5</v>
      </c>
      <c r="C5" t="inlineStr">
        <is>
          <t>08.02.2021</t>
        </is>
      </c>
      <c r="D5" t="inlineStr">
        <is>
          <t>1</t>
        </is>
      </c>
    </row>
    <row r="6">
      <c r="A6" t="inlineStr">
        <is>
          <t>Nora</t>
        </is>
      </c>
      <c r="B6" t="n">
        <v>1.5</v>
      </c>
      <c r="C6" t="inlineStr">
        <is>
          <t>10.02.2021</t>
        </is>
      </c>
      <c r="D6" t="inlineStr">
        <is>
          <t>1</t>
        </is>
      </c>
    </row>
    <row r="7">
      <c r="A7" t="inlineStr">
        <is>
          <t>Nora</t>
        </is>
      </c>
      <c r="B7" t="n">
        <v>2</v>
      </c>
      <c r="C7" t="inlineStr">
        <is>
          <t>15.02.2021</t>
        </is>
      </c>
      <c r="D7" t="inlineStr">
        <is>
          <t>1</t>
        </is>
      </c>
    </row>
    <row r="8">
      <c r="A8" t="inlineStr">
        <is>
          <t>Hannah</t>
        </is>
      </c>
      <c r="B8" t="n">
        <v>1</v>
      </c>
      <c r="C8" s="3" t="n">
        <v>44264</v>
      </c>
      <c r="D8" t="inlineStr">
        <is>
          <t>1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4" sqref="A4"/>
    </sheetView>
  </sheetViews>
  <sheetFormatPr baseColWidth="10" defaultRowHeight="14.5"/>
  <cols>
    <col width="14.6328125" bestFit="1" customWidth="1" style="12" min="1" max="1"/>
    <col width="30" bestFit="1" customWidth="1" style="12" min="2" max="2"/>
    <col width="8.81640625" bestFit="1" customWidth="1" style="12" min="3" max="3"/>
  </cols>
  <sheetData>
    <row r="1">
      <c r="A1" s="14" t="inlineStr">
        <is>
          <t>Name</t>
        </is>
      </c>
      <c r="B1" s="14" t="inlineStr">
        <is>
          <t>Mail</t>
        </is>
      </c>
      <c r="C1" s="14" t="inlineStr">
        <is>
          <t>Phone</t>
        </is>
      </c>
      <c r="D1" s="11" t="n"/>
    </row>
    <row r="2">
      <c r="A2" t="inlineStr">
        <is>
          <t>Stian Oppegaard</t>
        </is>
      </c>
      <c r="B2" s="8" t="inlineStr">
        <is>
          <t>stian.oppegaard@gmail.com</t>
        </is>
      </c>
      <c r="C2" s="8" t="n">
        <v>91821570</v>
      </c>
    </row>
    <row r="3">
      <c r="A3" s="8" t="inlineStr">
        <is>
          <t>Nora Bull</t>
        </is>
      </c>
      <c r="B3" s="8" t="inlineStr">
        <is>
          <t>nora.bull.langehaug@outlook.com</t>
        </is>
      </c>
      <c r="C3" s="8" t="n">
        <v>95493224</v>
      </c>
    </row>
    <row r="4">
      <c r="A4" s="8" t="inlineStr">
        <is>
          <t>Hannah Schonemann</t>
        </is>
      </c>
      <c r="B4" s="8" t="inlineStr">
        <is>
          <t>schonemannhannah@gmail.com</t>
        </is>
      </c>
      <c r="C4" s="8" t="n">
        <v>92270270</v>
      </c>
    </row>
    <row r="5">
      <c r="A5" s="8" t="n"/>
      <c r="B5" s="8" t="n"/>
      <c r="C5" s="8" t="n"/>
    </row>
    <row r="6">
      <c r="A6" s="8" t="n"/>
      <c r="B6" s="8" t="n"/>
      <c r="C6" s="8" t="n"/>
    </row>
    <row r="7">
      <c r="A7" s="8" t="n"/>
      <c r="B7" s="8" t="n"/>
      <c r="C7" s="8" t="n"/>
    </row>
  </sheetData>
  <pageMargins left="0.7" right="0.7" top="0.75" bottom="0.75" header="0.3" footer="0.3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D2" sqref="D2"/>
    </sheetView>
  </sheetViews>
  <sheetFormatPr baseColWidth="10" defaultRowHeight="14.5"/>
  <cols>
    <col width="30" customWidth="1" style="12" min="3" max="3"/>
  </cols>
  <sheetData>
    <row r="1">
      <c r="A1" s="4" t="n">
        <v>0</v>
      </c>
      <c r="B1" t="inlineStr">
        <is>
          <t>Anette Evensen</t>
        </is>
      </c>
      <c r="C1" s="6" t="inlineStr">
        <is>
          <t>anetteengerevensen@gmail.com</t>
        </is>
      </c>
      <c r="D1" t="n">
        <v>95338955</v>
      </c>
    </row>
    <row r="2">
      <c r="A2" s="8" t="n">
        <v>1</v>
      </c>
      <c r="B2" t="inlineStr">
        <is>
          <t>Nora Bull</t>
        </is>
      </c>
      <c r="C2" s="6" t="inlineStr">
        <is>
          <t>nora.bull.langehaug@outlook.com</t>
        </is>
      </c>
      <c r="D2" t="n">
        <v>95493224</v>
      </c>
    </row>
    <row r="3">
      <c r="A3" s="8" t="n">
        <v>2</v>
      </c>
      <c r="B3" t="inlineStr">
        <is>
          <t>Hannah Schonemann</t>
        </is>
      </c>
      <c r="C3" s="6" t="inlineStr">
        <is>
          <t>hasc1450@gmail.com; schonemanhannah@gmail.com</t>
        </is>
      </c>
      <c r="D3" t="n">
        <v>92270270</v>
      </c>
    </row>
    <row r="8">
      <c r="A8" t="inlineStr">
        <is>
          <t>Stian Oppegaard</t>
        </is>
      </c>
      <c r="B8" t="inlineStr">
        <is>
          <t>stian.oppegaard@gmail.com</t>
        </is>
      </c>
      <c r="C8" t="n">
        <v>91821570</v>
      </c>
      <c r="D8" t="n">
        <v>91821570</v>
      </c>
    </row>
  </sheetData>
  <hyperlinks>
    <hyperlink ref="C1" r:id="rId1"/>
    <hyperlink ref="C2" r:id="rId2"/>
    <hyperlink ref="C3" display="hasc1450@gmail.com" r:id="rId3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"/>
  <sheetViews>
    <sheetView topLeftCell="A15" workbookViewId="0">
      <selection activeCell="A4" sqref="A4"/>
    </sheetView>
  </sheetViews>
  <sheetFormatPr baseColWidth="10" defaultRowHeight="14.5"/>
  <cols>
    <col width="5.90625" customWidth="1" style="12" min="1" max="1"/>
    <col width="17.453125" bestFit="1" customWidth="1" style="12" min="2" max="2"/>
    <col width="13.6328125" bestFit="1" customWidth="1" style="12" min="3" max="3"/>
    <col width="26.54296875" bestFit="1" customWidth="1" style="12" min="5" max="5"/>
    <col width="11.1796875" customWidth="1" style="12" min="6" max="6"/>
    <col width="13.36328125" bestFit="1" customWidth="1" style="12" min="7" max="7"/>
  </cols>
  <sheetData>
    <row r="1">
      <c r="B1" s="4" t="inlineStr">
        <is>
          <t>Name</t>
        </is>
      </c>
      <c r="C1" s="4" t="inlineStr">
        <is>
          <t>Adress</t>
        </is>
      </c>
      <c r="D1" s="4" t="inlineStr">
        <is>
          <t>Postalcode</t>
        </is>
      </c>
      <c r="E1" s="5" t="inlineStr">
        <is>
          <t>Mail</t>
        </is>
      </c>
      <c r="F1" s="11" t="inlineStr">
        <is>
          <t>Phone</t>
        </is>
      </c>
      <c r="G1" s="11" t="inlineStr">
        <is>
          <t>Kundenummer</t>
        </is>
      </c>
    </row>
    <row r="2">
      <c r="A2" s="4" t="n">
        <v>0</v>
      </c>
      <c r="B2" t="inlineStr">
        <is>
          <t>Realfagspesialisten</t>
        </is>
      </c>
      <c r="C2" t="inlineStr">
        <is>
          <t>Kikkutveien 4A</t>
        </is>
      </c>
      <c r="D2" t="inlineStr">
        <is>
          <t>0491 Oslo</t>
        </is>
      </c>
      <c r="E2" t="inlineStr">
        <is>
          <t>info@realfagspesialisten.com</t>
        </is>
      </c>
      <c r="G2">
        <f>A2+1</f>
        <v/>
      </c>
    </row>
    <row r="3">
      <c r="A3" s="4" t="n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F9" sqref="F9"/>
    </sheetView>
  </sheetViews>
  <sheetFormatPr baseColWidth="10" defaultRowHeight="14.5"/>
  <cols>
    <col width="16.7265625" bestFit="1" customWidth="1" style="12" min="2" max="2"/>
    <col width="14.54296875" bestFit="1" customWidth="1" style="12" min="3" max="3"/>
    <col width="27" bestFit="1" customWidth="1" style="12" min="5" max="5"/>
    <col width="9.81640625" bestFit="1" customWidth="1" style="12" min="7" max="7"/>
    <col width="15.54296875" bestFit="1" customWidth="1" style="12" min="8" max="8"/>
  </cols>
  <sheetData>
    <row r="1">
      <c r="B1" s="4" t="inlineStr">
        <is>
          <t>Name</t>
        </is>
      </c>
      <c r="C1" s="4" t="inlineStr">
        <is>
          <t>Adress</t>
        </is>
      </c>
      <c r="D1" s="4" t="inlineStr">
        <is>
          <t>Postalcode</t>
        </is>
      </c>
      <c r="E1" s="4" t="inlineStr">
        <is>
          <t>Mail</t>
        </is>
      </c>
      <c r="F1" s="4" t="inlineStr">
        <is>
          <t>Phone</t>
        </is>
      </c>
      <c r="G1" s="4" t="inlineStr">
        <is>
          <t>Orgno</t>
        </is>
      </c>
      <c r="H1" s="4" t="inlineStr">
        <is>
          <t>Account_number</t>
        </is>
      </c>
    </row>
    <row r="2">
      <c r="A2" s="4" t="n">
        <v>0</v>
      </c>
      <c r="B2" t="inlineStr">
        <is>
          <t>Anna Stray Rongve</t>
        </is>
      </c>
      <c r="C2" t="inlineStr">
        <is>
          <t>Hafslundveien 8</t>
        </is>
      </c>
      <c r="D2" t="inlineStr">
        <is>
          <t>0373 Oslo</t>
        </is>
      </c>
      <c r="E2" t="inlineStr">
        <is>
          <t>anna.stray.rongve@gmail.com</t>
        </is>
      </c>
      <c r="F2" t="inlineStr">
        <is>
          <t>93649449</t>
        </is>
      </c>
      <c r="G2" t="n">
        <v>924881682</v>
      </c>
      <c r="H2" t="inlineStr">
        <is>
          <t>1506.42.37524</t>
        </is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B4" sqref="B4"/>
    </sheetView>
  </sheetViews>
  <sheetFormatPr baseColWidth="10" defaultRowHeight="14.5"/>
  <cols>
    <col width="20.26953125" bestFit="1" customWidth="1" style="12" min="1" max="1"/>
    <col width="11.453125" bestFit="1" customWidth="1" style="12" min="14" max="14"/>
  </cols>
  <sheetData>
    <row r="1">
      <c r="A1" t="inlineStr">
        <is>
          <t>Description</t>
        </is>
      </c>
      <c r="B1" t="inlineStr">
        <is>
          <t>Quantity</t>
        </is>
      </c>
      <c r="C1" t="inlineStr">
        <is>
          <t>Hourly_rate</t>
        </is>
      </c>
      <c r="D1" t="inlineStr">
        <is>
          <t>Bonus</t>
        </is>
      </c>
      <c r="E1" t="inlineStr">
        <is>
          <t>Netto</t>
        </is>
      </c>
      <c r="F1" t="inlineStr">
        <is>
          <t>MVA</t>
        </is>
      </c>
      <c r="G1" t="inlineStr">
        <is>
          <t>MVA_cost</t>
        </is>
      </c>
      <c r="H1" t="inlineStr">
        <is>
          <t>Sum</t>
        </is>
      </c>
      <c r="I1" t="inlineStr">
        <is>
          <t>Date</t>
        </is>
      </c>
      <c r="J1" t="inlineStr">
        <is>
          <t>Total</t>
        </is>
      </c>
      <c r="N1" t="inlineStr">
        <is>
          <t>Nedbetaling</t>
        </is>
      </c>
      <c r="O1">
        <f>1500-J2</f>
        <v/>
      </c>
    </row>
    <row r="2">
      <c r="A2" t="inlineStr">
        <is>
          <t>Utleie snowboard dag</t>
        </is>
      </c>
      <c r="B2" t="n">
        <v>0</v>
      </c>
      <c r="C2" t="n">
        <v>150</v>
      </c>
      <c r="D2" t="n">
        <v>0</v>
      </c>
      <c r="E2">
        <f>B2*C2</f>
        <v/>
      </c>
      <c r="F2" s="7" t="n">
        <v>0</v>
      </c>
      <c r="G2">
        <f>E2*F2</f>
        <v/>
      </c>
      <c r="H2">
        <f>E2+G2</f>
        <v/>
      </c>
      <c r="I2" s="3" t="n">
        <v>44256</v>
      </c>
      <c r="J2">
        <f>SUM(H2:H4)</f>
        <v/>
      </c>
    </row>
    <row r="3">
      <c r="A3" t="inlineStr">
        <is>
          <t>Utleie snowboard helg</t>
        </is>
      </c>
      <c r="B3" t="n">
        <v>1</v>
      </c>
      <c r="C3" t="n">
        <v>200</v>
      </c>
      <c r="D3" t="n">
        <v>0</v>
      </c>
      <c r="E3">
        <f>B3*C3</f>
        <v/>
      </c>
      <c r="F3" s="7" t="n">
        <v>0</v>
      </c>
      <c r="G3">
        <f>E3*F3</f>
        <v/>
      </c>
      <c r="H3">
        <f>E3+G3</f>
        <v/>
      </c>
    </row>
    <row r="4">
      <c r="A4" t="inlineStr">
        <is>
          <t>Utleie snowboard uke</t>
        </is>
      </c>
      <c r="C4" t="n">
        <v>400</v>
      </c>
      <c r="D4" t="n">
        <v>0</v>
      </c>
      <c r="E4">
        <f>B4*C4</f>
        <v/>
      </c>
      <c r="F4" s="7" t="n">
        <v>0</v>
      </c>
      <c r="G4">
        <f>E4*F4</f>
        <v/>
      </c>
      <c r="H4">
        <f>E4+G4</f>
        <v/>
      </c>
    </row>
    <row r="6">
      <c r="A6" t="inlineStr">
        <is>
          <t>Utleie skredsøker dag</t>
        </is>
      </c>
    </row>
    <row r="7">
      <c r="A7" t="inlineStr">
        <is>
          <t>Utleie skredsøker helg</t>
        </is>
      </c>
    </row>
    <row r="8">
      <c r="A8" t="inlineStr">
        <is>
          <t>Utleie skredsøker uke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B3" sqref="B3"/>
    </sheetView>
  </sheetViews>
  <sheetFormatPr baseColWidth="10" defaultRowHeight="14.5"/>
  <sheetData>
    <row r="1">
      <c r="A1" t="inlineStr">
        <is>
          <t>Description</t>
        </is>
      </c>
      <c r="B1" t="inlineStr">
        <is>
          <t>Quantity</t>
        </is>
      </c>
      <c r="C1" t="inlineStr">
        <is>
          <t>Hourly_rate</t>
        </is>
      </c>
      <c r="D1" t="inlineStr">
        <is>
          <t>Bonus</t>
        </is>
      </c>
      <c r="E1" t="inlineStr">
        <is>
          <t>Netto</t>
        </is>
      </c>
      <c r="F1" t="inlineStr">
        <is>
          <t>MVA</t>
        </is>
      </c>
      <c r="G1" t="inlineStr">
        <is>
          <t>MVA_cost</t>
        </is>
      </c>
      <c r="H1" t="inlineStr">
        <is>
          <t>Sum</t>
        </is>
      </c>
      <c r="I1" t="inlineStr">
        <is>
          <t>Date</t>
        </is>
      </c>
      <c r="J1" t="inlineStr">
        <is>
          <t>Total</t>
        </is>
      </c>
    </row>
    <row r="2">
      <c r="A2" t="inlineStr">
        <is>
          <t>Undervising</t>
        </is>
      </c>
      <c r="B2">
        <f>SUM(hour_register!B2)</f>
        <v/>
      </c>
      <c r="C2" t="n">
        <v>247.5</v>
      </c>
      <c r="D2" t="n">
        <v>0</v>
      </c>
      <c r="E2">
        <f>B2*C2</f>
        <v/>
      </c>
      <c r="F2" s="7" t="n">
        <v>0</v>
      </c>
      <c r="G2">
        <f>E2*F2</f>
        <v/>
      </c>
      <c r="H2">
        <f>E2+G2</f>
        <v/>
      </c>
      <c r="I2" s="3" t="n">
        <v>44228</v>
      </c>
      <c r="J2">
        <f>H2</f>
        <v/>
      </c>
      <c r="K2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D9" sqref="D9"/>
    </sheetView>
  </sheetViews>
  <sheetFormatPr baseColWidth="10" defaultRowHeight="14.5"/>
  <cols>
    <col width="16.08984375" bestFit="1" customWidth="1" style="12" min="1" max="1"/>
  </cols>
  <sheetData>
    <row r="1">
      <c r="A1" t="inlineStr">
        <is>
          <t>Description</t>
        </is>
      </c>
      <c r="B1" t="inlineStr">
        <is>
          <t>Quantity</t>
        </is>
      </c>
      <c r="C1" t="inlineStr">
        <is>
          <t>Hourly_rate</t>
        </is>
      </c>
      <c r="D1" t="inlineStr">
        <is>
          <t>Bonus</t>
        </is>
      </c>
      <c r="E1" t="inlineStr">
        <is>
          <t>Netto</t>
        </is>
      </c>
      <c r="F1" t="inlineStr">
        <is>
          <t>MVA</t>
        </is>
      </c>
      <c r="G1" t="inlineStr">
        <is>
          <t>MVA_cost</t>
        </is>
      </c>
      <c r="H1" t="inlineStr">
        <is>
          <t>Sum</t>
        </is>
      </c>
      <c r="I1" t="inlineStr">
        <is>
          <t>Date</t>
        </is>
      </c>
      <c r="J1" t="inlineStr">
        <is>
          <t>Total</t>
        </is>
      </c>
    </row>
    <row r="2">
      <c r="A2" t="inlineStr">
        <is>
          <t>Undervising</t>
        </is>
      </c>
      <c r="B2">
        <f>SUM(hour_register!B3:B7)</f>
        <v/>
      </c>
      <c r="C2" t="n">
        <v>247.5</v>
      </c>
      <c r="D2" t="n">
        <v>0</v>
      </c>
      <c r="E2">
        <f>B2*C2</f>
        <v/>
      </c>
      <c r="F2" s="7" t="n">
        <v>0</v>
      </c>
      <c r="G2">
        <f>E2*F2</f>
        <v/>
      </c>
      <c r="H2">
        <f>E2+G2</f>
        <v/>
      </c>
      <c r="I2" s="3" t="n">
        <v>44256</v>
      </c>
      <c r="J2" s="2">
        <f>H2</f>
        <v/>
      </c>
    </row>
    <row r="3">
      <c r="F3" s="7" t="n"/>
      <c r="I3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Stray Rongve</dc:creator>
  <dcterms:created xsi:type="dcterms:W3CDTF">2021-01-24T10:43:36Z</dcterms:created>
  <dcterms:modified xsi:type="dcterms:W3CDTF">2021-03-11T21:24:14Z</dcterms:modified>
  <cp:lastModifiedBy>Anna Stray Rongve</cp:lastModifiedBy>
</cp:coreProperties>
</file>