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 Stray Rongve\Google Drive\Enkeltpersonsforetak\Regnskap\Fakturagenerator\excel\"/>
    </mc:Choice>
  </mc:AlternateContent>
  <xr:revisionPtr revIDLastSave="0" documentId="13_ncr:1_{D236D91A-2017-4EAD-93FA-DAAA73B60950}" xr6:coauthVersionLast="45" xr6:coauthVersionMax="45" xr10:uidLastSave="{00000000-0000-0000-0000-000000000000}"/>
  <bookViews>
    <workbookView xWindow="28680" yWindow="-120" windowWidth="29040" windowHeight="16440" activeTab="2" xr2:uid="{00000000-000D-0000-FFFF-FFFF00000000}"/>
  </bookViews>
  <sheets>
    <sheet name="hour_register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11" sheetId="12" r:id="rId12"/>
    <sheet name="12" sheetId="13" r:id="rId13"/>
    <sheet name="Students" sheetId="14" r:id="rId14"/>
    <sheet name="Costumers" sheetId="15" r:id="rId15"/>
    <sheet name="Company" sheetId="16" r:id="rId16"/>
    <sheet name="Rental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3" l="1"/>
  <c r="B2" i="3" l="1"/>
  <c r="E2" i="3" s="1"/>
  <c r="E4" i="17"/>
  <c r="E3" i="17"/>
  <c r="E2" i="17"/>
  <c r="G2" i="17" s="1"/>
  <c r="G2" i="15"/>
  <c r="B2" i="2"/>
  <c r="E2" i="2" s="1"/>
  <c r="G2" i="3" l="1"/>
  <c r="H2" i="3" s="1"/>
  <c r="G2" i="2"/>
  <c r="H2" i="2" s="1"/>
  <c r="J2" i="2" s="1"/>
  <c r="H3" i="17"/>
  <c r="H4" i="17"/>
  <c r="H2" i="17"/>
  <c r="J2" i="17" s="1"/>
  <c r="O1" i="17" s="1"/>
  <c r="G3" i="17"/>
  <c r="G4" i="17"/>
</calcChain>
</file>

<file path=xl/sharedStrings.xml><?xml version="1.0" encoding="utf-8"?>
<sst xmlns="http://schemas.openxmlformats.org/spreadsheetml/2006/main" count="92" uniqueCount="52">
  <si>
    <t>Name</t>
  </si>
  <si>
    <t>Hours</t>
  </si>
  <si>
    <t>Date</t>
  </si>
  <si>
    <t>Costumer</t>
  </si>
  <si>
    <t>Nora</t>
  </si>
  <si>
    <t>1</t>
  </si>
  <si>
    <t>Hannah</t>
  </si>
  <si>
    <t>03.02.2021</t>
  </si>
  <si>
    <t>08.02.2021</t>
  </si>
  <si>
    <t>10.02.2021</t>
  </si>
  <si>
    <t>15.02.2021</t>
  </si>
  <si>
    <t>Description</t>
  </si>
  <si>
    <t>Quantity</t>
  </si>
  <si>
    <t>Hourly_rate</t>
  </si>
  <si>
    <t>Bonus</t>
  </si>
  <si>
    <t>Netto</t>
  </si>
  <si>
    <t>MVA</t>
  </si>
  <si>
    <t>MVA_cost</t>
  </si>
  <si>
    <t>Sum</t>
  </si>
  <si>
    <t>Total</t>
  </si>
  <si>
    <t>Undervising</t>
  </si>
  <si>
    <t>Mail</t>
  </si>
  <si>
    <t>phone</t>
  </si>
  <si>
    <t>Anette Evensen</t>
  </si>
  <si>
    <t>anetteengerevensen@gmail.com</t>
  </si>
  <si>
    <t>Nora Bull</t>
  </si>
  <si>
    <t>nora.bull.langehaug@outlook.com</t>
  </si>
  <si>
    <t>Hannah Schonemann</t>
  </si>
  <si>
    <t>hasc1450@gmail.com; schonemanhannah@gmail.com</t>
  </si>
  <si>
    <t>Adress</t>
  </si>
  <si>
    <t>Postalcode</t>
  </si>
  <si>
    <t>Phone</t>
  </si>
  <si>
    <t>Kundenummer</t>
  </si>
  <si>
    <t>Realfagspesialisten</t>
  </si>
  <si>
    <t>Kikkutveien 4A</t>
  </si>
  <si>
    <t>0491 Oslo</t>
  </si>
  <si>
    <t>info@realfagspesialisten.com</t>
  </si>
  <si>
    <t>Orgno</t>
  </si>
  <si>
    <t>Account_number</t>
  </si>
  <si>
    <t>Anna Stray Rongve</t>
  </si>
  <si>
    <t>Hafslundveien 8</t>
  </si>
  <si>
    <t>0373 Oslo</t>
  </si>
  <si>
    <t>anna.stray.rongve@gmail.com</t>
  </si>
  <si>
    <t>93649449</t>
  </si>
  <si>
    <t>1506.42.37524</t>
  </si>
  <si>
    <t>Nedbetaling</t>
  </si>
  <si>
    <t>Utleie snowboard dag</t>
  </si>
  <si>
    <t>Utleie snowboard helg</t>
  </si>
  <si>
    <t>Utleie snowboard uke</t>
  </si>
  <si>
    <t>Utleie skredsøker dag</t>
  </si>
  <si>
    <t>Utleie skredsøker helg</t>
  </si>
  <si>
    <t>Utleie skredsøker uke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</si>
</sst>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164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1"/>
    <xf numFmtId="0" fontId="1" fillId="0" borderId="0" xfId="0" applyFont="1" applyAlignment="1">
      <alignment horizontal="center" vertical="top"/>
    </xf>
    <xf numFmtId="9" fontId="0" fillId="0" borderId="0" xfId="0" applyNumberFormat="1"/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 vertical="top"/>
    </xf>
    <xf numFmtId="14" fontId="3" fillId="0" borderId="3" xfId="0" applyNumberFormat="1" applyFont="1" applyBorder="1" applyAlignment="1">
      <alignment horizontal="center" vertical="top"/>
    </xf>
  </cellXfs>
  <cellStyles count="2">
    <cellStyle name="Hyperkobling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nora.bull.langehaug@outlook.com" TargetMode="External"/><Relationship Id="rId3" Type="http://schemas.openxmlformats.org/officeDocument/2006/relationships/hyperlink" Target="mailto:hasc1450@gmail.com" TargetMode="External"/><Relationship Id="rId7" Type="http://schemas.openxmlformats.org/officeDocument/2006/relationships/hyperlink" Target="mailto:anetteengerevensen@gmail.com" TargetMode="External"/><Relationship Id="rId2" Type="http://schemas.openxmlformats.org/officeDocument/2006/relationships/hyperlink" Target="mailto:nora.bull.langehaug@outlook.com" TargetMode="External"/><Relationship Id="rId1" Type="http://schemas.openxmlformats.org/officeDocument/2006/relationships/hyperlink" Target="mailto:anetteengerevensen@gmail.com" TargetMode="External"/><Relationship Id="rId6" Type="http://schemas.openxmlformats.org/officeDocument/2006/relationships/hyperlink" Target="mailto:hasc1450@gmail.com" TargetMode="External"/><Relationship Id="rId5" Type="http://schemas.openxmlformats.org/officeDocument/2006/relationships/hyperlink" Target="mailto:nora.bull.langehaug@outlook.com" TargetMode="External"/><Relationship Id="rId4" Type="http://schemas.openxmlformats.org/officeDocument/2006/relationships/hyperlink" Target="mailto:anetteengerevensen@gmail.com" TargetMode="External"/><Relationship Id="rId9" Type="http://schemas.openxmlformats.org/officeDocument/2006/relationships/hyperlink" Target="mailto:hasc145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7" sqref="B7"/>
    </sheetView>
  </sheetViews>
  <sheetFormatPr baseColWidth="10" defaultColWidth="8.7265625" defaultRowHeight="14.5" x14ac:dyDescent="0.35"/>
  <cols>
    <col min="2" max="2" width="11.453125" customWidth="1"/>
    <col min="3" max="3" width="13.08984375" style="3" customWidth="1"/>
    <col min="4" max="4" width="9.90625" style="3" bestFit="1" customWidth="1"/>
    <col min="5" max="5" width="17.7265625" bestFit="1" customWidth="1"/>
  </cols>
  <sheetData>
    <row r="1" spans="1:5" x14ac:dyDescent="0.35">
      <c r="A1" s="10" t="s">
        <v>0</v>
      </c>
      <c r="B1" s="10" t="s">
        <v>1</v>
      </c>
      <c r="C1" s="11" t="s">
        <v>2</v>
      </c>
      <c r="D1" s="11" t="s">
        <v>3</v>
      </c>
    </row>
    <row r="2" spans="1:5" x14ac:dyDescent="0.35">
      <c r="A2" t="s">
        <v>4</v>
      </c>
      <c r="B2">
        <v>2</v>
      </c>
      <c r="C2" s="3">
        <v>44222</v>
      </c>
      <c r="D2" t="s">
        <v>5</v>
      </c>
      <c r="E2" s="2"/>
    </row>
    <row r="3" spans="1:5" x14ac:dyDescent="0.35">
      <c r="A3" t="s">
        <v>6</v>
      </c>
      <c r="B3">
        <v>1</v>
      </c>
      <c r="C3" t="s">
        <v>7</v>
      </c>
      <c r="D3" t="s">
        <v>5</v>
      </c>
      <c r="E3" s="1"/>
    </row>
    <row r="4" spans="1:5" x14ac:dyDescent="0.35">
      <c r="A4" t="s">
        <v>4</v>
      </c>
      <c r="B4">
        <v>2</v>
      </c>
      <c r="C4" t="s">
        <v>7</v>
      </c>
      <c r="D4" t="s">
        <v>5</v>
      </c>
    </row>
    <row r="5" spans="1:5" x14ac:dyDescent="0.35">
      <c r="A5" t="s">
        <v>6</v>
      </c>
      <c r="B5">
        <v>1.5</v>
      </c>
      <c r="C5" t="s">
        <v>8</v>
      </c>
      <c r="D5" t="s">
        <v>5</v>
      </c>
    </row>
    <row r="6" spans="1:5" x14ac:dyDescent="0.35">
      <c r="A6" t="s">
        <v>4</v>
      </c>
      <c r="B6">
        <v>1.5</v>
      </c>
      <c r="C6" t="s">
        <v>9</v>
      </c>
      <c r="D6" t="s">
        <v>5</v>
      </c>
    </row>
    <row r="7" spans="1:5" x14ac:dyDescent="0.35">
      <c r="A7" t="s">
        <v>4</v>
      </c>
      <c r="B7">
        <v>2</v>
      </c>
      <c r="C7" t="s">
        <v>10</v>
      </c>
      <c r="D7" t="s">
        <v>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4"/>
  <sheetViews>
    <sheetView workbookViewId="0">
      <selection activeCell="A5" sqref="A5"/>
    </sheetView>
  </sheetViews>
  <sheetFormatPr baseColWidth="10" defaultRowHeight="14.5" x14ac:dyDescent="0.35"/>
  <cols>
    <col min="2" max="2" width="18.81640625" bestFit="1" customWidth="1"/>
    <col min="3" max="3" width="47.26953125" bestFit="1" customWidth="1"/>
  </cols>
  <sheetData>
    <row r="1" spans="1:4" x14ac:dyDescent="0.35">
      <c r="B1" s="4" t="s">
        <v>0</v>
      </c>
      <c r="C1" s="4" t="s">
        <v>21</v>
      </c>
      <c r="D1" s="5" t="s">
        <v>22</v>
      </c>
    </row>
    <row r="2" spans="1:4" x14ac:dyDescent="0.35">
      <c r="A2" s="4">
        <v>0</v>
      </c>
      <c r="B2" t="s">
        <v>23</v>
      </c>
      <c r="C2" s="6" t="s">
        <v>24</v>
      </c>
      <c r="D2">
        <v>95338955</v>
      </c>
    </row>
    <row r="3" spans="1:4" x14ac:dyDescent="0.35">
      <c r="A3" s="9">
        <v>1</v>
      </c>
      <c r="B3" t="s">
        <v>25</v>
      </c>
      <c r="C3" s="6" t="s">
        <v>26</v>
      </c>
      <c r="D3">
        <v>95493224</v>
      </c>
    </row>
    <row r="4" spans="1:4" x14ac:dyDescent="0.35">
      <c r="A4" s="9">
        <v>2</v>
      </c>
      <c r="B4" t="s">
        <v>27</v>
      </c>
      <c r="C4" s="6" t="s">
        <v>28</v>
      </c>
      <c r="D4">
        <v>92270270</v>
      </c>
    </row>
  </sheetData>
  <hyperlinks>
    <hyperlink ref="C2" r:id="rId1" xr:uid="{00000000-0004-0000-0D00-000000000000}"/>
    <hyperlink ref="C3" r:id="rId2" xr:uid="{00000000-0004-0000-0D00-000001000000}"/>
    <hyperlink ref="C4" r:id="rId3" display="hasc1450@gmail.com" xr:uid="{00000000-0004-0000-0D00-000002000000}"/>
    <hyperlink ref="C2" r:id="rId4" xr:uid="{00000000-0004-0000-0D00-000003000000}"/>
    <hyperlink ref="C3" r:id="rId5" xr:uid="{00000000-0004-0000-0D00-000004000000}"/>
    <hyperlink ref="C4" r:id="rId6" display="hasc1450@gmail.com" xr:uid="{00000000-0004-0000-0D00-000005000000}"/>
    <hyperlink ref="C2" r:id="rId7" xr:uid="{00000000-0004-0000-0D00-000006000000}"/>
    <hyperlink ref="C3" r:id="rId8" xr:uid="{00000000-0004-0000-0D00-000007000000}"/>
    <hyperlink ref="C4" r:id="rId9" display="hasc1450@gmail.com" xr:uid="{00000000-0004-0000-0D00-000008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"/>
  <sheetViews>
    <sheetView topLeftCell="A15" workbookViewId="0">
      <selection activeCell="A4" sqref="A4"/>
    </sheetView>
  </sheetViews>
  <sheetFormatPr baseColWidth="10" defaultRowHeight="14.5" x14ac:dyDescent="0.35"/>
  <cols>
    <col min="1" max="1" width="5.90625" customWidth="1"/>
    <col min="2" max="2" width="17.453125" bestFit="1" customWidth="1"/>
    <col min="3" max="3" width="13.6328125" bestFit="1" customWidth="1"/>
    <col min="5" max="5" width="26.54296875" bestFit="1" customWidth="1"/>
    <col min="6" max="6" width="11.1796875" customWidth="1"/>
    <col min="7" max="7" width="13.36328125" bestFit="1" customWidth="1"/>
  </cols>
  <sheetData>
    <row r="1" spans="1:7" x14ac:dyDescent="0.35">
      <c r="B1" s="4" t="s">
        <v>0</v>
      </c>
      <c r="C1" s="4" t="s">
        <v>29</v>
      </c>
      <c r="D1" s="4" t="s">
        <v>30</v>
      </c>
      <c r="E1" s="5" t="s">
        <v>21</v>
      </c>
      <c r="F1" s="7" t="s">
        <v>31</v>
      </c>
      <c r="G1" s="7" t="s">
        <v>32</v>
      </c>
    </row>
    <row r="2" spans="1:7" x14ac:dyDescent="0.35">
      <c r="A2" s="4">
        <v>0</v>
      </c>
      <c r="B2" t="s">
        <v>33</v>
      </c>
      <c r="C2" t="s">
        <v>34</v>
      </c>
      <c r="D2" t="s">
        <v>35</v>
      </c>
      <c r="E2" t="s">
        <v>36</v>
      </c>
      <c r="G2">
        <f>A2+1</f>
        <v>1</v>
      </c>
    </row>
    <row r="3" spans="1:7" x14ac:dyDescent="0.35">
      <c r="A3" s="4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"/>
  <sheetViews>
    <sheetView workbookViewId="0">
      <selection activeCell="F9" sqref="F9"/>
    </sheetView>
  </sheetViews>
  <sheetFormatPr baseColWidth="10" defaultRowHeight="14.5" x14ac:dyDescent="0.35"/>
  <cols>
    <col min="2" max="2" width="16.7265625" bestFit="1" customWidth="1"/>
    <col min="3" max="3" width="14.54296875" bestFit="1" customWidth="1"/>
    <col min="5" max="5" width="27" bestFit="1" customWidth="1"/>
    <col min="7" max="7" width="9.81640625" bestFit="1" customWidth="1"/>
    <col min="8" max="8" width="15.54296875" bestFit="1" customWidth="1"/>
  </cols>
  <sheetData>
    <row r="1" spans="1:8" x14ac:dyDescent="0.35">
      <c r="B1" s="4" t="s">
        <v>0</v>
      </c>
      <c r="C1" s="4" t="s">
        <v>29</v>
      </c>
      <c r="D1" s="4" t="s">
        <v>30</v>
      </c>
      <c r="E1" s="4" t="s">
        <v>21</v>
      </c>
      <c r="F1" s="4" t="s">
        <v>31</v>
      </c>
      <c r="G1" s="4" t="s">
        <v>37</v>
      </c>
      <c r="H1" s="4" t="s">
        <v>38</v>
      </c>
    </row>
    <row r="2" spans="1:8" x14ac:dyDescent="0.35">
      <c r="A2" s="4">
        <v>0</v>
      </c>
      <c r="B2" t="s">
        <v>39</v>
      </c>
      <c r="C2" t="s">
        <v>40</v>
      </c>
      <c r="D2" t="s">
        <v>41</v>
      </c>
      <c r="E2" t="s">
        <v>42</v>
      </c>
      <c r="F2" t="s">
        <v>43</v>
      </c>
      <c r="G2">
        <v>924881682</v>
      </c>
      <c r="H2" t="s">
        <v>44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8"/>
  <sheetViews>
    <sheetView workbookViewId="0">
      <selection activeCell="B4" sqref="B4"/>
    </sheetView>
  </sheetViews>
  <sheetFormatPr baseColWidth="10" defaultRowHeight="14.5" x14ac:dyDescent="0.35"/>
  <cols>
    <col min="1" max="1" width="20.26953125" bestFit="1" customWidth="1"/>
    <col min="14" max="14" width="11.453125" bestFit="1" customWidth="1"/>
  </cols>
  <sheetData>
    <row r="1" spans="1:15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2</v>
      </c>
      <c r="J1" t="s">
        <v>19</v>
      </c>
      <c r="N1" t="s">
        <v>45</v>
      </c>
      <c r="O1">
        <f>1500-J2</f>
        <v>1300</v>
      </c>
    </row>
    <row r="2" spans="1:15" x14ac:dyDescent="0.35">
      <c r="A2" t="s">
        <v>46</v>
      </c>
      <c r="B2">
        <v>0</v>
      </c>
      <c r="C2">
        <v>150</v>
      </c>
      <c r="D2">
        <v>0</v>
      </c>
      <c r="E2">
        <f>B2*C2</f>
        <v>0</v>
      </c>
      <c r="F2" s="8">
        <v>0</v>
      </c>
      <c r="G2">
        <f>E2*F2</f>
        <v>0</v>
      </c>
      <c r="H2">
        <f>E2+G2</f>
        <v>0</v>
      </c>
      <c r="I2" s="3">
        <v>44256</v>
      </c>
      <c r="J2">
        <f>SUM(H2:H4)</f>
        <v>200</v>
      </c>
    </row>
    <row r="3" spans="1:15" x14ac:dyDescent="0.35">
      <c r="A3" t="s">
        <v>47</v>
      </c>
      <c r="B3">
        <v>1</v>
      </c>
      <c r="C3">
        <v>200</v>
      </c>
      <c r="D3">
        <v>0</v>
      </c>
      <c r="E3">
        <f>B3*C3</f>
        <v>200</v>
      </c>
      <c r="F3" s="8">
        <v>0</v>
      </c>
      <c r="G3">
        <f>E3*F3</f>
        <v>0</v>
      </c>
      <c r="H3">
        <f>E3+G3</f>
        <v>200</v>
      </c>
    </row>
    <row r="4" spans="1:15" x14ac:dyDescent="0.35">
      <c r="A4" t="s">
        <v>48</v>
      </c>
      <c r="C4">
        <v>400</v>
      </c>
      <c r="D4">
        <v>0</v>
      </c>
      <c r="E4">
        <f>B4*C4</f>
        <v>0</v>
      </c>
      <c r="F4" s="8">
        <v>0</v>
      </c>
      <c r="G4">
        <f>E4*F4</f>
        <v>0</v>
      </c>
      <c r="H4">
        <f>E4+G4</f>
        <v>0</v>
      </c>
    </row>
    <row r="6" spans="1:15" x14ac:dyDescent="0.35">
      <c r="A6" t="s">
        <v>49</v>
      </c>
    </row>
    <row r="7" spans="1:15" x14ac:dyDescent="0.35">
      <c r="A7" t="s">
        <v>50</v>
      </c>
    </row>
    <row r="8" spans="1:15" x14ac:dyDescent="0.35">
      <c r="A8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"/>
  <sheetViews>
    <sheetView workbookViewId="0">
      <selection activeCell="B3" sqref="B3"/>
    </sheetView>
  </sheetViews>
  <sheetFormatPr baseColWidth="10" defaultRowHeight="14.5" x14ac:dyDescent="0.35"/>
  <sheetData>
    <row r="1" spans="1:11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2</v>
      </c>
      <c r="J1" t="s">
        <v>19</v>
      </c>
    </row>
    <row r="2" spans="1:11" x14ac:dyDescent="0.35">
      <c r="A2" t="s">
        <v>20</v>
      </c>
      <c r="B2">
        <f>SUM(hour_register!B2)</f>
        <v>2</v>
      </c>
      <c r="C2">
        <v>247.5</v>
      </c>
      <c r="D2">
        <v>0</v>
      </c>
      <c r="E2">
        <f>B2*C2</f>
        <v>495</v>
      </c>
      <c r="F2" s="8">
        <v>0</v>
      </c>
      <c r="G2">
        <f>E2*F2</f>
        <v>0</v>
      </c>
      <c r="H2">
        <f>E2+G2</f>
        <v>495</v>
      </c>
      <c r="I2" s="3">
        <v>44228</v>
      </c>
      <c r="J2">
        <f>H2</f>
        <v>495</v>
      </c>
      <c r="K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tabSelected="1" workbookViewId="0">
      <selection activeCell="D9" sqref="D9"/>
    </sheetView>
  </sheetViews>
  <sheetFormatPr baseColWidth="10" defaultRowHeight="14.5" x14ac:dyDescent="0.35"/>
  <cols>
    <col min="1" max="1" width="16.08984375" bestFit="1" customWidth="1"/>
  </cols>
  <sheetData>
    <row r="1" spans="1:10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2</v>
      </c>
      <c r="J1" t="s">
        <v>19</v>
      </c>
    </row>
    <row r="2" spans="1:10" x14ac:dyDescent="0.35">
      <c r="A2" t="s">
        <v>20</v>
      </c>
      <c r="B2">
        <f>SUM(hour_register!B3:B7)</f>
        <v>8</v>
      </c>
      <c r="C2">
        <v>247.5</v>
      </c>
      <c r="D2">
        <v>0</v>
      </c>
      <c r="E2">
        <f>B2*C2</f>
        <v>1980</v>
      </c>
      <c r="F2" s="8">
        <v>0</v>
      </c>
      <c r="G2">
        <f>E2*F2</f>
        <v>0</v>
      </c>
      <c r="H2">
        <f>E2+G2</f>
        <v>1980</v>
      </c>
      <c r="I2" s="3">
        <v>44256</v>
      </c>
      <c r="J2" s="2">
        <f>H2</f>
        <v>1980</v>
      </c>
    </row>
    <row r="3" spans="1:10" x14ac:dyDescent="0.35">
      <c r="F3" s="8"/>
      <c r="I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17</vt:i4>
      </vt:variant>
    </vt:vector>
  </HeadingPairs>
  <TitlesOfParts>
    <vt:vector size="17" baseType="lpstr">
      <vt:lpstr>hour_register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Students</vt:lpstr>
      <vt:lpstr>Costumers</vt:lpstr>
      <vt:lpstr>Company</vt:lpstr>
      <vt:lpstr>Rental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Stray Rongve</dc:creator>
  <cp:lastModifiedBy>Anna Stray Rongve</cp:lastModifiedBy>
  <dcterms:created xsi:type="dcterms:W3CDTF">2021-01-24T10:43:36Z</dcterms:created>
  <dcterms:modified xsi:type="dcterms:W3CDTF">2021-03-01T12:08:38Z</dcterms:modified>
</cp:coreProperties>
</file>