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ИТ в физике\3\"/>
    </mc:Choice>
  </mc:AlternateContent>
  <bookViews>
    <workbookView xWindow="480" yWindow="75" windowWidth="18195" windowHeight="11820"/>
  </bookViews>
  <sheets>
    <sheet name="Лист1" sheetId="1" r:id="rId1"/>
  </sheets>
  <definedNames>
    <definedName name="_xlnm._FilterDatabase" localSheetId="0" hidden="1">Лист1!$A$2:$C$4</definedName>
  </definedNames>
  <calcPr calcId="162912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3" i="1"/>
  <c r="B13" i="1"/>
  <c r="B8" i="1"/>
  <c r="B10" i="1"/>
</calcChain>
</file>

<file path=xl/sharedStrings.xml><?xml version="1.0" encoding="utf-8"?>
<sst xmlns="http://schemas.openxmlformats.org/spreadsheetml/2006/main" count="20" uniqueCount="20">
  <si>
    <t>Число молекул в атмосфере</t>
  </si>
  <si>
    <r>
      <t>N = ( 4πr</t>
    </r>
    <r>
      <rPr>
        <vertAlign val="superscript"/>
        <sz val="14"/>
        <color rgb="FF000000"/>
        <rFont val="Georgia"/>
        <family val="1"/>
        <charset val="204"/>
      </rPr>
      <t>2</t>
    </r>
    <r>
      <rPr>
        <sz val="14"/>
        <color rgb="FF000000"/>
        <rFont val="Georgia"/>
        <family val="1"/>
        <charset val="204"/>
      </rPr>
      <t>p</t>
    </r>
    <r>
      <rPr>
        <vertAlign val="subscript"/>
        <sz val="14"/>
        <color rgb="FF000000"/>
        <rFont val="Georgia"/>
        <family val="1"/>
        <charset val="204"/>
      </rPr>
      <t>0</t>
    </r>
    <r>
      <rPr>
        <sz val="14"/>
        <color rgb="FF000000"/>
        <rFont val="Georgia"/>
        <family val="1"/>
        <charset val="204"/>
      </rPr>
      <t>/μ g) N</t>
    </r>
    <r>
      <rPr>
        <vertAlign val="subscript"/>
        <sz val="14"/>
        <color rgb="FF000000"/>
        <rFont val="Georgia"/>
        <family val="1"/>
        <charset val="204"/>
      </rPr>
      <t>A</t>
    </r>
  </si>
  <si>
    <t>R</t>
  </si>
  <si>
    <t>Дж/(моль*К)</t>
  </si>
  <si>
    <t>g</t>
  </si>
  <si>
    <r>
      <t>м/с</t>
    </r>
    <r>
      <rPr>
        <b/>
        <vertAlign val="superscript"/>
        <sz val="11"/>
        <color theme="1"/>
        <rFont val="Georgia"/>
        <family val="1"/>
        <charset val="204"/>
      </rPr>
      <t>2</t>
    </r>
  </si>
  <si>
    <t>T</t>
  </si>
  <si>
    <t>K</t>
  </si>
  <si>
    <t>m</t>
  </si>
  <si>
    <t>кг/моль</t>
  </si>
  <si>
    <t>r</t>
  </si>
  <si>
    <t>м</t>
  </si>
  <si>
    <t>p0</t>
  </si>
  <si>
    <t>кПа</t>
  </si>
  <si>
    <r>
      <t>N</t>
    </r>
    <r>
      <rPr>
        <b/>
        <vertAlign val="subscript"/>
        <sz val="11"/>
        <color theme="1"/>
        <rFont val="Georgia"/>
        <family val="1"/>
        <charset val="204"/>
      </rPr>
      <t>A</t>
    </r>
  </si>
  <si>
    <t>моль -1</t>
  </si>
  <si>
    <t>N</t>
  </si>
  <si>
    <t>h</t>
  </si>
  <si>
    <t>p ( h )</t>
  </si>
  <si>
    <t>Вывод: чем больше высота, тем меньше давление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</si>
</sst>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Georgia"/>
      <family val="1"/>
      <charset val="204"/>
    </font>
    <font>
      <b/>
      <vertAlign val="superscript"/>
      <sz val="11"/>
      <color theme="1"/>
      <name val="Georgia"/>
      <family val="1"/>
      <charset val="204"/>
    </font>
    <font>
      <b/>
      <vertAlign val="subscript"/>
      <sz val="11"/>
      <color theme="1"/>
      <name val="Georgia"/>
      <family val="1"/>
      <charset val="204"/>
    </font>
    <font>
      <sz val="14"/>
      <color rgb="FF000000"/>
      <name val="Georgia"/>
      <family val="1"/>
      <charset val="204"/>
    </font>
    <font>
      <vertAlign val="superscript"/>
      <sz val="14"/>
      <color rgb="FF000000"/>
      <name val="Georgia"/>
      <family val="1"/>
      <charset val="204"/>
    </font>
    <font>
      <vertAlign val="subscript"/>
      <sz val="14"/>
      <color rgb="FF000000"/>
      <name val="Georgia"/>
      <family val="1"/>
      <charset val="204"/>
    </font>
    <font>
      <sz val="11"/>
      <color theme="1"/>
      <name val="Georgi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1" fontId="3" fillId="4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center"/>
    </xf>
    <xf numFmtId="11" fontId="1" fillId="2" borderId="4" xfId="0" applyNumberFormat="1" applyFont="1" applyFill="1" applyBorder="1"/>
    <xf numFmtId="0" fontId="9" fillId="2" borderId="5" xfId="0" applyFont="1" applyFill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газа от высоты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Лист1!$A$13</c:f>
              <c:strCache>
                <c:ptCount val="1"/>
                <c:pt idx="0">
                  <c:v>p ( h 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Лист1!$B$12:$BH$12</c:f>
              <c:numCache>
                <c:formatCode>General</c:formatCode>
                <c:ptCount val="5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</c:numCache>
            </c:numRef>
          </c:cat>
          <c:val>
            <c:numRef>
              <c:f>Лист1!$B$13:$BH$13</c:f>
              <c:numCache>
                <c:formatCode>General</c:formatCode>
                <c:ptCount val="59"/>
                <c:pt idx="0">
                  <c:v>90392.941511907877</c:v>
                </c:pt>
                <c:pt idx="1">
                  <c:v>80653.885923867783</c:v>
                </c:pt>
                <c:pt idx="2">
                  <c:v>71964.129121335631</c:v>
                </c:pt>
                <c:pt idx="3">
                  <c:v>64210.618259370211</c:v>
                </c:pt>
                <c:pt idx="4">
                  <c:v>57292.480956713138</c:v>
                </c:pt>
                <c:pt idx="5">
                  <c:v>51119.712956452269</c:v>
                </c:pt>
                <c:pt idx="6">
                  <c:v>45612.0071798684</c:v>
                </c:pt>
                <c:pt idx="7">
                  <c:v>40697.708939576012</c:v>
                </c:pt>
                <c:pt idx="8">
                  <c:v>36312.88371938785</c:v>
                </c:pt>
                <c:pt idx="9">
                  <c:v>32400.485392815353</c:v>
                </c:pt>
                <c:pt idx="10">
                  <c:v>28909.61405881256</c:v>
                </c:pt>
                <c:pt idx="11">
                  <c:v>25794.853839282914</c:v>
                </c:pt>
                <c:pt idx="12">
                  <c:v>23015.682023162164</c:v>
                </c:pt>
                <c:pt idx="13">
                  <c:v>20535.941870102724</c:v>
                </c:pt>
                <c:pt idx="14">
                  <c:v>18323.372214989296</c:v>
                </c:pt>
                <c:pt idx="15">
                  <c:v>16349.187753488821</c:v>
                </c:pt>
                <c:pt idx="16">
                  <c:v>14587.704548192785</c:v>
                </c:pt>
                <c:pt idx="17">
                  <c:v>13016.005883225243</c:v>
                </c:pt>
                <c:pt idx="18">
                  <c:v>11613.644120119128</c:v>
                </c:pt>
                <c:pt idx="19">
                  <c:v>10362.374676136544</c:v>
                </c:pt>
                <c:pt idx="20">
                  <c:v>9245.9186641181914</c:v>
                </c:pt>
                <c:pt idx="21">
                  <c:v>8249.7511058306627</c:v>
                </c:pt>
                <c:pt idx="22">
                  <c:v>7360.9119634890476</c:v>
                </c:pt>
                <c:pt idx="23">
                  <c:v>6567.8375309942803</c:v>
                </c:pt>
                <c:pt idx="24">
                  <c:v>5860.2099913025559</c:v>
                </c:pt>
                <c:pt idx="25">
                  <c:v>5228.823182683599</c:v>
                </c:pt>
                <c:pt idx="26">
                  <c:v>4665.4628275005571</c:v>
                </c:pt>
                <c:pt idx="27">
                  <c:v>4162.7996653002538</c:v>
                </c:pt>
                <c:pt idx="28">
                  <c:v>3714.2940998862427</c:v>
                </c:pt>
                <c:pt idx="29">
                  <c:v>3314.1111198428725</c:v>
                </c:pt>
                <c:pt idx="30">
                  <c:v>2957.0443856350953</c:v>
                </c:pt>
                <c:pt idx="31">
                  <c:v>2638.4484956649903</c:v>
                </c:pt>
                <c:pt idx="32">
                  <c:v>2354.1785500733072</c:v>
                </c:pt>
                <c:pt idx="33">
                  <c:v>2100.5362260173388</c:v>
                </c:pt>
                <c:pt idx="34">
                  <c:v>1874.2216628699514</c:v>
                </c:pt>
                <c:pt idx="35">
                  <c:v>1672.290531371206</c:v>
                </c:pt>
                <c:pt idx="36">
                  <c:v>1492.1157282066056</c:v>
                </c:pt>
                <c:pt idx="37">
                  <c:v>1331.3531976623522</c:v>
                </c:pt>
                <c:pt idx="38">
                  <c:v>1187.9114357008771</c:v>
                </c:pt>
                <c:pt idx="39">
                  <c:v>1059.9242797077816</c:v>
                </c:pt>
                <c:pt idx="40">
                  <c:v>945.72662990757408</c:v>
                </c:pt>
                <c:pt idx="41">
                  <c:v>843.83278658634174</c:v>
                </c:pt>
                <c:pt idx="42">
                  <c:v>752.91712129081077</c:v>
                </c:pt>
                <c:pt idx="43">
                  <c:v>671.79683053810425</c:v>
                </c:pt>
                <c:pt idx="44">
                  <c:v>599.41654766371812</c:v>
                </c:pt>
                <c:pt idx="45">
                  <c:v>534.83461260943045</c:v>
                </c:pt>
                <c:pt idx="46">
                  <c:v>477.21082102250722</c:v>
                </c:pt>
                <c:pt idx="47">
                  <c:v>425.79549328322588</c:v>
                </c:pt>
                <c:pt idx="48">
                  <c:v>379.91972124989712</c:v>
                </c:pt>
                <c:pt idx="49">
                  <c:v>338.9866658325335</c:v>
                </c:pt>
                <c:pt idx="50">
                  <c:v>302.46379217748688</c:v>
                </c:pt>
                <c:pt idx="51">
                  <c:v>269.87594144361196</c:v>
                </c:pt>
                <c:pt idx="52">
                  <c:v>240.79914903446416</c:v>
                </c:pt>
                <c:pt idx="53">
                  <c:v>214.8551288623751</c:v>
                </c:pt>
                <c:pt idx="54">
                  <c:v>191.7063518852421</c:v>
                </c:pt>
                <c:pt idx="55">
                  <c:v>171.05165488830013</c:v>
                </c:pt>
                <c:pt idx="56">
                  <c:v>152.6223223815806</c:v>
                </c:pt>
                <c:pt idx="57">
                  <c:v>136.17859063894022</c:v>
                </c:pt>
                <c:pt idx="58">
                  <c:v>121.50652839657069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C6-4314-8A80-F9748D4C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18032"/>
        <c:axId val="160018592"/>
      </c:lineChart>
      <c:catAx>
        <c:axId val="1600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8592"/>
        <c:crosses val="autoZero"/>
        <c:auto val="1"/>
        <c:lblAlgn val="ctr"/>
        <c:lblOffset val="100"/>
        <c:tickMarkSkip val="5"/>
        <c:noMultiLvlLbl val="0"/>
      </c:catAx>
      <c:valAx>
        <c:axId val="1600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15</xdr:row>
      <xdr:rowOff>157161</xdr:rowOff>
    </xdr:from>
    <xdr:to>
      <xdr:col>7</xdr:col>
      <xdr:colOff>142875</xdr:colOff>
      <xdr:row>34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"/>
  <sheetViews>
    <sheetView tabSelected="1" workbookViewId="0">
      <selection activeCell="F43" sqref="F43"/>
    </sheetView>
  </sheetViews>
  <sheetFormatPr defaultRowHeight="15" x14ac:dyDescent="0.25"/>
  <cols>
    <col min="2" max="2" width="17.42578125" customWidth="1"/>
    <col min="3" max="3" width="15.140625" customWidth="1"/>
  </cols>
  <sheetData>
    <row r="1" spans="1:60" ht="21.75" x14ac:dyDescent="0.35">
      <c r="C1" s="1" t="s">
        <v>0</v>
      </c>
      <c r="F1" s="3" t="s">
        <v>1</v>
      </c>
    </row>
    <row r="2" spans="1:60" x14ac:dyDescent="0.25">
      <c r="A2" s="5" t="s">
        <v>2</v>
      </c>
      <c r="B2" s="5">
        <v>8.31</v>
      </c>
      <c r="C2" s="5" t="s">
        <v>3</v>
      </c>
    </row>
    <row r="3" spans="1:60" ht="16.5" x14ac:dyDescent="0.25">
      <c r="A3" s="5" t="s">
        <v>4</v>
      </c>
      <c r="B3" s="5">
        <v>9.8000000000000007</v>
      </c>
      <c r="C3" s="5" t="s">
        <v>5</v>
      </c>
    </row>
    <row r="4" spans="1:60" x14ac:dyDescent="0.25">
      <c r="A4" s="5" t="s">
        <v>6</v>
      </c>
      <c r="B4" s="5">
        <v>300</v>
      </c>
      <c r="C4" s="5" t="s">
        <v>7</v>
      </c>
    </row>
    <row r="5" spans="1:60" x14ac:dyDescent="0.25">
      <c r="A5" s="6" t="s">
        <v>8</v>
      </c>
      <c r="B5" s="5">
        <v>2.9000000000000001E-2</v>
      </c>
      <c r="C5" s="5" t="s">
        <v>9</v>
      </c>
    </row>
    <row r="6" spans="1:60" x14ac:dyDescent="0.25">
      <c r="A6" s="5" t="s">
        <v>10</v>
      </c>
      <c r="B6" s="5">
        <v>6400000</v>
      </c>
      <c r="C6" s="5" t="s">
        <v>11</v>
      </c>
    </row>
    <row r="7" spans="1:60" x14ac:dyDescent="0.25">
      <c r="A7" s="5" t="s">
        <v>12</v>
      </c>
      <c r="B7" s="5">
        <v>101308</v>
      </c>
      <c r="C7" s="5" t="s">
        <v>13</v>
      </c>
    </row>
    <row r="8" spans="1:60" ht="18.75" x14ac:dyDescent="0.35">
      <c r="A8" s="5" t="s">
        <v>14</v>
      </c>
      <c r="B8" s="7">
        <f>6.022045*POWER(10,23)</f>
        <v>6.0220450000000001E+23</v>
      </c>
      <c r="C8" s="5" t="s">
        <v>15</v>
      </c>
    </row>
    <row r="9" spans="1:60" ht="15.75" thickBot="1" x14ac:dyDescent="0.3">
      <c r="A9" s="2"/>
    </row>
    <row r="10" spans="1:60" ht="15.75" thickBot="1" x14ac:dyDescent="0.3">
      <c r="A10" s="13" t="s">
        <v>16</v>
      </c>
      <c r="B10" s="14">
        <f>(4*PI()*B7*B6*B6/(B5*B3))*B8</f>
        <v>1.1049267212616203E+44</v>
      </c>
    </row>
    <row r="12" spans="1:60" x14ac:dyDescent="0.25">
      <c r="A12" s="4" t="s">
        <v>17</v>
      </c>
      <c r="B12" s="8">
        <v>1000</v>
      </c>
      <c r="C12" s="8">
        <v>2000</v>
      </c>
      <c r="D12" s="8">
        <v>3000</v>
      </c>
      <c r="E12" s="8">
        <v>4000</v>
      </c>
      <c r="F12" s="8">
        <v>5000</v>
      </c>
      <c r="G12" s="8">
        <v>6000</v>
      </c>
      <c r="H12" s="8">
        <v>7000</v>
      </c>
      <c r="I12" s="8">
        <v>8000</v>
      </c>
      <c r="J12" s="8">
        <v>9000</v>
      </c>
      <c r="K12" s="8">
        <v>10000</v>
      </c>
      <c r="L12" s="8">
        <v>11000</v>
      </c>
      <c r="M12" s="8">
        <v>12000</v>
      </c>
      <c r="N12" s="8">
        <v>13000</v>
      </c>
      <c r="O12" s="8">
        <v>14000</v>
      </c>
      <c r="P12" s="8">
        <v>15000</v>
      </c>
      <c r="Q12" s="8">
        <v>16000</v>
      </c>
      <c r="R12" s="8">
        <v>17000</v>
      </c>
      <c r="S12" s="8">
        <v>18000</v>
      </c>
      <c r="T12" s="8">
        <v>19000</v>
      </c>
      <c r="U12" s="8">
        <v>20000</v>
      </c>
      <c r="V12" s="8">
        <v>21000</v>
      </c>
      <c r="W12" s="8">
        <v>22000</v>
      </c>
      <c r="X12" s="8">
        <v>23000</v>
      </c>
      <c r="Y12" s="8">
        <v>24000</v>
      </c>
      <c r="Z12" s="8">
        <v>25000</v>
      </c>
      <c r="AA12" s="8">
        <v>26000</v>
      </c>
      <c r="AB12" s="8">
        <v>27000</v>
      </c>
      <c r="AC12" s="8">
        <v>28000</v>
      </c>
      <c r="AD12" s="8">
        <v>29000</v>
      </c>
      <c r="AE12" s="8">
        <v>30000</v>
      </c>
      <c r="AF12" s="8">
        <v>31000</v>
      </c>
      <c r="AG12" s="8">
        <v>32000</v>
      </c>
      <c r="AH12" s="8">
        <v>33000</v>
      </c>
      <c r="AI12" s="8">
        <v>34000</v>
      </c>
      <c r="AJ12" s="8">
        <v>35000</v>
      </c>
      <c r="AK12" s="8">
        <v>36000</v>
      </c>
      <c r="AL12" s="8">
        <v>37000</v>
      </c>
      <c r="AM12" s="8">
        <v>38000</v>
      </c>
      <c r="AN12" s="8">
        <v>39000</v>
      </c>
      <c r="AO12" s="8">
        <v>40000</v>
      </c>
      <c r="AP12" s="8">
        <v>41000</v>
      </c>
      <c r="AQ12" s="8">
        <v>42000</v>
      </c>
      <c r="AR12" s="8">
        <v>43000</v>
      </c>
      <c r="AS12" s="8">
        <v>44000</v>
      </c>
      <c r="AT12" s="8">
        <v>45000</v>
      </c>
      <c r="AU12" s="8">
        <v>46000</v>
      </c>
      <c r="AV12" s="8">
        <v>47000</v>
      </c>
      <c r="AW12" s="8">
        <v>48000</v>
      </c>
      <c r="AX12" s="8">
        <v>49000</v>
      </c>
      <c r="AY12" s="8">
        <v>50000</v>
      </c>
      <c r="AZ12" s="8">
        <v>51000</v>
      </c>
      <c r="BA12" s="8">
        <v>52000</v>
      </c>
      <c r="BB12" s="8">
        <v>53000</v>
      </c>
      <c r="BC12" s="8">
        <v>54000</v>
      </c>
      <c r="BD12" s="8">
        <v>55000</v>
      </c>
      <c r="BE12" s="8">
        <v>56000</v>
      </c>
      <c r="BF12" s="8">
        <v>57000</v>
      </c>
      <c r="BG12" s="8">
        <v>58000</v>
      </c>
      <c r="BH12" s="8">
        <v>59000</v>
      </c>
    </row>
    <row r="13" spans="1:60" x14ac:dyDescent="0.25">
      <c r="A13" s="4" t="s">
        <v>18</v>
      </c>
      <c r="B13" s="9">
        <f>$B$7*EXP(-($B$5*$B$3*B12)/($B$2*$B$4))</f>
        <v>90392.941511907877</v>
      </c>
      <c r="C13" s="9">
        <f>$B$7*EXP(-($B$5*$B$3*C12)/($B$2*$B$4))</f>
        <v>80653.885923867783</v>
      </c>
      <c r="D13" s="9">
        <f t="shared" ref="D13:BH13" si="0">$B$7*EXP(-($B$5*$B$3*D12)/($B$2*$B$4))</f>
        <v>71964.129121335631</v>
      </c>
      <c r="E13" s="9">
        <f t="shared" si="0"/>
        <v>64210.618259370211</v>
      </c>
      <c r="F13" s="9">
        <f t="shared" si="0"/>
        <v>57292.480956713138</v>
      </c>
      <c r="G13" s="9">
        <f t="shared" si="0"/>
        <v>51119.712956452269</v>
      </c>
      <c r="H13" s="9">
        <f t="shared" si="0"/>
        <v>45612.0071798684</v>
      </c>
      <c r="I13" s="9">
        <f t="shared" si="0"/>
        <v>40697.708939576012</v>
      </c>
      <c r="J13" s="9">
        <f t="shared" si="0"/>
        <v>36312.88371938785</v>
      </c>
      <c r="K13" s="9">
        <f t="shared" si="0"/>
        <v>32400.485392815353</v>
      </c>
      <c r="L13" s="9">
        <f t="shared" si="0"/>
        <v>28909.61405881256</v>
      </c>
      <c r="M13" s="9">
        <f t="shared" si="0"/>
        <v>25794.853839282914</v>
      </c>
      <c r="N13" s="9">
        <f t="shared" si="0"/>
        <v>23015.682023162164</v>
      </c>
      <c r="O13" s="9">
        <f t="shared" si="0"/>
        <v>20535.941870102724</v>
      </c>
      <c r="P13" s="9">
        <f t="shared" si="0"/>
        <v>18323.372214989296</v>
      </c>
      <c r="Q13" s="9">
        <f t="shared" si="0"/>
        <v>16349.187753488821</v>
      </c>
      <c r="R13" s="9">
        <f t="shared" si="0"/>
        <v>14587.704548192785</v>
      </c>
      <c r="S13" s="9">
        <f t="shared" si="0"/>
        <v>13016.005883225243</v>
      </c>
      <c r="T13" s="9">
        <f t="shared" si="0"/>
        <v>11613.644120119128</v>
      </c>
      <c r="U13" s="9">
        <f t="shared" si="0"/>
        <v>10362.374676136544</v>
      </c>
      <c r="V13" s="9">
        <f t="shared" si="0"/>
        <v>9245.9186641181914</v>
      </c>
      <c r="W13" s="9">
        <f t="shared" si="0"/>
        <v>8249.7511058306627</v>
      </c>
      <c r="X13" s="9">
        <f t="shared" si="0"/>
        <v>7360.9119634890476</v>
      </c>
      <c r="Y13" s="9">
        <f t="shared" si="0"/>
        <v>6567.8375309942803</v>
      </c>
      <c r="Z13" s="9">
        <f t="shared" si="0"/>
        <v>5860.2099913025559</v>
      </c>
      <c r="AA13" s="9">
        <f t="shared" si="0"/>
        <v>5228.823182683599</v>
      </c>
      <c r="AB13" s="9">
        <f t="shared" si="0"/>
        <v>4665.4628275005571</v>
      </c>
      <c r="AC13" s="9">
        <f t="shared" si="0"/>
        <v>4162.7996653002538</v>
      </c>
      <c r="AD13" s="9">
        <f t="shared" si="0"/>
        <v>3714.2940998862427</v>
      </c>
      <c r="AE13" s="9">
        <f t="shared" si="0"/>
        <v>3314.1111198428725</v>
      </c>
      <c r="AF13" s="9">
        <f t="shared" si="0"/>
        <v>2957.0443856350953</v>
      </c>
      <c r="AG13" s="9">
        <f t="shared" si="0"/>
        <v>2638.4484956649903</v>
      </c>
      <c r="AH13" s="9">
        <f t="shared" si="0"/>
        <v>2354.1785500733072</v>
      </c>
      <c r="AI13" s="9">
        <f t="shared" si="0"/>
        <v>2100.5362260173388</v>
      </c>
      <c r="AJ13" s="9">
        <f t="shared" si="0"/>
        <v>1874.2216628699514</v>
      </c>
      <c r="AK13" s="9">
        <f t="shared" si="0"/>
        <v>1672.290531371206</v>
      </c>
      <c r="AL13" s="9">
        <f t="shared" si="0"/>
        <v>1492.1157282066056</v>
      </c>
      <c r="AM13" s="9">
        <f t="shared" si="0"/>
        <v>1331.3531976623522</v>
      </c>
      <c r="AN13" s="9">
        <f t="shared" si="0"/>
        <v>1187.9114357008771</v>
      </c>
      <c r="AO13" s="9">
        <f t="shared" si="0"/>
        <v>1059.9242797077816</v>
      </c>
      <c r="AP13" s="9">
        <f t="shared" si="0"/>
        <v>945.72662990757408</v>
      </c>
      <c r="AQ13" s="9">
        <f t="shared" si="0"/>
        <v>843.83278658634174</v>
      </c>
      <c r="AR13" s="9">
        <f t="shared" si="0"/>
        <v>752.91712129081077</v>
      </c>
      <c r="AS13" s="9">
        <f t="shared" si="0"/>
        <v>671.79683053810425</v>
      </c>
      <c r="AT13" s="9">
        <f t="shared" si="0"/>
        <v>599.41654766371812</v>
      </c>
      <c r="AU13" s="9">
        <f t="shared" si="0"/>
        <v>534.83461260943045</v>
      </c>
      <c r="AV13" s="9">
        <f t="shared" si="0"/>
        <v>477.21082102250722</v>
      </c>
      <c r="AW13" s="9">
        <f t="shared" si="0"/>
        <v>425.79549328322588</v>
      </c>
      <c r="AX13" s="9">
        <f t="shared" si="0"/>
        <v>379.91972124989712</v>
      </c>
      <c r="AY13" s="9">
        <f t="shared" si="0"/>
        <v>338.9866658325335</v>
      </c>
      <c r="AZ13" s="9">
        <f t="shared" si="0"/>
        <v>302.46379217748688</v>
      </c>
      <c r="BA13" s="9">
        <f t="shared" si="0"/>
        <v>269.87594144361196</v>
      </c>
      <c r="BB13" s="9">
        <f t="shared" si="0"/>
        <v>240.79914903446416</v>
      </c>
      <c r="BC13" s="9">
        <f t="shared" si="0"/>
        <v>214.8551288623751</v>
      </c>
      <c r="BD13" s="9">
        <f t="shared" si="0"/>
        <v>191.7063518852421</v>
      </c>
      <c r="BE13" s="9">
        <f t="shared" si="0"/>
        <v>171.05165488830013</v>
      </c>
      <c r="BF13" s="9">
        <f t="shared" si="0"/>
        <v>152.6223223815806</v>
      </c>
      <c r="BG13" s="9">
        <f t="shared" si="0"/>
        <v>136.17859063894022</v>
      </c>
      <c r="BH13" s="9">
        <f t="shared" si="0"/>
        <v>121.50652839657069</v>
      </c>
    </row>
    <row r="36" spans="1:6" ht="15.75" thickBot="1" x14ac:dyDescent="0.3"/>
    <row r="37" spans="1:6" ht="14.25" customHeight="1" thickBot="1" x14ac:dyDescent="0.3">
      <c r="A37" s="10" t="s">
        <v>19</v>
      </c>
      <c r="B37" s="11"/>
      <c r="C37" s="11"/>
      <c r="D37" s="12"/>
      <c r="E37" s="15"/>
      <c r="F37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Anna_Banana</cp:lastModifiedBy>
  <cp:revision/>
  <dcterms:created xsi:type="dcterms:W3CDTF">2015-11-09T12:19:39Z</dcterms:created>
  <dcterms:modified xsi:type="dcterms:W3CDTF">2015-12-12T11:47:03Z</dcterms:modified>
</cp:coreProperties>
</file>