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_Banana\Desktop\Учёба\4 курс\Портфолио\annavolkova1.github.io\subjects\resources\1\it_phys\"/>
    </mc:Choice>
  </mc:AlternateContent>
  <bookViews>
    <workbookView xWindow="360" yWindow="60" windowWidth="5715" windowHeight="8760" activeTab="2"/>
  </bookViews>
  <sheets>
    <sheet name="Задание 1" sheetId="1" r:id="rId1"/>
    <sheet name="Задание 1.2" sheetId="4" r:id="rId2"/>
    <sheet name="Задание 2" sheetId="3" r:id="rId3"/>
  </sheets>
  <calcPr calcId="162913"/>
</workbook>
</file>

<file path=xl/calcChain.xml><?xml version="1.0" encoding="utf-8"?>
<calcChain xmlns="http://schemas.openxmlformats.org/spreadsheetml/2006/main">
  <c r="F2" i="3" l="1"/>
  <c r="G2" i="3"/>
  <c r="I2" i="3"/>
  <c r="J2" i="3"/>
  <c r="L2" i="3"/>
  <c r="M2" i="3"/>
  <c r="O2" i="3"/>
  <c r="P2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J106" i="3"/>
  <c r="J107" i="3"/>
  <c r="J108" i="3"/>
  <c r="J109" i="3"/>
  <c r="J110" i="3"/>
  <c r="J111" i="3"/>
  <c r="J112" i="3"/>
  <c r="J113" i="3"/>
  <c r="J114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P46" i="3"/>
  <c r="M46" i="3"/>
  <c r="J46" i="3"/>
  <c r="O46" i="3"/>
  <c r="L46" i="3"/>
  <c r="I46" i="3"/>
  <c r="F46" i="3"/>
  <c r="G46" i="3"/>
  <c r="N25" i="4"/>
  <c r="O25" i="4"/>
  <c r="N26" i="4"/>
  <c r="O26" i="4"/>
  <c r="N27" i="4"/>
  <c r="O27" i="4"/>
  <c r="N28" i="4"/>
  <c r="O2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8" i="4"/>
  <c r="O8" i="4"/>
  <c r="F32" i="4"/>
  <c r="G32" i="4"/>
  <c r="O3" i="4"/>
  <c r="O4" i="4"/>
  <c r="O5" i="4"/>
  <c r="O6" i="4"/>
  <c r="O7" i="4"/>
  <c r="N3" i="4"/>
  <c r="N4" i="4"/>
  <c r="N5" i="4"/>
  <c r="N6" i="4"/>
  <c r="N7" i="4"/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K3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S2" i="4"/>
  <c r="R2" i="4"/>
  <c r="O2" i="4" l="1"/>
  <c r="N2" i="4"/>
  <c r="K2" i="4"/>
  <c r="J2" i="4"/>
  <c r="F4" i="4"/>
  <c r="F3" i="4"/>
  <c r="F2" i="4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3" i="1"/>
  <c r="C4" i="1"/>
  <c r="C5" i="1"/>
  <c r="C2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3" i="1" l="1"/>
  <c r="B4" i="1"/>
  <c r="B5" i="1"/>
  <c r="B6" i="1"/>
  <c r="B2" i="1"/>
</calcChain>
</file>

<file path=xl/sharedStrings.xml><?xml version="1.0" encoding="utf-8"?>
<sst xmlns="http://schemas.openxmlformats.org/spreadsheetml/2006/main" count="49" uniqueCount="21">
  <si>
    <t>α</t>
  </si>
  <si>
    <t>x</t>
  </si>
  <si>
    <t>y</t>
  </si>
  <si>
    <t>t</t>
  </si>
  <si>
    <t>x1</t>
  </si>
  <si>
    <t>y1</t>
  </si>
  <si>
    <t>x2</t>
  </si>
  <si>
    <t>y2</t>
  </si>
  <si>
    <t>x3</t>
  </si>
  <si>
    <t>y3</t>
  </si>
  <si>
    <t>x4</t>
  </si>
  <si>
    <t>y4</t>
  </si>
  <si>
    <t>g</t>
  </si>
  <si>
    <t>V</t>
  </si>
  <si>
    <t>V0</t>
  </si>
  <si>
    <t>H</t>
  </si>
  <si>
    <t>Зависимость от высоты</t>
  </si>
  <si>
    <t>Зависимость от начальной скорости</t>
  </si>
  <si>
    <t>Вывод: Чем больше начальная скорость, тем дальше летит снаряд.</t>
  </si>
  <si>
    <t>Вывод: Чем больше высота, тем дальше летит снаряд.</t>
  </si>
  <si>
    <t xml:space="preserve">Вывод: при угле наклона 45 градусов дальность полёта максимальна.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</si>
</sst>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i/>
      <sz val="11"/>
      <color theme="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0" xfId="0" applyNumberFormat="1" applyFont="1" applyAlignment="1">
      <alignment horizontal="center" vertical="center"/>
    </xf>
    <xf numFmtId="0" fontId="0" fillId="0" borderId="0" xfId="0" applyNumberFormat="1"/>
    <xf numFmtId="164" fontId="0" fillId="0" borderId="0" xfId="0" applyNumberFormat="1"/>
    <xf numFmtId="0" fontId="0" fillId="2" borderId="2" xfId="0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4" fillId="2" borderId="3" xfId="0" applyFont="1" applyFill="1" applyBorder="1"/>
    <xf numFmtId="0" fontId="4" fillId="2" borderId="1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3" fillId="3" borderId="3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3" fillId="2" borderId="3" xfId="0" applyFont="1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7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9" borderId="4" xfId="0" applyNumberFormat="1" applyFill="1" applyBorder="1" applyAlignment="1">
      <alignment horizontal="center"/>
    </xf>
    <xf numFmtId="164" fontId="1" fillId="10" borderId="7" xfId="0" applyNumberFormat="1" applyFont="1" applyFill="1" applyBorder="1" applyAlignment="1">
      <alignment horizontal="center"/>
    </xf>
    <xf numFmtId="0" fontId="2" fillId="11" borderId="5" xfId="0" applyNumberFormat="1" applyFont="1" applyFill="1" applyBorder="1" applyAlignment="1">
      <alignment horizontal="center" vertical="center"/>
    </xf>
    <xf numFmtId="164" fontId="1" fillId="11" borderId="6" xfId="0" applyNumberFormat="1" applyFont="1" applyFill="1" applyBorder="1" applyAlignment="1">
      <alignment horizontal="center"/>
    </xf>
    <xf numFmtId="164" fontId="1" fillId="11" borderId="7" xfId="0" applyNumberFormat="1" applyFon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164" fontId="0" fillId="11" borderId="9" xfId="0" applyNumberForma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164" fontId="0" fillId="11" borderId="11" xfId="0" applyNumberFormat="1" applyFill="1" applyBorder="1" applyAlignment="1">
      <alignment horizontal="center"/>
    </xf>
    <xf numFmtId="164" fontId="0" fillId="11" borderId="12" xfId="0" applyNumberFormat="1" applyFill="1" applyBorder="1" applyAlignment="1">
      <alignment horizontal="center"/>
    </xf>
    <xf numFmtId="0" fontId="2" fillId="9" borderId="5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/>
    </xf>
    <xf numFmtId="164" fontId="1" fillId="9" borderId="7" xfId="0" applyNumberFormat="1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164" fontId="0" fillId="9" borderId="9" xfId="0" applyNumberForma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9" borderId="12" xfId="0" applyNumberFormat="1" applyFill="1" applyBorder="1" applyAlignment="1">
      <alignment horizontal="center"/>
    </xf>
    <xf numFmtId="164" fontId="1" fillId="12" borderId="7" xfId="0" applyNumberFormat="1" applyFont="1" applyFill="1" applyBorder="1" applyAlignment="1">
      <alignment horizontal="center"/>
    </xf>
    <xf numFmtId="164" fontId="1" fillId="4" borderId="7" xfId="0" applyNumberFormat="1" applyFont="1" applyFill="1" applyBorder="1" applyAlignment="1">
      <alignment horizontal="center"/>
    </xf>
    <xf numFmtId="0" fontId="2" fillId="5" borderId="5" xfId="0" applyNumberFormat="1" applyFont="1" applyFill="1" applyBorder="1" applyAlignment="1">
      <alignment horizontal="center" vertical="center"/>
    </xf>
    <xf numFmtId="164" fontId="1" fillId="5" borderId="6" xfId="0" applyNumberFormat="1" applyFont="1" applyFill="1" applyBorder="1" applyAlignment="1">
      <alignment horizontal="center"/>
    </xf>
    <xf numFmtId="164" fontId="1" fillId="5" borderId="7" xfId="0" applyNumberFormat="1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0" fontId="2" fillId="7" borderId="5" xfId="0" applyNumberFormat="1" applyFont="1" applyFill="1" applyBorder="1" applyAlignment="1">
      <alignment horizontal="center" vertical="center"/>
    </xf>
    <xf numFmtId="164" fontId="1" fillId="7" borderId="6" xfId="0" applyNumberFormat="1" applyFont="1" applyFill="1" applyBorder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64" fontId="0" fillId="7" borderId="9" xfId="0" applyNumberForma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64" fontId="0" fillId="7" borderId="11" xfId="0" applyNumberFormat="1" applyFill="1" applyBorder="1" applyAlignment="1">
      <alignment horizontal="center"/>
    </xf>
    <xf numFmtId="164" fontId="0" fillId="7" borderId="12" xfId="0" applyNumberFormat="1" applyFill="1" applyBorder="1" applyAlignment="1">
      <alignment horizontal="center"/>
    </xf>
    <xf numFmtId="0" fontId="2" fillId="13" borderId="4" xfId="0" applyNumberFormat="1" applyFont="1" applyFill="1" applyBorder="1" applyAlignment="1">
      <alignment horizontal="center"/>
    </xf>
    <xf numFmtId="0" fontId="1" fillId="13" borderId="4" xfId="0" applyNumberFormat="1" applyFont="1" applyFill="1" applyBorder="1" applyAlignment="1">
      <alignment horizontal="center"/>
    </xf>
    <xf numFmtId="0" fontId="0" fillId="13" borderId="4" xfId="0" applyNumberFormat="1" applyFill="1" applyBorder="1" applyAlignment="1">
      <alignment horizontal="center"/>
    </xf>
    <xf numFmtId="164" fontId="1" fillId="8" borderId="5" xfId="0" applyNumberFormat="1" applyFont="1" applyFill="1" applyBorder="1" applyAlignment="1">
      <alignment horizontal="center"/>
    </xf>
    <xf numFmtId="164" fontId="1" fillId="8" borderId="7" xfId="0" applyNumberFormat="1" applyFont="1" applyFill="1" applyBorder="1" applyAlignment="1">
      <alignment horizontal="center"/>
    </xf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2" xfId="0" applyFill="1" applyBorder="1"/>
    <xf numFmtId="164" fontId="1" fillId="12" borderId="5" xfId="0" applyNumberFormat="1" applyFont="1" applyFill="1" applyBorder="1" applyAlignment="1">
      <alignment horizontal="center"/>
    </xf>
    <xf numFmtId="164" fontId="1" fillId="10" borderId="5" xfId="0" applyNumberFormat="1" applyFont="1" applyFill="1" applyBorder="1" applyAlignment="1">
      <alignment horizontal="center"/>
    </xf>
    <xf numFmtId="164" fontId="6" fillId="14" borderId="5" xfId="0" applyNumberFormat="1" applyFont="1" applyFill="1" applyBorder="1" applyAlignment="1">
      <alignment horizontal="center"/>
    </xf>
    <xf numFmtId="164" fontId="6" fillId="14" borderId="7" xfId="0" applyNumberFormat="1" applyFont="1" applyFill="1" applyBorder="1" applyAlignment="1">
      <alignment horizontal="center"/>
    </xf>
    <xf numFmtId="0" fontId="5" fillId="14" borderId="8" xfId="0" applyFont="1" applyFill="1" applyBorder="1"/>
    <xf numFmtId="0" fontId="5" fillId="14" borderId="9" xfId="0" applyFont="1" applyFill="1" applyBorder="1"/>
    <xf numFmtId="0" fontId="5" fillId="14" borderId="10" xfId="0" applyFont="1" applyFill="1" applyBorder="1"/>
    <xf numFmtId="0" fontId="5" fillId="14" borderId="12" xfId="0" applyFont="1" applyFill="1" applyBorder="1"/>
    <xf numFmtId="164" fontId="1" fillId="7" borderId="5" xfId="0" applyNumberFormat="1" applyFont="1" applyFill="1" applyBorder="1" applyAlignment="1">
      <alignment horizontal="center"/>
    </xf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2" xfId="0" applyFill="1" applyBorder="1"/>
    <xf numFmtId="164" fontId="1" fillId="15" borderId="5" xfId="0" applyNumberFormat="1" applyFont="1" applyFill="1" applyBorder="1" applyAlignment="1">
      <alignment horizontal="center"/>
    </xf>
    <xf numFmtId="164" fontId="1" fillId="15" borderId="7" xfId="0" applyNumberFormat="1" applyFont="1" applyFill="1" applyBorder="1" applyAlignment="1">
      <alignment horizontal="center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164" fontId="6" fillId="6" borderId="5" xfId="0" applyNumberFormat="1" applyFont="1" applyFill="1" applyBorder="1" applyAlignment="1">
      <alignment horizontal="center"/>
    </xf>
    <xf numFmtId="164" fontId="6" fillId="6" borderId="7" xfId="0" applyNumberFormat="1" applyFont="1" applyFill="1" applyBorder="1" applyAlignment="1">
      <alignment horizontal="center"/>
    </xf>
    <xf numFmtId="0" fontId="5" fillId="6" borderId="8" xfId="0" applyFont="1" applyFill="1" applyBorder="1"/>
    <xf numFmtId="0" fontId="5" fillId="6" borderId="9" xfId="0" applyFont="1" applyFill="1" applyBorder="1"/>
    <xf numFmtId="0" fontId="5" fillId="6" borderId="10" xfId="0" applyFont="1" applyFill="1" applyBorder="1"/>
    <xf numFmtId="0" fontId="5" fillId="6" borderId="12" xfId="0" applyFont="1" applyFill="1" applyBorder="1"/>
    <xf numFmtId="0" fontId="0" fillId="12" borderId="8" xfId="0" applyFont="1" applyFill="1" applyBorder="1"/>
    <xf numFmtId="0" fontId="0" fillId="12" borderId="9" xfId="0" applyFont="1" applyFill="1" applyBorder="1"/>
    <xf numFmtId="0" fontId="0" fillId="12" borderId="10" xfId="0" applyFont="1" applyFill="1" applyBorder="1"/>
    <xf numFmtId="0" fontId="0" fillId="12" borderId="12" xfId="0" applyFont="1" applyFill="1" applyBorder="1"/>
    <xf numFmtId="0" fontId="0" fillId="10" borderId="8" xfId="0" applyFont="1" applyFill="1" applyBorder="1"/>
    <xf numFmtId="0" fontId="0" fillId="10" borderId="9" xfId="0" applyFont="1" applyFill="1" applyBorder="1"/>
    <xf numFmtId="0" fontId="0" fillId="10" borderId="10" xfId="0" applyFont="1" applyFill="1" applyBorder="1"/>
    <xf numFmtId="0" fontId="0" fillId="10" borderId="12" xfId="0" applyFont="1" applyFill="1" applyBorder="1"/>
    <xf numFmtId="164" fontId="1" fillId="4" borderId="5" xfId="0" applyNumberFormat="1" applyFont="1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Траектория снаряда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1'!$C$1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'Задание 1'!$B$2:$B$40</c:f>
              <c:numCache>
                <c:formatCode>General</c:formatCode>
                <c:ptCount val="39"/>
                <c:pt idx="0">
                  <c:v>23.836027089763856</c:v>
                </c:pt>
                <c:pt idx="1">
                  <c:v>47.672054179527713</c:v>
                </c:pt>
                <c:pt idx="2">
                  <c:v>71.508081269291566</c:v>
                </c:pt>
                <c:pt idx="3">
                  <c:v>95.344108359055426</c:v>
                </c:pt>
                <c:pt idx="4">
                  <c:v>119.18013544881929</c:v>
                </c:pt>
                <c:pt idx="5">
                  <c:v>143.01616253858313</c:v>
                </c:pt>
                <c:pt idx="6">
                  <c:v>166.85218962834699</c:v>
                </c:pt>
                <c:pt idx="7">
                  <c:v>190.68821671811085</c:v>
                </c:pt>
                <c:pt idx="8">
                  <c:v>214.52424380787471</c:v>
                </c:pt>
                <c:pt idx="9">
                  <c:v>238.36027089763857</c:v>
                </c:pt>
                <c:pt idx="10">
                  <c:v>262.19629798740243</c:v>
                </c:pt>
                <c:pt idx="11">
                  <c:v>286.03232507716626</c:v>
                </c:pt>
                <c:pt idx="12">
                  <c:v>309.86835216693015</c:v>
                </c:pt>
                <c:pt idx="13">
                  <c:v>333.70437925669398</c:v>
                </c:pt>
                <c:pt idx="14">
                  <c:v>357.54040634645781</c:v>
                </c:pt>
                <c:pt idx="15">
                  <c:v>381.3764334362217</c:v>
                </c:pt>
                <c:pt idx="16">
                  <c:v>405.21246052598553</c:v>
                </c:pt>
                <c:pt idx="17">
                  <c:v>429.04848761574942</c:v>
                </c:pt>
                <c:pt idx="18">
                  <c:v>452.88451470551325</c:v>
                </c:pt>
                <c:pt idx="19">
                  <c:v>476.72054179527714</c:v>
                </c:pt>
                <c:pt idx="20">
                  <c:v>500.55656888504097</c:v>
                </c:pt>
                <c:pt idx="21">
                  <c:v>524.39259597480486</c:v>
                </c:pt>
                <c:pt idx="22">
                  <c:v>548.22862306456864</c:v>
                </c:pt>
                <c:pt idx="23">
                  <c:v>572.06465015433253</c:v>
                </c:pt>
                <c:pt idx="24">
                  <c:v>595.90067724409641</c:v>
                </c:pt>
                <c:pt idx="25">
                  <c:v>619.7367043338603</c:v>
                </c:pt>
                <c:pt idx="26">
                  <c:v>643.57273142362408</c:v>
                </c:pt>
                <c:pt idx="27">
                  <c:v>667.40875851338797</c:v>
                </c:pt>
                <c:pt idx="28">
                  <c:v>691.24478560315185</c:v>
                </c:pt>
                <c:pt idx="29">
                  <c:v>715.08081269291563</c:v>
                </c:pt>
                <c:pt idx="30">
                  <c:v>738.91683978267952</c:v>
                </c:pt>
                <c:pt idx="31">
                  <c:v>762.75286687244341</c:v>
                </c:pt>
                <c:pt idx="32">
                  <c:v>786.58889396220729</c:v>
                </c:pt>
                <c:pt idx="33">
                  <c:v>810.42492105197107</c:v>
                </c:pt>
                <c:pt idx="34">
                  <c:v>834.26094814173496</c:v>
                </c:pt>
                <c:pt idx="35">
                  <c:v>858.09697523149885</c:v>
                </c:pt>
                <c:pt idx="36">
                  <c:v>881.93300232126262</c:v>
                </c:pt>
                <c:pt idx="37">
                  <c:v>905.76902941102651</c:v>
                </c:pt>
                <c:pt idx="38">
                  <c:v>929.6050565007904</c:v>
                </c:pt>
              </c:numCache>
            </c:numRef>
          </c:cat>
          <c:val>
            <c:numRef>
              <c:f>'Задание 1'!$C$2:$C$40</c:f>
              <c:numCache>
                <c:formatCode>General</c:formatCode>
                <c:ptCount val="39"/>
                <c:pt idx="0">
                  <c:v>193.57452961690743</c:v>
                </c:pt>
                <c:pt idx="1">
                  <c:v>377.14905923381485</c:v>
                </c:pt>
                <c:pt idx="2">
                  <c:v>550.72358885072231</c:v>
                </c:pt>
                <c:pt idx="3">
                  <c:v>714.29811846762971</c:v>
                </c:pt>
                <c:pt idx="4">
                  <c:v>867.8726480845371</c:v>
                </c:pt>
                <c:pt idx="5">
                  <c:v>1011.4471777014446</c:v>
                </c:pt>
                <c:pt idx="6">
                  <c:v>1145.0217073183519</c:v>
                </c:pt>
                <c:pt idx="7">
                  <c:v>1268.5962369352594</c:v>
                </c:pt>
                <c:pt idx="8">
                  <c:v>1382.1707665521669</c:v>
                </c:pt>
                <c:pt idx="9">
                  <c:v>1485.7452961690742</c:v>
                </c:pt>
                <c:pt idx="10">
                  <c:v>1579.3198257859817</c:v>
                </c:pt>
                <c:pt idx="11">
                  <c:v>1662.8943554028892</c:v>
                </c:pt>
                <c:pt idx="12">
                  <c:v>1736.4688850197967</c:v>
                </c:pt>
                <c:pt idx="13">
                  <c:v>1800.0434146367038</c:v>
                </c:pt>
                <c:pt idx="14">
                  <c:v>1853.6179442536113</c:v>
                </c:pt>
                <c:pt idx="15">
                  <c:v>1897.1924738705188</c:v>
                </c:pt>
                <c:pt idx="16">
                  <c:v>1930.7670034874263</c:v>
                </c:pt>
                <c:pt idx="17">
                  <c:v>1954.3415331043338</c:v>
                </c:pt>
                <c:pt idx="18">
                  <c:v>1967.9160627212409</c:v>
                </c:pt>
                <c:pt idx="19">
                  <c:v>1971.4905923381484</c:v>
                </c:pt>
                <c:pt idx="20">
                  <c:v>1965.0651219550564</c:v>
                </c:pt>
                <c:pt idx="21">
                  <c:v>1948.6396515719634</c:v>
                </c:pt>
                <c:pt idx="22">
                  <c:v>1922.2141811888705</c:v>
                </c:pt>
                <c:pt idx="23">
                  <c:v>1885.7887108057785</c:v>
                </c:pt>
                <c:pt idx="24">
                  <c:v>1839.3632404226855</c:v>
                </c:pt>
                <c:pt idx="25">
                  <c:v>1782.9377700395935</c:v>
                </c:pt>
                <c:pt idx="26">
                  <c:v>1716.5122996565005</c:v>
                </c:pt>
                <c:pt idx="27">
                  <c:v>1640.0868292734076</c:v>
                </c:pt>
                <c:pt idx="28">
                  <c:v>1553.6613588903156</c:v>
                </c:pt>
                <c:pt idx="29">
                  <c:v>1457.2358885072226</c:v>
                </c:pt>
                <c:pt idx="30">
                  <c:v>1350.8104181241306</c:v>
                </c:pt>
                <c:pt idx="31">
                  <c:v>1234.3849477410376</c:v>
                </c:pt>
                <c:pt idx="32">
                  <c:v>1107.9594773579447</c:v>
                </c:pt>
                <c:pt idx="33">
                  <c:v>971.53400697485267</c:v>
                </c:pt>
                <c:pt idx="34">
                  <c:v>825.10853659175973</c:v>
                </c:pt>
                <c:pt idx="35">
                  <c:v>668.6830662086677</c:v>
                </c:pt>
                <c:pt idx="36">
                  <c:v>502.25759582557475</c:v>
                </c:pt>
                <c:pt idx="37">
                  <c:v>325.83212544248181</c:v>
                </c:pt>
                <c:pt idx="38">
                  <c:v>139.40665505938978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A0A-AAE2-9E35683AD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99968"/>
        <c:axId val="173900528"/>
      </c:lineChart>
      <c:catAx>
        <c:axId val="17389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900528"/>
        <c:crosses val="autoZero"/>
        <c:auto val="1"/>
        <c:lblAlgn val="ctr"/>
        <c:lblOffset val="100"/>
        <c:tickLblSkip val="5"/>
        <c:noMultiLvlLbl val="0"/>
      </c:catAx>
      <c:valAx>
        <c:axId val="1739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Зависимость дальности полета от угла наклона</a:t>
            </a:r>
          </a:p>
        </c:rich>
      </c:tx>
      <c:layout>
        <c:manualLayout>
          <c:xMode val="edge"/>
          <c:yMode val="edge"/>
          <c:x val="0.1560555555555555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45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'Задание 1.2'!$J$2:$J$36</c:f>
              <c:numCache>
                <c:formatCode>0.0</c:formatCode>
                <c:ptCount val="35"/>
                <c:pt idx="0">
                  <c:v>0</c:v>
                </c:pt>
                <c:pt idx="1">
                  <c:v>105.06439776354594</c:v>
                </c:pt>
                <c:pt idx="2">
                  <c:v>210.12879552709188</c:v>
                </c:pt>
                <c:pt idx="3">
                  <c:v>315.19319329063785</c:v>
                </c:pt>
                <c:pt idx="4">
                  <c:v>420.25759105418376</c:v>
                </c:pt>
                <c:pt idx="5">
                  <c:v>525.32198881772968</c:v>
                </c:pt>
                <c:pt idx="6">
                  <c:v>630.3863865812757</c:v>
                </c:pt>
                <c:pt idx="7">
                  <c:v>735.45078434482161</c:v>
                </c:pt>
                <c:pt idx="8">
                  <c:v>840.51518210836753</c:v>
                </c:pt>
                <c:pt idx="9">
                  <c:v>945.57957987191344</c:v>
                </c:pt>
                <c:pt idx="10">
                  <c:v>1050.6439776354594</c:v>
                </c:pt>
                <c:pt idx="11">
                  <c:v>1155.7083753990053</c:v>
                </c:pt>
                <c:pt idx="12">
                  <c:v>1260.7727731625514</c:v>
                </c:pt>
                <c:pt idx="13">
                  <c:v>1365.8371709260973</c:v>
                </c:pt>
                <c:pt idx="14">
                  <c:v>1470.9015686896432</c:v>
                </c:pt>
                <c:pt idx="15">
                  <c:v>1575.9659664531891</c:v>
                </c:pt>
                <c:pt idx="16">
                  <c:v>1681.0303642167351</c:v>
                </c:pt>
                <c:pt idx="17">
                  <c:v>1786.094761980281</c:v>
                </c:pt>
                <c:pt idx="18">
                  <c:v>1891.1591597438269</c:v>
                </c:pt>
                <c:pt idx="19">
                  <c:v>1996.2235575073728</c:v>
                </c:pt>
                <c:pt idx="20">
                  <c:v>2101.2879552709187</c:v>
                </c:pt>
                <c:pt idx="21">
                  <c:v>2206.3523530344646</c:v>
                </c:pt>
                <c:pt idx="22">
                  <c:v>2311.4167507980105</c:v>
                </c:pt>
                <c:pt idx="23">
                  <c:v>2416.4811485615564</c:v>
                </c:pt>
                <c:pt idx="24">
                  <c:v>2521.5455463251028</c:v>
                </c:pt>
                <c:pt idx="25">
                  <c:v>2626.6099440886487</c:v>
                </c:pt>
                <c:pt idx="26">
                  <c:v>2731.6743418521946</c:v>
                </c:pt>
                <c:pt idx="27">
                  <c:v>2836.7387396157405</c:v>
                </c:pt>
                <c:pt idx="28">
                  <c:v>2941.8031373792865</c:v>
                </c:pt>
                <c:pt idx="29">
                  <c:v>3046.8675351428324</c:v>
                </c:pt>
                <c:pt idx="30">
                  <c:v>3151.9319329063783</c:v>
                </c:pt>
                <c:pt idx="31">
                  <c:v>3256.9963306699242</c:v>
                </c:pt>
                <c:pt idx="32">
                  <c:v>3362.0607284334701</c:v>
                </c:pt>
                <c:pt idx="33">
                  <c:v>3467.125126197016</c:v>
                </c:pt>
                <c:pt idx="34">
                  <c:v>3572.1895239605619</c:v>
                </c:pt>
              </c:numCache>
            </c:numRef>
          </c:cat>
          <c:val>
            <c:numRef>
              <c:f>'Задание 1.2'!$K$2:$K$36</c:f>
              <c:numCache>
                <c:formatCode>0.0</c:formatCode>
                <c:ptCount val="35"/>
                <c:pt idx="0">
                  <c:v>0</c:v>
                </c:pt>
                <c:pt idx="1">
                  <c:v>165.18070490682368</c:v>
                </c:pt>
                <c:pt idx="2">
                  <c:v>320.36140981364736</c:v>
                </c:pt>
                <c:pt idx="3">
                  <c:v>465.54211472047103</c:v>
                </c:pt>
                <c:pt idx="4">
                  <c:v>600.72281962729471</c:v>
                </c:pt>
                <c:pt idx="5">
                  <c:v>725.90352453411833</c:v>
                </c:pt>
                <c:pt idx="6">
                  <c:v>841.08422944094207</c:v>
                </c:pt>
                <c:pt idx="7">
                  <c:v>946.2649343477658</c:v>
                </c:pt>
                <c:pt idx="8">
                  <c:v>1041.4456392545894</c:v>
                </c:pt>
                <c:pt idx="9">
                  <c:v>1126.626344161413</c:v>
                </c:pt>
                <c:pt idx="10">
                  <c:v>1201.8070490682367</c:v>
                </c:pt>
                <c:pt idx="11">
                  <c:v>1266.9877539750605</c:v>
                </c:pt>
                <c:pt idx="12">
                  <c:v>1322.1684588818841</c:v>
                </c:pt>
                <c:pt idx="13">
                  <c:v>1367.3491637887078</c:v>
                </c:pt>
                <c:pt idx="14">
                  <c:v>1402.5298686955316</c:v>
                </c:pt>
                <c:pt idx="15">
                  <c:v>1427.710573602355</c:v>
                </c:pt>
                <c:pt idx="16">
                  <c:v>1442.8912785091788</c:v>
                </c:pt>
                <c:pt idx="17">
                  <c:v>1448.0719834160027</c:v>
                </c:pt>
                <c:pt idx="18">
                  <c:v>1443.2526883228261</c:v>
                </c:pt>
                <c:pt idx="19">
                  <c:v>1428.4333932296499</c:v>
                </c:pt>
                <c:pt idx="20">
                  <c:v>1403.6140981364733</c:v>
                </c:pt>
                <c:pt idx="21">
                  <c:v>1368.7948030432972</c:v>
                </c:pt>
                <c:pt idx="22">
                  <c:v>1323.975507950121</c:v>
                </c:pt>
                <c:pt idx="23">
                  <c:v>1269.1562128569444</c:v>
                </c:pt>
                <c:pt idx="24">
                  <c:v>1204.3369177637683</c:v>
                </c:pt>
                <c:pt idx="25">
                  <c:v>1129.5176226705917</c:v>
                </c:pt>
                <c:pt idx="26">
                  <c:v>1044.6983275774155</c:v>
                </c:pt>
                <c:pt idx="27">
                  <c:v>949.87903248423936</c:v>
                </c:pt>
                <c:pt idx="28">
                  <c:v>845.05973739106321</c:v>
                </c:pt>
                <c:pt idx="29">
                  <c:v>730.24044229788706</c:v>
                </c:pt>
                <c:pt idx="30">
                  <c:v>605.42114720471</c:v>
                </c:pt>
                <c:pt idx="31">
                  <c:v>470.60185211153384</c:v>
                </c:pt>
                <c:pt idx="32">
                  <c:v>325.78255701835769</c:v>
                </c:pt>
                <c:pt idx="33">
                  <c:v>170.96326192518154</c:v>
                </c:pt>
                <c:pt idx="34">
                  <c:v>6.1439668320053897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4-408F-86F4-A12DFFA13D98}"/>
            </c:ext>
          </c:extLst>
        </c:ser>
        <c:ser>
          <c:idx val="1"/>
          <c:order val="1"/>
          <c:tx>
            <c:v>40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'Задание 1.2'!$G$2:$G$40</c:f>
              <c:numCache>
                <c:formatCode>0.0</c:formatCode>
                <c:ptCount val="39"/>
                <c:pt idx="0">
                  <c:v>0</c:v>
                </c:pt>
                <c:pt idx="1">
                  <c:v>144.02263209586977</c:v>
                </c:pt>
                <c:pt idx="2">
                  <c:v>278.04526419173953</c:v>
                </c:pt>
                <c:pt idx="3">
                  <c:v>402.0678962876093</c:v>
                </c:pt>
                <c:pt idx="4">
                  <c:v>516.09052838347907</c:v>
                </c:pt>
                <c:pt idx="5">
                  <c:v>620.11316047934883</c:v>
                </c:pt>
                <c:pt idx="6">
                  <c:v>714.1357925752186</c:v>
                </c:pt>
                <c:pt idx="7">
                  <c:v>798.15842467108837</c:v>
                </c:pt>
                <c:pt idx="8">
                  <c:v>872.18105676695814</c:v>
                </c:pt>
                <c:pt idx="9">
                  <c:v>936.2036888628279</c:v>
                </c:pt>
                <c:pt idx="10">
                  <c:v>990.22632095869767</c:v>
                </c:pt>
                <c:pt idx="11">
                  <c:v>1034.2489530545674</c:v>
                </c:pt>
                <c:pt idx="12">
                  <c:v>1068.2715851504372</c:v>
                </c:pt>
                <c:pt idx="13">
                  <c:v>1092.294217246307</c:v>
                </c:pt>
                <c:pt idx="14">
                  <c:v>1106.3168493421767</c:v>
                </c:pt>
                <c:pt idx="15">
                  <c:v>1110.3394814380463</c:v>
                </c:pt>
                <c:pt idx="16">
                  <c:v>1104.3621135339163</c:v>
                </c:pt>
                <c:pt idx="17">
                  <c:v>1088.3847456297863</c:v>
                </c:pt>
                <c:pt idx="18">
                  <c:v>1062.4073777256558</c:v>
                </c:pt>
                <c:pt idx="19">
                  <c:v>1026.4300098215253</c:v>
                </c:pt>
                <c:pt idx="20">
                  <c:v>980.45264191739534</c:v>
                </c:pt>
                <c:pt idx="21">
                  <c:v>924.47527401326533</c:v>
                </c:pt>
                <c:pt idx="22">
                  <c:v>858.49790610913487</c:v>
                </c:pt>
                <c:pt idx="23">
                  <c:v>782.52053820500441</c:v>
                </c:pt>
                <c:pt idx="24">
                  <c:v>696.54317030087441</c:v>
                </c:pt>
                <c:pt idx="25">
                  <c:v>600.5658023967444</c:v>
                </c:pt>
                <c:pt idx="26">
                  <c:v>494.58843449261394</c:v>
                </c:pt>
                <c:pt idx="27">
                  <c:v>378.61106658848348</c:v>
                </c:pt>
                <c:pt idx="28">
                  <c:v>252.63369868435348</c:v>
                </c:pt>
                <c:pt idx="29">
                  <c:v>116.65633078022347</c:v>
                </c:pt>
                <c:pt idx="30">
                  <c:v>-29.321037123907445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4-408F-86F4-A12DFFA13D98}"/>
            </c:ext>
          </c:extLst>
        </c:ser>
        <c:ser>
          <c:idx val="2"/>
          <c:order val="2"/>
          <c:tx>
            <c:v>15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'Задание 1.2'!$O$2:$O$35</c:f>
              <c:numCache>
                <c:formatCode>0.0</c:formatCode>
                <c:ptCount val="34"/>
                <c:pt idx="0">
                  <c:v>0</c:v>
                </c:pt>
                <c:pt idx="1">
                  <c:v>125.05756803142336</c:v>
                </c:pt>
                <c:pt idx="2">
                  <c:v>240.11513606284672</c:v>
                </c:pt>
                <c:pt idx="3">
                  <c:v>345.1727040942701</c:v>
                </c:pt>
                <c:pt idx="4">
                  <c:v>440.23027212569343</c:v>
                </c:pt>
                <c:pt idx="5">
                  <c:v>525.28784015711676</c:v>
                </c:pt>
                <c:pt idx="6">
                  <c:v>600.3454081885402</c:v>
                </c:pt>
                <c:pt idx="7">
                  <c:v>665.40297621996353</c:v>
                </c:pt>
                <c:pt idx="8">
                  <c:v>720.46054425138686</c:v>
                </c:pt>
                <c:pt idx="9">
                  <c:v>765.51811228281031</c:v>
                </c:pt>
                <c:pt idx="10">
                  <c:v>800.57568031423352</c:v>
                </c:pt>
                <c:pt idx="11">
                  <c:v>825.63324834565697</c:v>
                </c:pt>
                <c:pt idx="12">
                  <c:v>840.69081637708041</c:v>
                </c:pt>
                <c:pt idx="13">
                  <c:v>845.74838440850363</c:v>
                </c:pt>
                <c:pt idx="14">
                  <c:v>840.80595243992707</c:v>
                </c:pt>
                <c:pt idx="15">
                  <c:v>825.86352047135028</c:v>
                </c:pt>
                <c:pt idx="16">
                  <c:v>800.92108850277373</c:v>
                </c:pt>
                <c:pt idx="17">
                  <c:v>765.97865653419694</c:v>
                </c:pt>
                <c:pt idx="18">
                  <c:v>721.03622456562061</c:v>
                </c:pt>
                <c:pt idx="19">
                  <c:v>666.09379259704383</c:v>
                </c:pt>
                <c:pt idx="20">
                  <c:v>601.15136062846705</c:v>
                </c:pt>
                <c:pt idx="21">
                  <c:v>526.20892865989072</c:v>
                </c:pt>
                <c:pt idx="22">
                  <c:v>441.26649669131393</c:v>
                </c:pt>
                <c:pt idx="23">
                  <c:v>346.32406472273715</c:v>
                </c:pt>
                <c:pt idx="24">
                  <c:v>241.38163275416082</c:v>
                </c:pt>
                <c:pt idx="25">
                  <c:v>126.43920078558403</c:v>
                </c:pt>
                <c:pt idx="26">
                  <c:v>1.4967688170072506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4-408F-86F4-A12DFFA13D98}"/>
            </c:ext>
          </c:extLst>
        </c:ser>
        <c:ser>
          <c:idx val="3"/>
          <c:order val="3"/>
          <c:tx>
            <c:v>57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'Задание 1.2'!$S$2:$S$19</c:f>
              <c:numCache>
                <c:formatCode>0.0</c:formatCode>
                <c:ptCount val="18"/>
                <c:pt idx="0">
                  <c:v>0</c:v>
                </c:pt>
                <c:pt idx="1">
                  <c:v>82.232951049564988</c:v>
                </c:pt>
                <c:pt idx="2">
                  <c:v>154.46590209912998</c:v>
                </c:pt>
                <c:pt idx="3">
                  <c:v>216.69885314869498</c:v>
                </c:pt>
                <c:pt idx="4">
                  <c:v>268.93180419825995</c:v>
                </c:pt>
                <c:pt idx="5">
                  <c:v>311.16475524782493</c:v>
                </c:pt>
                <c:pt idx="6">
                  <c:v>343.39770629738996</c:v>
                </c:pt>
                <c:pt idx="7">
                  <c:v>365.63065734695488</c:v>
                </c:pt>
                <c:pt idx="8">
                  <c:v>377.86360839651991</c:v>
                </c:pt>
                <c:pt idx="9">
                  <c:v>380.09655944608494</c:v>
                </c:pt>
                <c:pt idx="10">
                  <c:v>372.32951049564986</c:v>
                </c:pt>
                <c:pt idx="11">
                  <c:v>354.56246154521489</c:v>
                </c:pt>
                <c:pt idx="12">
                  <c:v>326.79541259477992</c:v>
                </c:pt>
                <c:pt idx="13">
                  <c:v>289.02836364434484</c:v>
                </c:pt>
                <c:pt idx="14">
                  <c:v>241.26131469390975</c:v>
                </c:pt>
                <c:pt idx="15">
                  <c:v>183.4942657434749</c:v>
                </c:pt>
                <c:pt idx="16">
                  <c:v>115.72721679303982</c:v>
                </c:pt>
                <c:pt idx="17">
                  <c:v>37.960167842604733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24-408F-86F4-A12DFFA13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15776"/>
        <c:axId val="176723920"/>
      </c:lineChart>
      <c:catAx>
        <c:axId val="17361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x</a:t>
                </a:r>
                <a:endParaRPr lang="ru-RU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0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23920"/>
        <c:crosses val="autoZero"/>
        <c:auto val="1"/>
        <c:lblAlgn val="ctr"/>
        <c:lblOffset val="10"/>
        <c:tickLblSkip val="8"/>
        <c:tickMarkSkip val="1"/>
        <c:noMultiLvlLbl val="0"/>
      </c:catAx>
      <c:valAx>
        <c:axId val="1767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y</a:t>
                </a:r>
                <a:endParaRPr lang="ru-RU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15776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Зависимость дальности полёта</a:t>
            </a:r>
            <a:r>
              <a:rPr lang="ru-RU" baseline="0"/>
              <a:t> от высоты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'Задание 2'!$F$2:$F$36</c:f>
              <c:numCache>
                <c:formatCode>General</c:formatCode>
                <c:ptCount val="35"/>
                <c:pt idx="0">
                  <c:v>0</c:v>
                </c:pt>
                <c:pt idx="1">
                  <c:v>105.06439776354594</c:v>
                </c:pt>
                <c:pt idx="2">
                  <c:v>210.12879552709188</c:v>
                </c:pt>
                <c:pt idx="3">
                  <c:v>315.19319329063785</c:v>
                </c:pt>
                <c:pt idx="4">
                  <c:v>420.25759105418376</c:v>
                </c:pt>
                <c:pt idx="5">
                  <c:v>525.32198881772968</c:v>
                </c:pt>
                <c:pt idx="6">
                  <c:v>630.3863865812757</c:v>
                </c:pt>
                <c:pt idx="7">
                  <c:v>735.45078434482161</c:v>
                </c:pt>
                <c:pt idx="8">
                  <c:v>840.51518210836753</c:v>
                </c:pt>
                <c:pt idx="9">
                  <c:v>945.57957987191344</c:v>
                </c:pt>
                <c:pt idx="10">
                  <c:v>1050.6439776354594</c:v>
                </c:pt>
                <c:pt idx="11">
                  <c:v>1155.7083753990053</c:v>
                </c:pt>
                <c:pt idx="12">
                  <c:v>1260.7727731625514</c:v>
                </c:pt>
                <c:pt idx="13">
                  <c:v>1365.8371709260973</c:v>
                </c:pt>
                <c:pt idx="14">
                  <c:v>1470.9015686896432</c:v>
                </c:pt>
                <c:pt idx="15">
                  <c:v>1575.9659664531891</c:v>
                </c:pt>
                <c:pt idx="16">
                  <c:v>1681.0303642167351</c:v>
                </c:pt>
                <c:pt idx="17">
                  <c:v>1786.094761980281</c:v>
                </c:pt>
                <c:pt idx="18">
                  <c:v>1891.1591597438269</c:v>
                </c:pt>
                <c:pt idx="19">
                  <c:v>1996.2235575073728</c:v>
                </c:pt>
                <c:pt idx="20">
                  <c:v>2101.2879552709187</c:v>
                </c:pt>
                <c:pt idx="21">
                  <c:v>2206.3523530344646</c:v>
                </c:pt>
                <c:pt idx="22">
                  <c:v>2311.4167507980105</c:v>
                </c:pt>
                <c:pt idx="23">
                  <c:v>2416.4811485615564</c:v>
                </c:pt>
                <c:pt idx="24">
                  <c:v>2521.5455463251028</c:v>
                </c:pt>
                <c:pt idx="25">
                  <c:v>2626.6099440886487</c:v>
                </c:pt>
                <c:pt idx="26">
                  <c:v>2731.6743418521946</c:v>
                </c:pt>
                <c:pt idx="27">
                  <c:v>2836.7387396157405</c:v>
                </c:pt>
                <c:pt idx="28">
                  <c:v>2941.8031373792865</c:v>
                </c:pt>
                <c:pt idx="29">
                  <c:v>3046.8675351428324</c:v>
                </c:pt>
                <c:pt idx="30">
                  <c:v>3151.9319329063783</c:v>
                </c:pt>
                <c:pt idx="31">
                  <c:v>3256.9963306699242</c:v>
                </c:pt>
                <c:pt idx="32">
                  <c:v>3362.0607284334701</c:v>
                </c:pt>
                <c:pt idx="33">
                  <c:v>3467.125126197016</c:v>
                </c:pt>
                <c:pt idx="34">
                  <c:v>3572.1895239605619</c:v>
                </c:pt>
              </c:numCache>
            </c:numRef>
          </c:cat>
          <c:val>
            <c:numRef>
              <c:f>'Задание 2'!$G$2:$G$36</c:f>
              <c:numCache>
                <c:formatCode>General</c:formatCode>
                <c:ptCount val="35"/>
                <c:pt idx="0">
                  <c:v>100</c:v>
                </c:pt>
                <c:pt idx="1">
                  <c:v>265.18070490682368</c:v>
                </c:pt>
                <c:pt idx="2">
                  <c:v>420.36140981364736</c:v>
                </c:pt>
                <c:pt idx="3">
                  <c:v>565.54211472047109</c:v>
                </c:pt>
                <c:pt idx="4">
                  <c:v>700.72281962729471</c:v>
                </c:pt>
                <c:pt idx="5">
                  <c:v>825.90352453411833</c:v>
                </c:pt>
                <c:pt idx="6">
                  <c:v>941.08422944094207</c:v>
                </c:pt>
                <c:pt idx="7">
                  <c:v>1046.2649343477658</c:v>
                </c:pt>
                <c:pt idx="8">
                  <c:v>1141.4456392545894</c:v>
                </c:pt>
                <c:pt idx="9">
                  <c:v>1226.626344161413</c:v>
                </c:pt>
                <c:pt idx="10">
                  <c:v>1301.8070490682367</c:v>
                </c:pt>
                <c:pt idx="11">
                  <c:v>1366.9877539750605</c:v>
                </c:pt>
                <c:pt idx="12">
                  <c:v>1422.1684588818841</c:v>
                </c:pt>
                <c:pt idx="13">
                  <c:v>1467.3491637887078</c:v>
                </c:pt>
                <c:pt idx="14">
                  <c:v>1502.5298686955316</c:v>
                </c:pt>
                <c:pt idx="15">
                  <c:v>1527.710573602355</c:v>
                </c:pt>
                <c:pt idx="16">
                  <c:v>1542.8912785091788</c:v>
                </c:pt>
                <c:pt idx="17">
                  <c:v>1548.0719834160027</c:v>
                </c:pt>
                <c:pt idx="18">
                  <c:v>1543.2526883228261</c:v>
                </c:pt>
                <c:pt idx="19">
                  <c:v>1528.4333932296499</c:v>
                </c:pt>
                <c:pt idx="20">
                  <c:v>1503.6140981364733</c:v>
                </c:pt>
                <c:pt idx="21">
                  <c:v>1468.7948030432972</c:v>
                </c:pt>
                <c:pt idx="22">
                  <c:v>1423.975507950121</c:v>
                </c:pt>
                <c:pt idx="23">
                  <c:v>1369.1562128569444</c:v>
                </c:pt>
                <c:pt idx="24">
                  <c:v>1304.3369177637683</c:v>
                </c:pt>
                <c:pt idx="25">
                  <c:v>1229.5176226705917</c:v>
                </c:pt>
                <c:pt idx="26">
                  <c:v>1144.6983275774155</c:v>
                </c:pt>
                <c:pt idx="27">
                  <c:v>1049.8790324842394</c:v>
                </c:pt>
                <c:pt idx="28">
                  <c:v>945.05973739106321</c:v>
                </c:pt>
                <c:pt idx="29">
                  <c:v>830.24044229788706</c:v>
                </c:pt>
                <c:pt idx="30">
                  <c:v>705.42114720471</c:v>
                </c:pt>
                <c:pt idx="31">
                  <c:v>570.60185211153384</c:v>
                </c:pt>
                <c:pt idx="32">
                  <c:v>425.78255701835769</c:v>
                </c:pt>
                <c:pt idx="33">
                  <c:v>270.96326192518154</c:v>
                </c:pt>
                <c:pt idx="34">
                  <c:v>106.14396683200539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8-4D8C-BD02-453918E6FBDF}"/>
            </c:ext>
          </c:extLst>
        </c:ser>
        <c:ser>
          <c:idx val="3"/>
          <c:order val="2"/>
          <c:tx>
            <c:v>200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'Задание 2'!$F$2:$F$36</c:f>
              <c:numCache>
                <c:formatCode>General</c:formatCode>
                <c:ptCount val="35"/>
                <c:pt idx="0">
                  <c:v>0</c:v>
                </c:pt>
                <c:pt idx="1">
                  <c:v>105.06439776354594</c:v>
                </c:pt>
                <c:pt idx="2">
                  <c:v>210.12879552709188</c:v>
                </c:pt>
                <c:pt idx="3">
                  <c:v>315.19319329063785</c:v>
                </c:pt>
                <c:pt idx="4">
                  <c:v>420.25759105418376</c:v>
                </c:pt>
                <c:pt idx="5">
                  <c:v>525.32198881772968</c:v>
                </c:pt>
                <c:pt idx="6">
                  <c:v>630.3863865812757</c:v>
                </c:pt>
                <c:pt idx="7">
                  <c:v>735.45078434482161</c:v>
                </c:pt>
                <c:pt idx="8">
                  <c:v>840.51518210836753</c:v>
                </c:pt>
                <c:pt idx="9">
                  <c:v>945.57957987191344</c:v>
                </c:pt>
                <c:pt idx="10">
                  <c:v>1050.6439776354594</c:v>
                </c:pt>
                <c:pt idx="11">
                  <c:v>1155.7083753990053</c:v>
                </c:pt>
                <c:pt idx="12">
                  <c:v>1260.7727731625514</c:v>
                </c:pt>
                <c:pt idx="13">
                  <c:v>1365.8371709260973</c:v>
                </c:pt>
                <c:pt idx="14">
                  <c:v>1470.9015686896432</c:v>
                </c:pt>
                <c:pt idx="15">
                  <c:v>1575.9659664531891</c:v>
                </c:pt>
                <c:pt idx="16">
                  <c:v>1681.0303642167351</c:v>
                </c:pt>
                <c:pt idx="17">
                  <c:v>1786.094761980281</c:v>
                </c:pt>
                <c:pt idx="18">
                  <c:v>1891.1591597438269</c:v>
                </c:pt>
                <c:pt idx="19">
                  <c:v>1996.2235575073728</c:v>
                </c:pt>
                <c:pt idx="20">
                  <c:v>2101.2879552709187</c:v>
                </c:pt>
                <c:pt idx="21">
                  <c:v>2206.3523530344646</c:v>
                </c:pt>
                <c:pt idx="22">
                  <c:v>2311.4167507980105</c:v>
                </c:pt>
                <c:pt idx="23">
                  <c:v>2416.4811485615564</c:v>
                </c:pt>
                <c:pt idx="24">
                  <c:v>2521.5455463251028</c:v>
                </c:pt>
                <c:pt idx="25">
                  <c:v>2626.6099440886487</c:v>
                </c:pt>
                <c:pt idx="26">
                  <c:v>2731.6743418521946</c:v>
                </c:pt>
                <c:pt idx="27">
                  <c:v>2836.7387396157405</c:v>
                </c:pt>
                <c:pt idx="28">
                  <c:v>2941.8031373792865</c:v>
                </c:pt>
                <c:pt idx="29">
                  <c:v>3046.8675351428324</c:v>
                </c:pt>
                <c:pt idx="30">
                  <c:v>3151.9319329063783</c:v>
                </c:pt>
                <c:pt idx="31">
                  <c:v>3256.9963306699242</c:v>
                </c:pt>
                <c:pt idx="32">
                  <c:v>3362.0607284334701</c:v>
                </c:pt>
                <c:pt idx="33">
                  <c:v>3467.125126197016</c:v>
                </c:pt>
                <c:pt idx="34">
                  <c:v>3572.1895239605619</c:v>
                </c:pt>
              </c:numCache>
            </c:numRef>
          </c:cat>
          <c:val>
            <c:numRef>
              <c:f>'Задание 2'!$J$2:$J$36</c:f>
              <c:numCache>
                <c:formatCode>General</c:formatCode>
                <c:ptCount val="35"/>
                <c:pt idx="0">
                  <c:v>200</c:v>
                </c:pt>
                <c:pt idx="1">
                  <c:v>365.18070490682368</c:v>
                </c:pt>
                <c:pt idx="2">
                  <c:v>520.36140981364736</c:v>
                </c:pt>
                <c:pt idx="3">
                  <c:v>665.54211472047109</c:v>
                </c:pt>
                <c:pt idx="4">
                  <c:v>800.72281962729471</c:v>
                </c:pt>
                <c:pt idx="5">
                  <c:v>925.90352453411833</c:v>
                </c:pt>
                <c:pt idx="6">
                  <c:v>1041.0842294409422</c:v>
                </c:pt>
                <c:pt idx="7">
                  <c:v>1146.2649343477658</c:v>
                </c:pt>
                <c:pt idx="8">
                  <c:v>1241.4456392545894</c:v>
                </c:pt>
                <c:pt idx="9">
                  <c:v>1326.626344161413</c:v>
                </c:pt>
                <c:pt idx="10">
                  <c:v>1401.8070490682367</c:v>
                </c:pt>
                <c:pt idx="11">
                  <c:v>1466.9877539750605</c:v>
                </c:pt>
                <c:pt idx="12">
                  <c:v>1522.1684588818841</c:v>
                </c:pt>
                <c:pt idx="13">
                  <c:v>1567.3491637887078</c:v>
                </c:pt>
                <c:pt idx="14">
                  <c:v>1602.5298686955316</c:v>
                </c:pt>
                <c:pt idx="15">
                  <c:v>1627.710573602355</c:v>
                </c:pt>
                <c:pt idx="16">
                  <c:v>1642.8912785091788</c:v>
                </c:pt>
                <c:pt idx="17">
                  <c:v>1648.0719834160027</c:v>
                </c:pt>
                <c:pt idx="18">
                  <c:v>1643.2526883228261</c:v>
                </c:pt>
                <c:pt idx="19">
                  <c:v>1628.4333932296499</c:v>
                </c:pt>
                <c:pt idx="20">
                  <c:v>1603.6140981364733</c:v>
                </c:pt>
                <c:pt idx="21">
                  <c:v>1568.7948030432972</c:v>
                </c:pt>
                <c:pt idx="22">
                  <c:v>1523.975507950121</c:v>
                </c:pt>
                <c:pt idx="23">
                  <c:v>1469.1562128569444</c:v>
                </c:pt>
                <c:pt idx="24">
                  <c:v>1404.3369177637683</c:v>
                </c:pt>
                <c:pt idx="25">
                  <c:v>1329.5176226705917</c:v>
                </c:pt>
                <c:pt idx="26">
                  <c:v>1244.6983275774155</c:v>
                </c:pt>
                <c:pt idx="27">
                  <c:v>1149.8790324842394</c:v>
                </c:pt>
                <c:pt idx="28">
                  <c:v>1045.0597373910632</c:v>
                </c:pt>
                <c:pt idx="29">
                  <c:v>930.24044229788706</c:v>
                </c:pt>
                <c:pt idx="30">
                  <c:v>805.42114720471</c:v>
                </c:pt>
                <c:pt idx="31">
                  <c:v>670.60185211153384</c:v>
                </c:pt>
                <c:pt idx="32">
                  <c:v>525.78255701835769</c:v>
                </c:pt>
                <c:pt idx="33">
                  <c:v>370.96326192518154</c:v>
                </c:pt>
                <c:pt idx="34">
                  <c:v>206.14396683200539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8-4D8C-BD02-453918E6FBDF}"/>
            </c:ext>
          </c:extLst>
        </c:ser>
        <c:ser>
          <c:idx val="6"/>
          <c:order val="4"/>
          <c:tx>
            <c:v>300</c:v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'Задание 2'!$F$2:$F$36</c:f>
              <c:numCache>
                <c:formatCode>General</c:formatCode>
                <c:ptCount val="35"/>
                <c:pt idx="0">
                  <c:v>0</c:v>
                </c:pt>
                <c:pt idx="1">
                  <c:v>105.06439776354594</c:v>
                </c:pt>
                <c:pt idx="2">
                  <c:v>210.12879552709188</c:v>
                </c:pt>
                <c:pt idx="3">
                  <c:v>315.19319329063785</c:v>
                </c:pt>
                <c:pt idx="4">
                  <c:v>420.25759105418376</c:v>
                </c:pt>
                <c:pt idx="5">
                  <c:v>525.32198881772968</c:v>
                </c:pt>
                <c:pt idx="6">
                  <c:v>630.3863865812757</c:v>
                </c:pt>
                <c:pt idx="7">
                  <c:v>735.45078434482161</c:v>
                </c:pt>
                <c:pt idx="8">
                  <c:v>840.51518210836753</c:v>
                </c:pt>
                <c:pt idx="9">
                  <c:v>945.57957987191344</c:v>
                </c:pt>
                <c:pt idx="10">
                  <c:v>1050.6439776354594</c:v>
                </c:pt>
                <c:pt idx="11">
                  <c:v>1155.7083753990053</c:v>
                </c:pt>
                <c:pt idx="12">
                  <c:v>1260.7727731625514</c:v>
                </c:pt>
                <c:pt idx="13">
                  <c:v>1365.8371709260973</c:v>
                </c:pt>
                <c:pt idx="14">
                  <c:v>1470.9015686896432</c:v>
                </c:pt>
                <c:pt idx="15">
                  <c:v>1575.9659664531891</c:v>
                </c:pt>
                <c:pt idx="16">
                  <c:v>1681.0303642167351</c:v>
                </c:pt>
                <c:pt idx="17">
                  <c:v>1786.094761980281</c:v>
                </c:pt>
                <c:pt idx="18">
                  <c:v>1891.1591597438269</c:v>
                </c:pt>
                <c:pt idx="19">
                  <c:v>1996.2235575073728</c:v>
                </c:pt>
                <c:pt idx="20">
                  <c:v>2101.2879552709187</c:v>
                </c:pt>
                <c:pt idx="21">
                  <c:v>2206.3523530344646</c:v>
                </c:pt>
                <c:pt idx="22">
                  <c:v>2311.4167507980105</c:v>
                </c:pt>
                <c:pt idx="23">
                  <c:v>2416.4811485615564</c:v>
                </c:pt>
                <c:pt idx="24">
                  <c:v>2521.5455463251028</c:v>
                </c:pt>
                <c:pt idx="25">
                  <c:v>2626.6099440886487</c:v>
                </c:pt>
                <c:pt idx="26">
                  <c:v>2731.6743418521946</c:v>
                </c:pt>
                <c:pt idx="27">
                  <c:v>2836.7387396157405</c:v>
                </c:pt>
                <c:pt idx="28">
                  <c:v>2941.8031373792865</c:v>
                </c:pt>
                <c:pt idx="29">
                  <c:v>3046.8675351428324</c:v>
                </c:pt>
                <c:pt idx="30">
                  <c:v>3151.9319329063783</c:v>
                </c:pt>
                <c:pt idx="31">
                  <c:v>3256.9963306699242</c:v>
                </c:pt>
                <c:pt idx="32">
                  <c:v>3362.0607284334701</c:v>
                </c:pt>
                <c:pt idx="33">
                  <c:v>3467.125126197016</c:v>
                </c:pt>
                <c:pt idx="34">
                  <c:v>3572.1895239605619</c:v>
                </c:pt>
              </c:numCache>
            </c:numRef>
          </c:cat>
          <c:val>
            <c:numRef>
              <c:f>'Задание 2'!$M$2:$M$37</c:f>
              <c:numCache>
                <c:formatCode>General</c:formatCode>
                <c:ptCount val="36"/>
                <c:pt idx="0">
                  <c:v>300</c:v>
                </c:pt>
                <c:pt idx="1">
                  <c:v>465.18070490682368</c:v>
                </c:pt>
                <c:pt idx="2">
                  <c:v>620.36140981364736</c:v>
                </c:pt>
                <c:pt idx="3">
                  <c:v>765.54211472047109</c:v>
                </c:pt>
                <c:pt idx="4">
                  <c:v>900.72281962729471</c:v>
                </c:pt>
                <c:pt idx="5">
                  <c:v>1025.9035245341183</c:v>
                </c:pt>
                <c:pt idx="6">
                  <c:v>1141.0842294409422</c:v>
                </c:pt>
                <c:pt idx="7">
                  <c:v>1246.2649343477658</c:v>
                </c:pt>
                <c:pt idx="8">
                  <c:v>1341.4456392545894</c:v>
                </c:pt>
                <c:pt idx="9">
                  <c:v>1426.626344161413</c:v>
                </c:pt>
                <c:pt idx="10">
                  <c:v>1501.8070490682367</c:v>
                </c:pt>
                <c:pt idx="11">
                  <c:v>1566.9877539750605</c:v>
                </c:pt>
                <c:pt idx="12">
                  <c:v>1622.1684588818841</c:v>
                </c:pt>
                <c:pt idx="13">
                  <c:v>1667.3491637887078</c:v>
                </c:pt>
                <c:pt idx="14">
                  <c:v>1702.5298686955316</c:v>
                </c:pt>
                <c:pt idx="15">
                  <c:v>1727.710573602355</c:v>
                </c:pt>
                <c:pt idx="16">
                  <c:v>1742.8912785091788</c:v>
                </c:pt>
                <c:pt idx="17">
                  <c:v>1748.0719834160027</c:v>
                </c:pt>
                <c:pt idx="18">
                  <c:v>1743.2526883228261</c:v>
                </c:pt>
                <c:pt idx="19">
                  <c:v>1728.4333932296499</c:v>
                </c:pt>
                <c:pt idx="20">
                  <c:v>1703.6140981364733</c:v>
                </c:pt>
                <c:pt idx="21">
                  <c:v>1668.7948030432972</c:v>
                </c:pt>
                <c:pt idx="22">
                  <c:v>1623.975507950121</c:v>
                </c:pt>
                <c:pt idx="23">
                  <c:v>1569.1562128569444</c:v>
                </c:pt>
                <c:pt idx="24">
                  <c:v>1504.3369177637683</c:v>
                </c:pt>
                <c:pt idx="25">
                  <c:v>1429.5176226705917</c:v>
                </c:pt>
                <c:pt idx="26">
                  <c:v>1344.6983275774155</c:v>
                </c:pt>
                <c:pt idx="27">
                  <c:v>1249.8790324842394</c:v>
                </c:pt>
                <c:pt idx="28">
                  <c:v>1145.0597373910632</c:v>
                </c:pt>
                <c:pt idx="29">
                  <c:v>1030.2404422978871</c:v>
                </c:pt>
                <c:pt idx="30">
                  <c:v>905.42114720471</c:v>
                </c:pt>
                <c:pt idx="31">
                  <c:v>770.60185211153384</c:v>
                </c:pt>
                <c:pt idx="32">
                  <c:v>625.78255701835769</c:v>
                </c:pt>
                <c:pt idx="33">
                  <c:v>470.96326192518154</c:v>
                </c:pt>
                <c:pt idx="34">
                  <c:v>306.14396683200539</c:v>
                </c:pt>
                <c:pt idx="35">
                  <c:v>131.32467173882833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A8-4D8C-BD02-453918E6FBDF}"/>
            </c:ext>
          </c:extLst>
        </c:ser>
        <c:ser>
          <c:idx val="9"/>
          <c:order val="6"/>
          <c:tx>
            <c:v>400</c:v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'Задание 2'!$F$2:$F$36</c:f>
              <c:numCache>
                <c:formatCode>General</c:formatCode>
                <c:ptCount val="35"/>
                <c:pt idx="0">
                  <c:v>0</c:v>
                </c:pt>
                <c:pt idx="1">
                  <c:v>105.06439776354594</c:v>
                </c:pt>
                <c:pt idx="2">
                  <c:v>210.12879552709188</c:v>
                </c:pt>
                <c:pt idx="3">
                  <c:v>315.19319329063785</c:v>
                </c:pt>
                <c:pt idx="4">
                  <c:v>420.25759105418376</c:v>
                </c:pt>
                <c:pt idx="5">
                  <c:v>525.32198881772968</c:v>
                </c:pt>
                <c:pt idx="6">
                  <c:v>630.3863865812757</c:v>
                </c:pt>
                <c:pt idx="7">
                  <c:v>735.45078434482161</c:v>
                </c:pt>
                <c:pt idx="8">
                  <c:v>840.51518210836753</c:v>
                </c:pt>
                <c:pt idx="9">
                  <c:v>945.57957987191344</c:v>
                </c:pt>
                <c:pt idx="10">
                  <c:v>1050.6439776354594</c:v>
                </c:pt>
                <c:pt idx="11">
                  <c:v>1155.7083753990053</c:v>
                </c:pt>
                <c:pt idx="12">
                  <c:v>1260.7727731625514</c:v>
                </c:pt>
                <c:pt idx="13">
                  <c:v>1365.8371709260973</c:v>
                </c:pt>
                <c:pt idx="14">
                  <c:v>1470.9015686896432</c:v>
                </c:pt>
                <c:pt idx="15">
                  <c:v>1575.9659664531891</c:v>
                </c:pt>
                <c:pt idx="16">
                  <c:v>1681.0303642167351</c:v>
                </c:pt>
                <c:pt idx="17">
                  <c:v>1786.094761980281</c:v>
                </c:pt>
                <c:pt idx="18">
                  <c:v>1891.1591597438269</c:v>
                </c:pt>
                <c:pt idx="19">
                  <c:v>1996.2235575073728</c:v>
                </c:pt>
                <c:pt idx="20">
                  <c:v>2101.2879552709187</c:v>
                </c:pt>
                <c:pt idx="21">
                  <c:v>2206.3523530344646</c:v>
                </c:pt>
                <c:pt idx="22">
                  <c:v>2311.4167507980105</c:v>
                </c:pt>
                <c:pt idx="23">
                  <c:v>2416.4811485615564</c:v>
                </c:pt>
                <c:pt idx="24">
                  <c:v>2521.5455463251028</c:v>
                </c:pt>
                <c:pt idx="25">
                  <c:v>2626.6099440886487</c:v>
                </c:pt>
                <c:pt idx="26">
                  <c:v>2731.6743418521946</c:v>
                </c:pt>
                <c:pt idx="27">
                  <c:v>2836.7387396157405</c:v>
                </c:pt>
                <c:pt idx="28">
                  <c:v>2941.8031373792865</c:v>
                </c:pt>
                <c:pt idx="29">
                  <c:v>3046.8675351428324</c:v>
                </c:pt>
                <c:pt idx="30">
                  <c:v>3151.9319329063783</c:v>
                </c:pt>
                <c:pt idx="31">
                  <c:v>3256.9963306699242</c:v>
                </c:pt>
                <c:pt idx="32">
                  <c:v>3362.0607284334701</c:v>
                </c:pt>
                <c:pt idx="33">
                  <c:v>3467.125126197016</c:v>
                </c:pt>
                <c:pt idx="34">
                  <c:v>3572.1895239605619</c:v>
                </c:pt>
              </c:numCache>
            </c:numRef>
          </c:cat>
          <c:val>
            <c:numRef>
              <c:f>'Задание 2'!$P$2:$P$37</c:f>
              <c:numCache>
                <c:formatCode>General</c:formatCode>
                <c:ptCount val="36"/>
                <c:pt idx="0">
                  <c:v>400</c:v>
                </c:pt>
                <c:pt idx="1">
                  <c:v>565.18070490682362</c:v>
                </c:pt>
                <c:pt idx="2">
                  <c:v>720.36140981364736</c:v>
                </c:pt>
                <c:pt idx="3">
                  <c:v>865.54211472047109</c:v>
                </c:pt>
                <c:pt idx="4">
                  <c:v>1000.7228196272947</c:v>
                </c:pt>
                <c:pt idx="5">
                  <c:v>1125.9035245341183</c:v>
                </c:pt>
                <c:pt idx="6">
                  <c:v>1241.0842294409422</c:v>
                </c:pt>
                <c:pt idx="7">
                  <c:v>1346.2649343477658</c:v>
                </c:pt>
                <c:pt idx="8">
                  <c:v>1441.4456392545894</c:v>
                </c:pt>
                <c:pt idx="9">
                  <c:v>1526.626344161413</c:v>
                </c:pt>
                <c:pt idx="10">
                  <c:v>1601.8070490682367</c:v>
                </c:pt>
                <c:pt idx="11">
                  <c:v>1666.9877539750605</c:v>
                </c:pt>
                <c:pt idx="12">
                  <c:v>1722.1684588818841</c:v>
                </c:pt>
                <c:pt idx="13">
                  <c:v>1767.3491637887078</c:v>
                </c:pt>
                <c:pt idx="14">
                  <c:v>1802.5298686955316</c:v>
                </c:pt>
                <c:pt idx="15">
                  <c:v>1827.710573602355</c:v>
                </c:pt>
                <c:pt idx="16">
                  <c:v>1842.8912785091788</c:v>
                </c:pt>
                <c:pt idx="17">
                  <c:v>1848.0719834160027</c:v>
                </c:pt>
                <c:pt idx="18">
                  <c:v>1843.2526883228261</c:v>
                </c:pt>
                <c:pt idx="19">
                  <c:v>1828.4333932296499</c:v>
                </c:pt>
                <c:pt idx="20">
                  <c:v>1803.6140981364733</c:v>
                </c:pt>
                <c:pt idx="21">
                  <c:v>1768.7948030432972</c:v>
                </c:pt>
                <c:pt idx="22">
                  <c:v>1723.975507950121</c:v>
                </c:pt>
                <c:pt idx="23">
                  <c:v>1669.1562128569444</c:v>
                </c:pt>
                <c:pt idx="24">
                  <c:v>1604.3369177637683</c:v>
                </c:pt>
                <c:pt idx="25">
                  <c:v>1529.5176226705917</c:v>
                </c:pt>
                <c:pt idx="26">
                  <c:v>1444.6983275774155</c:v>
                </c:pt>
                <c:pt idx="27">
                  <c:v>1349.8790324842394</c:v>
                </c:pt>
                <c:pt idx="28">
                  <c:v>1245.0597373910632</c:v>
                </c:pt>
                <c:pt idx="29">
                  <c:v>1130.2404422978871</c:v>
                </c:pt>
                <c:pt idx="30">
                  <c:v>1005.42114720471</c:v>
                </c:pt>
                <c:pt idx="31">
                  <c:v>870.60185211153384</c:v>
                </c:pt>
                <c:pt idx="32">
                  <c:v>725.78255701835769</c:v>
                </c:pt>
                <c:pt idx="33">
                  <c:v>570.96326192518154</c:v>
                </c:pt>
                <c:pt idx="34">
                  <c:v>406.14396683200539</c:v>
                </c:pt>
                <c:pt idx="35">
                  <c:v>231.32467173882833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A8-4D8C-BD02-453918E6F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30080"/>
        <c:axId val="1767306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'Задание 2'!$H$1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'Задание 2'!$F$2:$F$36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105.06439776354594</c:v>
                      </c:pt>
                      <c:pt idx="2">
                        <c:v>210.12879552709188</c:v>
                      </c:pt>
                      <c:pt idx="3">
                        <c:v>315.19319329063785</c:v>
                      </c:pt>
                      <c:pt idx="4">
                        <c:v>420.25759105418376</c:v>
                      </c:pt>
                      <c:pt idx="5">
                        <c:v>525.32198881772968</c:v>
                      </c:pt>
                      <c:pt idx="6">
                        <c:v>630.3863865812757</c:v>
                      </c:pt>
                      <c:pt idx="7">
                        <c:v>735.45078434482161</c:v>
                      </c:pt>
                      <c:pt idx="8">
                        <c:v>840.51518210836753</c:v>
                      </c:pt>
                      <c:pt idx="9">
                        <c:v>945.57957987191344</c:v>
                      </c:pt>
                      <c:pt idx="10">
                        <c:v>1050.6439776354594</c:v>
                      </c:pt>
                      <c:pt idx="11">
                        <c:v>1155.7083753990053</c:v>
                      </c:pt>
                      <c:pt idx="12">
                        <c:v>1260.7727731625514</c:v>
                      </c:pt>
                      <c:pt idx="13">
                        <c:v>1365.8371709260973</c:v>
                      </c:pt>
                      <c:pt idx="14">
                        <c:v>1470.9015686896432</c:v>
                      </c:pt>
                      <c:pt idx="15">
                        <c:v>1575.9659664531891</c:v>
                      </c:pt>
                      <c:pt idx="16">
                        <c:v>1681.0303642167351</c:v>
                      </c:pt>
                      <c:pt idx="17">
                        <c:v>1786.094761980281</c:v>
                      </c:pt>
                      <c:pt idx="18">
                        <c:v>1891.1591597438269</c:v>
                      </c:pt>
                      <c:pt idx="19">
                        <c:v>1996.2235575073728</c:v>
                      </c:pt>
                      <c:pt idx="20">
                        <c:v>2101.2879552709187</c:v>
                      </c:pt>
                      <c:pt idx="21">
                        <c:v>2206.3523530344646</c:v>
                      </c:pt>
                      <c:pt idx="22">
                        <c:v>2311.4167507980105</c:v>
                      </c:pt>
                      <c:pt idx="23">
                        <c:v>2416.4811485615564</c:v>
                      </c:pt>
                      <c:pt idx="24">
                        <c:v>2521.5455463251028</c:v>
                      </c:pt>
                      <c:pt idx="25">
                        <c:v>2626.6099440886487</c:v>
                      </c:pt>
                      <c:pt idx="26">
                        <c:v>2731.6743418521946</c:v>
                      </c:pt>
                      <c:pt idx="27">
                        <c:v>2836.7387396157405</c:v>
                      </c:pt>
                      <c:pt idx="28">
                        <c:v>2941.8031373792865</c:v>
                      </c:pt>
                      <c:pt idx="29">
                        <c:v>3046.8675351428324</c:v>
                      </c:pt>
                      <c:pt idx="30">
                        <c:v>3151.9319329063783</c:v>
                      </c:pt>
                      <c:pt idx="31">
                        <c:v>3256.9963306699242</c:v>
                      </c:pt>
                      <c:pt idx="32">
                        <c:v>3362.0607284334701</c:v>
                      </c:pt>
                      <c:pt idx="33">
                        <c:v>3467.125126197016</c:v>
                      </c:pt>
                      <c:pt idx="34">
                        <c:v>3572.1895239605619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'Задание 2'!$H$2:$H$37</c15:sqref>
                        </c15:formulaRef>
                      </c:ext>
                    </c:extLst>
                    <c:numCache>
                      <c:formatCode>General</c:formatCode>
                      <c:ptCount val="3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9A8-4D8C-BD02-453918E6FBDF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'Задание 2'!$K$1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'Задание 2'!$F$2:$F$36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105.06439776354594</c:v>
                      </c:pt>
                      <c:pt idx="2">
                        <c:v>210.12879552709188</c:v>
                      </c:pt>
                      <c:pt idx="3">
                        <c:v>315.19319329063785</c:v>
                      </c:pt>
                      <c:pt idx="4">
                        <c:v>420.25759105418376</c:v>
                      </c:pt>
                      <c:pt idx="5">
                        <c:v>525.32198881772968</c:v>
                      </c:pt>
                      <c:pt idx="6">
                        <c:v>630.3863865812757</c:v>
                      </c:pt>
                      <c:pt idx="7">
                        <c:v>735.45078434482161</c:v>
                      </c:pt>
                      <c:pt idx="8">
                        <c:v>840.51518210836753</c:v>
                      </c:pt>
                      <c:pt idx="9">
                        <c:v>945.57957987191344</c:v>
                      </c:pt>
                      <c:pt idx="10">
                        <c:v>1050.6439776354594</c:v>
                      </c:pt>
                      <c:pt idx="11">
                        <c:v>1155.7083753990053</c:v>
                      </c:pt>
                      <c:pt idx="12">
                        <c:v>1260.7727731625514</c:v>
                      </c:pt>
                      <c:pt idx="13">
                        <c:v>1365.8371709260973</c:v>
                      </c:pt>
                      <c:pt idx="14">
                        <c:v>1470.9015686896432</c:v>
                      </c:pt>
                      <c:pt idx="15">
                        <c:v>1575.9659664531891</c:v>
                      </c:pt>
                      <c:pt idx="16">
                        <c:v>1681.0303642167351</c:v>
                      </c:pt>
                      <c:pt idx="17">
                        <c:v>1786.094761980281</c:v>
                      </c:pt>
                      <c:pt idx="18">
                        <c:v>1891.1591597438269</c:v>
                      </c:pt>
                      <c:pt idx="19">
                        <c:v>1996.2235575073728</c:v>
                      </c:pt>
                      <c:pt idx="20">
                        <c:v>2101.2879552709187</c:v>
                      </c:pt>
                      <c:pt idx="21">
                        <c:v>2206.3523530344646</c:v>
                      </c:pt>
                      <c:pt idx="22">
                        <c:v>2311.4167507980105</c:v>
                      </c:pt>
                      <c:pt idx="23">
                        <c:v>2416.4811485615564</c:v>
                      </c:pt>
                      <c:pt idx="24">
                        <c:v>2521.5455463251028</c:v>
                      </c:pt>
                      <c:pt idx="25">
                        <c:v>2626.6099440886487</c:v>
                      </c:pt>
                      <c:pt idx="26">
                        <c:v>2731.6743418521946</c:v>
                      </c:pt>
                      <c:pt idx="27">
                        <c:v>2836.7387396157405</c:v>
                      </c:pt>
                      <c:pt idx="28">
                        <c:v>2941.8031373792865</c:v>
                      </c:pt>
                      <c:pt idx="29">
                        <c:v>3046.8675351428324</c:v>
                      </c:pt>
                      <c:pt idx="30">
                        <c:v>3151.9319329063783</c:v>
                      </c:pt>
                      <c:pt idx="31">
                        <c:v>3256.9963306699242</c:v>
                      </c:pt>
                      <c:pt idx="32">
                        <c:v>3362.0607284334701</c:v>
                      </c:pt>
                      <c:pt idx="33">
                        <c:v>3467.125126197016</c:v>
                      </c:pt>
                      <c:pt idx="34">
                        <c:v>3572.1895239605619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'Задание 2'!$K$2:$K$37</c15:sqref>
                        </c15:formulaRef>
                      </c:ext>
                    </c:extLst>
                    <c:numCache>
                      <c:formatCode>General</c:formatCode>
                      <c:ptCount val="3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9A8-4D8C-BD02-453918E6FBDF}"/>
                  </c:ext>
                </c:extLst>
              </c15:ser>
            </c15:filteredLineSeries>
            <c15:filteredLine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'Задание 2'!$N$1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'Задание 2'!$F$2:$F$36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105.06439776354594</c:v>
                      </c:pt>
                      <c:pt idx="2">
                        <c:v>210.12879552709188</c:v>
                      </c:pt>
                      <c:pt idx="3">
                        <c:v>315.19319329063785</c:v>
                      </c:pt>
                      <c:pt idx="4">
                        <c:v>420.25759105418376</c:v>
                      </c:pt>
                      <c:pt idx="5">
                        <c:v>525.32198881772968</c:v>
                      </c:pt>
                      <c:pt idx="6">
                        <c:v>630.3863865812757</c:v>
                      </c:pt>
                      <c:pt idx="7">
                        <c:v>735.45078434482161</c:v>
                      </c:pt>
                      <c:pt idx="8">
                        <c:v>840.51518210836753</c:v>
                      </c:pt>
                      <c:pt idx="9">
                        <c:v>945.57957987191344</c:v>
                      </c:pt>
                      <c:pt idx="10">
                        <c:v>1050.6439776354594</c:v>
                      </c:pt>
                      <c:pt idx="11">
                        <c:v>1155.7083753990053</c:v>
                      </c:pt>
                      <c:pt idx="12">
                        <c:v>1260.7727731625514</c:v>
                      </c:pt>
                      <c:pt idx="13">
                        <c:v>1365.8371709260973</c:v>
                      </c:pt>
                      <c:pt idx="14">
                        <c:v>1470.9015686896432</c:v>
                      </c:pt>
                      <c:pt idx="15">
                        <c:v>1575.9659664531891</c:v>
                      </c:pt>
                      <c:pt idx="16">
                        <c:v>1681.0303642167351</c:v>
                      </c:pt>
                      <c:pt idx="17">
                        <c:v>1786.094761980281</c:v>
                      </c:pt>
                      <c:pt idx="18">
                        <c:v>1891.1591597438269</c:v>
                      </c:pt>
                      <c:pt idx="19">
                        <c:v>1996.2235575073728</c:v>
                      </c:pt>
                      <c:pt idx="20">
                        <c:v>2101.2879552709187</c:v>
                      </c:pt>
                      <c:pt idx="21">
                        <c:v>2206.3523530344646</c:v>
                      </c:pt>
                      <c:pt idx="22">
                        <c:v>2311.4167507980105</c:v>
                      </c:pt>
                      <c:pt idx="23">
                        <c:v>2416.4811485615564</c:v>
                      </c:pt>
                      <c:pt idx="24">
                        <c:v>2521.5455463251028</c:v>
                      </c:pt>
                      <c:pt idx="25">
                        <c:v>2626.6099440886487</c:v>
                      </c:pt>
                      <c:pt idx="26">
                        <c:v>2731.6743418521946</c:v>
                      </c:pt>
                      <c:pt idx="27">
                        <c:v>2836.7387396157405</c:v>
                      </c:pt>
                      <c:pt idx="28">
                        <c:v>2941.8031373792865</c:v>
                      </c:pt>
                      <c:pt idx="29">
                        <c:v>3046.8675351428324</c:v>
                      </c:pt>
                      <c:pt idx="30">
                        <c:v>3151.9319329063783</c:v>
                      </c:pt>
                      <c:pt idx="31">
                        <c:v>3256.9963306699242</c:v>
                      </c:pt>
                      <c:pt idx="32">
                        <c:v>3362.0607284334701</c:v>
                      </c:pt>
                      <c:pt idx="33">
                        <c:v>3467.125126197016</c:v>
                      </c:pt>
                      <c:pt idx="34">
                        <c:v>3572.1895239605619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'Задание 2'!$N$2:$N$37</c15:sqref>
                        </c15:formulaRef>
                      </c:ext>
                    </c:extLst>
                    <c:numCache>
                      <c:formatCode>General</c:formatCode>
                      <c:ptCount val="3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9A8-4D8C-BD02-453918E6FBDF}"/>
                  </c:ext>
                </c:extLst>
              </c15:ser>
            </c15:filteredLineSeries>
          </c:ext>
        </c:extLst>
      </c:lineChart>
      <c:catAx>
        <c:axId val="17673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30640"/>
        <c:crosses val="autoZero"/>
        <c:auto val="1"/>
        <c:lblAlgn val="ctr"/>
        <c:lblOffset val="100"/>
        <c:tickLblSkip val="5"/>
        <c:noMultiLvlLbl val="0"/>
      </c:catAx>
      <c:valAx>
        <c:axId val="17673064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3008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Зависимость дальности полёта от начальной</a:t>
            </a:r>
            <a:r>
              <a:rPr lang="ru-RU" baseline="0"/>
              <a:t> скорости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200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'Задание 2'!$F$46:$F$80</c:f>
              <c:numCache>
                <c:formatCode>General</c:formatCode>
                <c:ptCount val="35"/>
                <c:pt idx="0">
                  <c:v>0</c:v>
                </c:pt>
                <c:pt idx="1">
                  <c:v>105.06439776354594</c:v>
                </c:pt>
                <c:pt idx="2">
                  <c:v>210.12879552709188</c:v>
                </c:pt>
                <c:pt idx="3">
                  <c:v>315.19319329063785</c:v>
                </c:pt>
                <c:pt idx="4">
                  <c:v>420.25759105418376</c:v>
                </c:pt>
                <c:pt idx="5">
                  <c:v>525.32198881772968</c:v>
                </c:pt>
                <c:pt idx="6">
                  <c:v>630.3863865812757</c:v>
                </c:pt>
                <c:pt idx="7">
                  <c:v>735.45078434482161</c:v>
                </c:pt>
                <c:pt idx="8">
                  <c:v>840.51518210836753</c:v>
                </c:pt>
                <c:pt idx="9">
                  <c:v>945.57957987191344</c:v>
                </c:pt>
                <c:pt idx="10">
                  <c:v>1050.6439776354594</c:v>
                </c:pt>
                <c:pt idx="11">
                  <c:v>1155.7083753990053</c:v>
                </c:pt>
                <c:pt idx="12">
                  <c:v>1260.7727731625514</c:v>
                </c:pt>
                <c:pt idx="13">
                  <c:v>1365.8371709260973</c:v>
                </c:pt>
                <c:pt idx="14">
                  <c:v>1470.9015686896432</c:v>
                </c:pt>
                <c:pt idx="15">
                  <c:v>1575.9659664531891</c:v>
                </c:pt>
                <c:pt idx="16">
                  <c:v>1681.0303642167351</c:v>
                </c:pt>
                <c:pt idx="17">
                  <c:v>1786.094761980281</c:v>
                </c:pt>
                <c:pt idx="18">
                  <c:v>1891.1591597438269</c:v>
                </c:pt>
                <c:pt idx="19">
                  <c:v>1996.2235575073728</c:v>
                </c:pt>
                <c:pt idx="20">
                  <c:v>2101.2879552709187</c:v>
                </c:pt>
                <c:pt idx="21">
                  <c:v>2206.3523530344646</c:v>
                </c:pt>
                <c:pt idx="22">
                  <c:v>2311.4167507980105</c:v>
                </c:pt>
                <c:pt idx="23">
                  <c:v>2416.4811485615564</c:v>
                </c:pt>
                <c:pt idx="24">
                  <c:v>2521.5455463251028</c:v>
                </c:pt>
                <c:pt idx="25">
                  <c:v>2626.6099440886487</c:v>
                </c:pt>
                <c:pt idx="26">
                  <c:v>2731.6743418521946</c:v>
                </c:pt>
                <c:pt idx="27">
                  <c:v>2836.7387396157405</c:v>
                </c:pt>
                <c:pt idx="28">
                  <c:v>2941.8031373792865</c:v>
                </c:pt>
                <c:pt idx="29">
                  <c:v>3046.8675351428324</c:v>
                </c:pt>
                <c:pt idx="30">
                  <c:v>3151.9319329063783</c:v>
                </c:pt>
                <c:pt idx="31">
                  <c:v>3256.9963306699242</c:v>
                </c:pt>
                <c:pt idx="32">
                  <c:v>3362.0607284334701</c:v>
                </c:pt>
                <c:pt idx="33">
                  <c:v>3467.125126197016</c:v>
                </c:pt>
                <c:pt idx="34">
                  <c:v>3572.1895239605619</c:v>
                </c:pt>
              </c:numCache>
            </c:numRef>
          </c:cat>
          <c:val>
            <c:numRef>
              <c:f>'Задание 2'!$G$46:$G$80</c:f>
              <c:numCache>
                <c:formatCode>General</c:formatCode>
                <c:ptCount val="35"/>
                <c:pt idx="0">
                  <c:v>0</c:v>
                </c:pt>
                <c:pt idx="1">
                  <c:v>165.18070490682368</c:v>
                </c:pt>
                <c:pt idx="2">
                  <c:v>320.36140981364736</c:v>
                </c:pt>
                <c:pt idx="3">
                  <c:v>465.54211472047103</c:v>
                </c:pt>
                <c:pt idx="4">
                  <c:v>600.72281962729471</c:v>
                </c:pt>
                <c:pt idx="5">
                  <c:v>725.90352453411833</c:v>
                </c:pt>
                <c:pt idx="6">
                  <c:v>841.08422944094207</c:v>
                </c:pt>
                <c:pt idx="7">
                  <c:v>946.2649343477658</c:v>
                </c:pt>
                <c:pt idx="8">
                  <c:v>1041.4456392545894</c:v>
                </c:pt>
                <c:pt idx="9">
                  <c:v>1126.626344161413</c:v>
                </c:pt>
                <c:pt idx="10">
                  <c:v>1201.8070490682367</c:v>
                </c:pt>
                <c:pt idx="11">
                  <c:v>1266.9877539750605</c:v>
                </c:pt>
                <c:pt idx="12">
                  <c:v>1322.1684588818841</c:v>
                </c:pt>
                <c:pt idx="13">
                  <c:v>1367.3491637887078</c:v>
                </c:pt>
                <c:pt idx="14">
                  <c:v>1402.5298686955316</c:v>
                </c:pt>
                <c:pt idx="15">
                  <c:v>1427.710573602355</c:v>
                </c:pt>
                <c:pt idx="16">
                  <c:v>1442.8912785091788</c:v>
                </c:pt>
                <c:pt idx="17">
                  <c:v>1448.0719834160027</c:v>
                </c:pt>
                <c:pt idx="18">
                  <c:v>1443.2526883228261</c:v>
                </c:pt>
                <c:pt idx="19">
                  <c:v>1428.4333932296499</c:v>
                </c:pt>
                <c:pt idx="20">
                  <c:v>1403.6140981364733</c:v>
                </c:pt>
                <c:pt idx="21">
                  <c:v>1368.7948030432972</c:v>
                </c:pt>
                <c:pt idx="22">
                  <c:v>1323.975507950121</c:v>
                </c:pt>
                <c:pt idx="23">
                  <c:v>1269.1562128569444</c:v>
                </c:pt>
                <c:pt idx="24">
                  <c:v>1204.3369177637683</c:v>
                </c:pt>
                <c:pt idx="25">
                  <c:v>1129.5176226705917</c:v>
                </c:pt>
                <c:pt idx="26">
                  <c:v>1044.6983275774155</c:v>
                </c:pt>
                <c:pt idx="27">
                  <c:v>949.87903248423936</c:v>
                </c:pt>
                <c:pt idx="28">
                  <c:v>845.05973739106321</c:v>
                </c:pt>
                <c:pt idx="29">
                  <c:v>730.24044229788706</c:v>
                </c:pt>
                <c:pt idx="30">
                  <c:v>605.42114720471</c:v>
                </c:pt>
                <c:pt idx="31">
                  <c:v>470.60185211153384</c:v>
                </c:pt>
                <c:pt idx="32">
                  <c:v>325.78255701835769</c:v>
                </c:pt>
                <c:pt idx="33">
                  <c:v>170.96326192518154</c:v>
                </c:pt>
                <c:pt idx="34">
                  <c:v>6.1439668320053897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4-449C-9AB6-DD98E9008245}"/>
            </c:ext>
          </c:extLst>
        </c:ser>
        <c:ser>
          <c:idx val="3"/>
          <c:order val="1"/>
          <c:tx>
            <c:v>400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'Задание 2'!$I$46:$I$114</c:f>
              <c:numCache>
                <c:formatCode>General</c:formatCode>
                <c:ptCount val="69"/>
                <c:pt idx="0">
                  <c:v>0</c:v>
                </c:pt>
                <c:pt idx="1">
                  <c:v>210.12879552709188</c:v>
                </c:pt>
                <c:pt idx="2">
                  <c:v>420.25759105418376</c:v>
                </c:pt>
                <c:pt idx="3">
                  <c:v>630.3863865812757</c:v>
                </c:pt>
                <c:pt idx="4">
                  <c:v>840.51518210836753</c:v>
                </c:pt>
                <c:pt idx="5">
                  <c:v>1050.6439776354594</c:v>
                </c:pt>
                <c:pt idx="6">
                  <c:v>1260.7727731625514</c:v>
                </c:pt>
                <c:pt idx="7">
                  <c:v>1470.9015686896432</c:v>
                </c:pt>
                <c:pt idx="8">
                  <c:v>1681.0303642167351</c:v>
                </c:pt>
                <c:pt idx="9">
                  <c:v>1891.1591597438269</c:v>
                </c:pt>
                <c:pt idx="10">
                  <c:v>2101.2879552709187</c:v>
                </c:pt>
                <c:pt idx="11">
                  <c:v>2311.4167507980105</c:v>
                </c:pt>
                <c:pt idx="12">
                  <c:v>2521.5455463251028</c:v>
                </c:pt>
                <c:pt idx="13">
                  <c:v>2731.6743418521946</c:v>
                </c:pt>
                <c:pt idx="14">
                  <c:v>2941.8031373792865</c:v>
                </c:pt>
                <c:pt idx="15">
                  <c:v>3151.9319329063783</c:v>
                </c:pt>
                <c:pt idx="16">
                  <c:v>3362.0607284334701</c:v>
                </c:pt>
                <c:pt idx="17">
                  <c:v>3572.1895239605619</c:v>
                </c:pt>
                <c:pt idx="18">
                  <c:v>3782.3183194876538</c:v>
                </c:pt>
                <c:pt idx="19">
                  <c:v>3992.4471150147456</c:v>
                </c:pt>
                <c:pt idx="20">
                  <c:v>4202.5759105418374</c:v>
                </c:pt>
                <c:pt idx="21">
                  <c:v>4412.7047060689292</c:v>
                </c:pt>
                <c:pt idx="22">
                  <c:v>4622.8335015960211</c:v>
                </c:pt>
                <c:pt idx="23">
                  <c:v>4832.9622971231129</c:v>
                </c:pt>
                <c:pt idx="24">
                  <c:v>5043.0910926502056</c:v>
                </c:pt>
                <c:pt idx="25">
                  <c:v>5253.2198881772974</c:v>
                </c:pt>
                <c:pt idx="26">
                  <c:v>5463.3486837043893</c:v>
                </c:pt>
                <c:pt idx="27">
                  <c:v>5673.4774792314811</c:v>
                </c:pt>
                <c:pt idx="28">
                  <c:v>5883.6062747585729</c:v>
                </c:pt>
                <c:pt idx="29">
                  <c:v>6093.7350702856647</c:v>
                </c:pt>
                <c:pt idx="30">
                  <c:v>6303.8638658127566</c:v>
                </c:pt>
                <c:pt idx="31">
                  <c:v>6513.9926613398484</c:v>
                </c:pt>
                <c:pt idx="32">
                  <c:v>6724.1214568669402</c:v>
                </c:pt>
                <c:pt idx="33">
                  <c:v>6934.250252394032</c:v>
                </c:pt>
                <c:pt idx="34">
                  <c:v>7144.3790479211239</c:v>
                </c:pt>
                <c:pt idx="35">
                  <c:v>7354.5078434482157</c:v>
                </c:pt>
                <c:pt idx="36">
                  <c:v>7564.6366389753075</c:v>
                </c:pt>
                <c:pt idx="37">
                  <c:v>7774.7654345023993</c:v>
                </c:pt>
                <c:pt idx="38">
                  <c:v>7984.8942300294912</c:v>
                </c:pt>
                <c:pt idx="39">
                  <c:v>8195.0230255565839</c:v>
                </c:pt>
                <c:pt idx="40">
                  <c:v>8405.1518210836748</c:v>
                </c:pt>
                <c:pt idx="41">
                  <c:v>8615.2806166107675</c:v>
                </c:pt>
                <c:pt idx="42">
                  <c:v>8825.4094121378585</c:v>
                </c:pt>
                <c:pt idx="43">
                  <c:v>9035.5382076649512</c:v>
                </c:pt>
                <c:pt idx="44">
                  <c:v>9245.6670031920421</c:v>
                </c:pt>
                <c:pt idx="45">
                  <c:v>9455.7957987191348</c:v>
                </c:pt>
                <c:pt idx="46">
                  <c:v>9665.9245942462258</c:v>
                </c:pt>
                <c:pt idx="47">
                  <c:v>9876.0533897733185</c:v>
                </c:pt>
                <c:pt idx="48">
                  <c:v>10086.182185300411</c:v>
                </c:pt>
                <c:pt idx="49">
                  <c:v>10296.310980827502</c:v>
                </c:pt>
                <c:pt idx="50">
                  <c:v>10506.439776354595</c:v>
                </c:pt>
                <c:pt idx="51">
                  <c:v>10716.568571881686</c:v>
                </c:pt>
                <c:pt idx="52">
                  <c:v>10926.697367408779</c:v>
                </c:pt>
                <c:pt idx="53">
                  <c:v>11136.826162935869</c:v>
                </c:pt>
                <c:pt idx="54">
                  <c:v>11346.954958462962</c:v>
                </c:pt>
                <c:pt idx="55">
                  <c:v>11557.083753990053</c:v>
                </c:pt>
                <c:pt idx="56">
                  <c:v>11767.212549517146</c:v>
                </c:pt>
                <c:pt idx="57">
                  <c:v>11977.341345044237</c:v>
                </c:pt>
                <c:pt idx="58">
                  <c:v>12187.470140571329</c:v>
                </c:pt>
                <c:pt idx="59">
                  <c:v>12397.59893609842</c:v>
                </c:pt>
                <c:pt idx="60">
                  <c:v>12607.727731625513</c:v>
                </c:pt>
                <c:pt idx="61">
                  <c:v>12817.856527152604</c:v>
                </c:pt>
                <c:pt idx="62">
                  <c:v>13027.985322679697</c:v>
                </c:pt>
                <c:pt idx="63">
                  <c:v>13238.114118206788</c:v>
                </c:pt>
                <c:pt idx="64">
                  <c:v>13448.24291373388</c:v>
                </c:pt>
                <c:pt idx="65">
                  <c:v>13658.371709260973</c:v>
                </c:pt>
                <c:pt idx="66">
                  <c:v>13868.500504788064</c:v>
                </c:pt>
                <c:pt idx="67">
                  <c:v>14078.629300315157</c:v>
                </c:pt>
                <c:pt idx="68">
                  <c:v>14288.758095842248</c:v>
                </c:pt>
              </c:numCache>
            </c:numRef>
          </c:cat>
          <c:val>
            <c:numRef>
              <c:f>'Задание 2'!$J$46:$J$114</c:f>
              <c:numCache>
                <c:formatCode>General</c:formatCode>
                <c:ptCount val="69"/>
                <c:pt idx="0">
                  <c:v>0</c:v>
                </c:pt>
                <c:pt idx="1">
                  <c:v>335.36140981364736</c:v>
                </c:pt>
                <c:pt idx="2">
                  <c:v>660.72281962729471</c:v>
                </c:pt>
                <c:pt idx="3">
                  <c:v>976.08422944094207</c:v>
                </c:pt>
                <c:pt idx="4">
                  <c:v>1281.4456392545894</c:v>
                </c:pt>
                <c:pt idx="5">
                  <c:v>1576.8070490682367</c:v>
                </c:pt>
                <c:pt idx="6">
                  <c:v>1862.1684588818841</c:v>
                </c:pt>
                <c:pt idx="7">
                  <c:v>2137.5298686955316</c:v>
                </c:pt>
                <c:pt idx="8">
                  <c:v>2402.8912785091788</c:v>
                </c:pt>
                <c:pt idx="9">
                  <c:v>2658.2526883228261</c:v>
                </c:pt>
                <c:pt idx="10">
                  <c:v>2903.6140981364733</c:v>
                </c:pt>
                <c:pt idx="11">
                  <c:v>3138.975507950121</c:v>
                </c:pt>
                <c:pt idx="12">
                  <c:v>3364.3369177637683</c:v>
                </c:pt>
                <c:pt idx="13">
                  <c:v>3579.6983275774155</c:v>
                </c:pt>
                <c:pt idx="14">
                  <c:v>3785.0597373910632</c:v>
                </c:pt>
                <c:pt idx="15">
                  <c:v>3980.42114720471</c:v>
                </c:pt>
                <c:pt idx="16">
                  <c:v>4165.7825570183577</c:v>
                </c:pt>
                <c:pt idx="17">
                  <c:v>4341.1439668320054</c:v>
                </c:pt>
                <c:pt idx="18">
                  <c:v>4506.5053766456522</c:v>
                </c:pt>
                <c:pt idx="19">
                  <c:v>4661.8667864592999</c:v>
                </c:pt>
                <c:pt idx="20">
                  <c:v>4807.2281962729467</c:v>
                </c:pt>
                <c:pt idx="21">
                  <c:v>4942.5896060865944</c:v>
                </c:pt>
                <c:pt idx="22">
                  <c:v>5067.9510159002421</c:v>
                </c:pt>
                <c:pt idx="23">
                  <c:v>5183.3124257138888</c:v>
                </c:pt>
                <c:pt idx="24">
                  <c:v>5288.6738355275365</c:v>
                </c:pt>
                <c:pt idx="25">
                  <c:v>5384.0352453411833</c:v>
                </c:pt>
                <c:pt idx="26">
                  <c:v>5469.396655154831</c:v>
                </c:pt>
                <c:pt idx="27">
                  <c:v>5544.7580649684787</c:v>
                </c:pt>
                <c:pt idx="28">
                  <c:v>5610.1194747821264</c:v>
                </c:pt>
                <c:pt idx="29">
                  <c:v>5665.4808845957741</c:v>
                </c:pt>
                <c:pt idx="30">
                  <c:v>5710.84229440942</c:v>
                </c:pt>
                <c:pt idx="31">
                  <c:v>5746.2037042230677</c:v>
                </c:pt>
                <c:pt idx="32">
                  <c:v>5771.5651140367154</c:v>
                </c:pt>
                <c:pt idx="33">
                  <c:v>5786.9265238503631</c:v>
                </c:pt>
                <c:pt idx="34">
                  <c:v>5792.2879336640108</c:v>
                </c:pt>
                <c:pt idx="35">
                  <c:v>5787.6493434776567</c:v>
                </c:pt>
                <c:pt idx="36">
                  <c:v>5773.0107532913044</c:v>
                </c:pt>
                <c:pt idx="37">
                  <c:v>5748.3721631049521</c:v>
                </c:pt>
                <c:pt idx="38">
                  <c:v>5713.7335729185997</c:v>
                </c:pt>
                <c:pt idx="39">
                  <c:v>5669.0949827322474</c:v>
                </c:pt>
                <c:pt idx="40">
                  <c:v>5614.4563925458933</c:v>
                </c:pt>
                <c:pt idx="41">
                  <c:v>5549.817802359541</c:v>
                </c:pt>
                <c:pt idx="42">
                  <c:v>5475.1792121731887</c:v>
                </c:pt>
                <c:pt idx="43">
                  <c:v>5390.5406219868364</c:v>
                </c:pt>
                <c:pt idx="44">
                  <c:v>5295.9020318004841</c:v>
                </c:pt>
                <c:pt idx="45">
                  <c:v>5191.2634416141318</c:v>
                </c:pt>
                <c:pt idx="46">
                  <c:v>5076.6248514277777</c:v>
                </c:pt>
                <c:pt idx="47">
                  <c:v>4951.9862612414254</c:v>
                </c:pt>
                <c:pt idx="48">
                  <c:v>4817.3476710550731</c:v>
                </c:pt>
                <c:pt idx="49">
                  <c:v>4672.7090808687208</c:v>
                </c:pt>
                <c:pt idx="50">
                  <c:v>4518.0704906823667</c:v>
                </c:pt>
                <c:pt idx="51">
                  <c:v>4353.4319004960162</c:v>
                </c:pt>
                <c:pt idx="52">
                  <c:v>4178.793310309662</c:v>
                </c:pt>
                <c:pt idx="53">
                  <c:v>3994.1547201233116</c:v>
                </c:pt>
                <c:pt idx="54">
                  <c:v>3799.5161299369574</c:v>
                </c:pt>
                <c:pt idx="55">
                  <c:v>3594.8775397506033</c:v>
                </c:pt>
                <c:pt idx="56">
                  <c:v>3380.2389495642528</c:v>
                </c:pt>
                <c:pt idx="57">
                  <c:v>3155.6003593778987</c:v>
                </c:pt>
                <c:pt idx="58">
                  <c:v>2920.9617691915482</c:v>
                </c:pt>
                <c:pt idx="59">
                  <c:v>2676.3231790051941</c:v>
                </c:pt>
                <c:pt idx="60">
                  <c:v>2421.68458881884</c:v>
                </c:pt>
                <c:pt idx="61">
                  <c:v>2157.0459986324895</c:v>
                </c:pt>
                <c:pt idx="62">
                  <c:v>1882.4074084461354</c:v>
                </c:pt>
                <c:pt idx="63">
                  <c:v>1597.7688182597849</c:v>
                </c:pt>
                <c:pt idx="64">
                  <c:v>1303.1302280734308</c:v>
                </c:pt>
                <c:pt idx="65">
                  <c:v>998.49163788707665</c:v>
                </c:pt>
                <c:pt idx="66">
                  <c:v>683.85304770072617</c:v>
                </c:pt>
                <c:pt idx="67">
                  <c:v>359.21445751437204</c:v>
                </c:pt>
                <c:pt idx="68">
                  <c:v>24.575867328021559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4-449C-9AB6-DD98E9008245}"/>
            </c:ext>
          </c:extLst>
        </c:ser>
        <c:ser>
          <c:idx val="4"/>
          <c:order val="2"/>
          <c:tx>
            <c:v>600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'Задание 2'!$L$46:$L$148</c:f>
              <c:numCache>
                <c:formatCode>General</c:formatCode>
                <c:ptCount val="103"/>
                <c:pt idx="0">
                  <c:v>0</c:v>
                </c:pt>
                <c:pt idx="1">
                  <c:v>315.19319329063785</c:v>
                </c:pt>
                <c:pt idx="2">
                  <c:v>630.3863865812757</c:v>
                </c:pt>
                <c:pt idx="3">
                  <c:v>945.57957987191355</c:v>
                </c:pt>
                <c:pt idx="4">
                  <c:v>1260.7727731625514</c:v>
                </c:pt>
                <c:pt idx="5">
                  <c:v>1575.9659664531891</c:v>
                </c:pt>
                <c:pt idx="6">
                  <c:v>1891.1591597438271</c:v>
                </c:pt>
                <c:pt idx="7">
                  <c:v>2206.3523530344651</c:v>
                </c:pt>
                <c:pt idx="8">
                  <c:v>2521.5455463251028</c:v>
                </c:pt>
                <c:pt idx="9">
                  <c:v>2836.7387396157405</c:v>
                </c:pt>
                <c:pt idx="10">
                  <c:v>3151.9319329063783</c:v>
                </c:pt>
                <c:pt idx="11">
                  <c:v>3467.1251261970165</c:v>
                </c:pt>
                <c:pt idx="12">
                  <c:v>3782.3183194876542</c:v>
                </c:pt>
                <c:pt idx="13">
                  <c:v>4097.5115127782919</c:v>
                </c:pt>
                <c:pt idx="14">
                  <c:v>4412.7047060689301</c:v>
                </c:pt>
                <c:pt idx="15">
                  <c:v>4727.8978993595674</c:v>
                </c:pt>
                <c:pt idx="16">
                  <c:v>5043.0910926502056</c:v>
                </c:pt>
                <c:pt idx="17">
                  <c:v>5358.2842859408438</c:v>
                </c:pt>
                <c:pt idx="18">
                  <c:v>5673.4774792314811</c:v>
                </c:pt>
                <c:pt idx="19">
                  <c:v>5988.6706725221193</c:v>
                </c:pt>
                <c:pt idx="20">
                  <c:v>6303.8638658127566</c:v>
                </c:pt>
                <c:pt idx="21">
                  <c:v>6619.0570591033947</c:v>
                </c:pt>
                <c:pt idx="22">
                  <c:v>6934.2502523940329</c:v>
                </c:pt>
                <c:pt idx="23">
                  <c:v>7249.4434456846702</c:v>
                </c:pt>
                <c:pt idx="24">
                  <c:v>7564.6366389753084</c:v>
                </c:pt>
                <c:pt idx="25">
                  <c:v>7879.8298322659466</c:v>
                </c:pt>
                <c:pt idx="26">
                  <c:v>8195.0230255565839</c:v>
                </c:pt>
                <c:pt idx="27">
                  <c:v>8510.2162188472212</c:v>
                </c:pt>
                <c:pt idx="28">
                  <c:v>8825.4094121378603</c:v>
                </c:pt>
                <c:pt idx="29">
                  <c:v>9140.6026054284976</c:v>
                </c:pt>
                <c:pt idx="30">
                  <c:v>9455.7957987191348</c:v>
                </c:pt>
                <c:pt idx="31">
                  <c:v>9770.9889920097739</c:v>
                </c:pt>
                <c:pt idx="32">
                  <c:v>10086.182185300411</c:v>
                </c:pt>
                <c:pt idx="33">
                  <c:v>10401.375378591049</c:v>
                </c:pt>
                <c:pt idx="34">
                  <c:v>10716.568571881688</c:v>
                </c:pt>
                <c:pt idx="35">
                  <c:v>11031.761765172325</c:v>
                </c:pt>
                <c:pt idx="36">
                  <c:v>11346.954958462962</c:v>
                </c:pt>
                <c:pt idx="37">
                  <c:v>11662.148151753601</c:v>
                </c:pt>
                <c:pt idx="38">
                  <c:v>11977.341345044239</c:v>
                </c:pt>
                <c:pt idx="39">
                  <c:v>12292.534538334876</c:v>
                </c:pt>
                <c:pt idx="40">
                  <c:v>12607.727731625513</c:v>
                </c:pt>
                <c:pt idx="41">
                  <c:v>12922.920924916152</c:v>
                </c:pt>
                <c:pt idx="42">
                  <c:v>13238.114118206789</c:v>
                </c:pt>
                <c:pt idx="43">
                  <c:v>13553.307311497427</c:v>
                </c:pt>
                <c:pt idx="44">
                  <c:v>13868.500504788066</c:v>
                </c:pt>
                <c:pt idx="45">
                  <c:v>14183.693698078703</c:v>
                </c:pt>
                <c:pt idx="46">
                  <c:v>14498.88689136934</c:v>
                </c:pt>
                <c:pt idx="47">
                  <c:v>14814.08008465998</c:v>
                </c:pt>
                <c:pt idx="48">
                  <c:v>15129.273277950617</c:v>
                </c:pt>
                <c:pt idx="49">
                  <c:v>15444.466471241254</c:v>
                </c:pt>
                <c:pt idx="50">
                  <c:v>15759.659664531893</c:v>
                </c:pt>
                <c:pt idx="51">
                  <c:v>16074.85285782253</c:v>
                </c:pt>
                <c:pt idx="52">
                  <c:v>16390.046051113168</c:v>
                </c:pt>
                <c:pt idx="53">
                  <c:v>16705.239244403805</c:v>
                </c:pt>
                <c:pt idx="54">
                  <c:v>17020.432437694442</c:v>
                </c:pt>
                <c:pt idx="55">
                  <c:v>17335.625630985083</c:v>
                </c:pt>
                <c:pt idx="56">
                  <c:v>17650.818824275721</c:v>
                </c:pt>
                <c:pt idx="57">
                  <c:v>17966.012017566358</c:v>
                </c:pt>
                <c:pt idx="58">
                  <c:v>18281.205210856995</c:v>
                </c:pt>
                <c:pt idx="59">
                  <c:v>18596.398404147632</c:v>
                </c:pt>
                <c:pt idx="60">
                  <c:v>18911.59159743827</c:v>
                </c:pt>
                <c:pt idx="61">
                  <c:v>19226.784790728911</c:v>
                </c:pt>
                <c:pt idx="62">
                  <c:v>19541.977984019548</c:v>
                </c:pt>
                <c:pt idx="63">
                  <c:v>19857.171177310185</c:v>
                </c:pt>
                <c:pt idx="64">
                  <c:v>20172.364370600822</c:v>
                </c:pt>
                <c:pt idx="65">
                  <c:v>20487.55756389146</c:v>
                </c:pt>
                <c:pt idx="66">
                  <c:v>20802.750757182097</c:v>
                </c:pt>
                <c:pt idx="67">
                  <c:v>21117.943950472734</c:v>
                </c:pt>
                <c:pt idx="68">
                  <c:v>21433.137143763375</c:v>
                </c:pt>
                <c:pt idx="69">
                  <c:v>21748.330337054012</c:v>
                </c:pt>
                <c:pt idx="70">
                  <c:v>22063.52353034465</c:v>
                </c:pt>
                <c:pt idx="71">
                  <c:v>22378.716723635287</c:v>
                </c:pt>
                <c:pt idx="72">
                  <c:v>22693.909916925924</c:v>
                </c:pt>
                <c:pt idx="73">
                  <c:v>23009.103110216562</c:v>
                </c:pt>
                <c:pt idx="74">
                  <c:v>23324.296303507203</c:v>
                </c:pt>
                <c:pt idx="75">
                  <c:v>23639.48949679784</c:v>
                </c:pt>
                <c:pt idx="76">
                  <c:v>23954.682690088477</c:v>
                </c:pt>
                <c:pt idx="77">
                  <c:v>24269.875883379114</c:v>
                </c:pt>
                <c:pt idx="78">
                  <c:v>24585.069076669752</c:v>
                </c:pt>
                <c:pt idx="79">
                  <c:v>24900.262269960389</c:v>
                </c:pt>
                <c:pt idx="80">
                  <c:v>25215.455463251026</c:v>
                </c:pt>
                <c:pt idx="81">
                  <c:v>25530.648656541667</c:v>
                </c:pt>
                <c:pt idx="82">
                  <c:v>25845.841849832304</c:v>
                </c:pt>
                <c:pt idx="83">
                  <c:v>26161.035043122942</c:v>
                </c:pt>
                <c:pt idx="84">
                  <c:v>26476.228236413579</c:v>
                </c:pt>
                <c:pt idx="85">
                  <c:v>26791.421429704216</c:v>
                </c:pt>
                <c:pt idx="86">
                  <c:v>27106.614622994854</c:v>
                </c:pt>
                <c:pt idx="87">
                  <c:v>27421.807816285494</c:v>
                </c:pt>
                <c:pt idx="88">
                  <c:v>27737.001009576132</c:v>
                </c:pt>
                <c:pt idx="89">
                  <c:v>28052.194202866769</c:v>
                </c:pt>
                <c:pt idx="90">
                  <c:v>28367.387396157406</c:v>
                </c:pt>
                <c:pt idx="91">
                  <c:v>28682.580589448044</c:v>
                </c:pt>
                <c:pt idx="92">
                  <c:v>28997.773782738681</c:v>
                </c:pt>
                <c:pt idx="93">
                  <c:v>29312.966976029322</c:v>
                </c:pt>
                <c:pt idx="94">
                  <c:v>29628.160169319959</c:v>
                </c:pt>
                <c:pt idx="95">
                  <c:v>29943.353362610596</c:v>
                </c:pt>
                <c:pt idx="96">
                  <c:v>30258.546555901234</c:v>
                </c:pt>
                <c:pt idx="97">
                  <c:v>30573.739749191871</c:v>
                </c:pt>
                <c:pt idx="98">
                  <c:v>30888.932942482508</c:v>
                </c:pt>
                <c:pt idx="99">
                  <c:v>31204.126135773146</c:v>
                </c:pt>
                <c:pt idx="100">
                  <c:v>31519.319329063786</c:v>
                </c:pt>
                <c:pt idx="101">
                  <c:v>31834.512522354424</c:v>
                </c:pt>
                <c:pt idx="102">
                  <c:v>32149.705715645061</c:v>
                </c:pt>
              </c:numCache>
            </c:numRef>
          </c:cat>
          <c:val>
            <c:numRef>
              <c:f>'Задание 2'!$M$46:$M$148</c:f>
              <c:numCache>
                <c:formatCode>General</c:formatCode>
                <c:ptCount val="103"/>
                <c:pt idx="0">
                  <c:v>0</c:v>
                </c:pt>
                <c:pt idx="1">
                  <c:v>505.54211472047109</c:v>
                </c:pt>
                <c:pt idx="2">
                  <c:v>1001.0842294409422</c:v>
                </c:pt>
                <c:pt idx="3">
                  <c:v>1486.6263441614133</c:v>
                </c:pt>
                <c:pt idx="4">
                  <c:v>1962.1684588818844</c:v>
                </c:pt>
                <c:pt idx="5">
                  <c:v>2427.7105736023555</c:v>
                </c:pt>
                <c:pt idx="6">
                  <c:v>2883.2526883228265</c:v>
                </c:pt>
                <c:pt idx="7">
                  <c:v>3328.7948030432976</c:v>
                </c:pt>
                <c:pt idx="8">
                  <c:v>3764.3369177637687</c:v>
                </c:pt>
                <c:pt idx="9">
                  <c:v>4189.8790324842394</c:v>
                </c:pt>
                <c:pt idx="10">
                  <c:v>4605.4211472047109</c:v>
                </c:pt>
                <c:pt idx="11">
                  <c:v>5010.9632619251825</c:v>
                </c:pt>
                <c:pt idx="12">
                  <c:v>5406.5053766456531</c:v>
                </c:pt>
                <c:pt idx="13">
                  <c:v>5792.0474913661237</c:v>
                </c:pt>
                <c:pt idx="14">
                  <c:v>6167.5896060865953</c:v>
                </c:pt>
                <c:pt idx="15">
                  <c:v>6533.1317208070668</c:v>
                </c:pt>
                <c:pt idx="16">
                  <c:v>6888.6738355275374</c:v>
                </c:pt>
                <c:pt idx="17">
                  <c:v>7234.2159502480081</c:v>
                </c:pt>
                <c:pt idx="18">
                  <c:v>7569.7580649684787</c:v>
                </c:pt>
                <c:pt idx="19">
                  <c:v>7895.3001796889512</c:v>
                </c:pt>
                <c:pt idx="20">
                  <c:v>8210.8422944094218</c:v>
                </c:pt>
                <c:pt idx="21">
                  <c:v>8516.3844091298924</c:v>
                </c:pt>
                <c:pt idx="22">
                  <c:v>8811.9265238503649</c:v>
                </c:pt>
                <c:pt idx="23">
                  <c:v>9097.4686385708355</c:v>
                </c:pt>
                <c:pt idx="24">
                  <c:v>9373.0107532913062</c:v>
                </c:pt>
                <c:pt idx="25">
                  <c:v>9638.5528680117768</c:v>
                </c:pt>
                <c:pt idx="26">
                  <c:v>9894.0949827322474</c:v>
                </c:pt>
                <c:pt idx="27">
                  <c:v>10139.63709745272</c:v>
                </c:pt>
                <c:pt idx="28">
                  <c:v>10375.179212173191</c:v>
                </c:pt>
                <c:pt idx="29">
                  <c:v>10600.721326893661</c:v>
                </c:pt>
                <c:pt idx="30">
                  <c:v>10816.263441614134</c:v>
                </c:pt>
                <c:pt idx="31">
                  <c:v>11021.805556334604</c:v>
                </c:pt>
                <c:pt idx="32">
                  <c:v>11217.347671055075</c:v>
                </c:pt>
                <c:pt idx="33">
                  <c:v>11402.889785775547</c:v>
                </c:pt>
                <c:pt idx="34">
                  <c:v>11578.431900496016</c:v>
                </c:pt>
                <c:pt idx="35">
                  <c:v>11743.974015216489</c:v>
                </c:pt>
                <c:pt idx="36">
                  <c:v>11899.516129936957</c:v>
                </c:pt>
                <c:pt idx="37">
                  <c:v>12045.05824465743</c:v>
                </c:pt>
                <c:pt idx="38">
                  <c:v>12180.600359377902</c:v>
                </c:pt>
                <c:pt idx="39">
                  <c:v>12306.142474098371</c:v>
                </c:pt>
                <c:pt idx="40">
                  <c:v>12421.684588818844</c:v>
                </c:pt>
                <c:pt idx="41">
                  <c:v>12527.226703539316</c:v>
                </c:pt>
                <c:pt idx="42">
                  <c:v>12622.768818259785</c:v>
                </c:pt>
                <c:pt idx="43">
                  <c:v>12708.310932980257</c:v>
                </c:pt>
                <c:pt idx="44">
                  <c:v>12783.85304770073</c:v>
                </c:pt>
                <c:pt idx="45">
                  <c:v>12849.395162421199</c:v>
                </c:pt>
                <c:pt idx="46">
                  <c:v>12904.937277141671</c:v>
                </c:pt>
                <c:pt idx="47">
                  <c:v>12950.47939186214</c:v>
                </c:pt>
                <c:pt idx="48">
                  <c:v>12986.021506582612</c:v>
                </c:pt>
                <c:pt idx="49">
                  <c:v>13011.563621303085</c:v>
                </c:pt>
                <c:pt idx="50">
                  <c:v>13027.105736023554</c:v>
                </c:pt>
                <c:pt idx="51">
                  <c:v>13032.647850744026</c:v>
                </c:pt>
                <c:pt idx="52">
                  <c:v>13028.189965464495</c:v>
                </c:pt>
                <c:pt idx="53">
                  <c:v>13013.732080184967</c:v>
                </c:pt>
                <c:pt idx="54">
                  <c:v>12989.27419490544</c:v>
                </c:pt>
                <c:pt idx="55">
                  <c:v>12954.816309625909</c:v>
                </c:pt>
                <c:pt idx="56">
                  <c:v>12910.358424346381</c:v>
                </c:pt>
                <c:pt idx="57">
                  <c:v>12855.900539066854</c:v>
                </c:pt>
                <c:pt idx="58">
                  <c:v>12791.442653787322</c:v>
                </c:pt>
                <c:pt idx="59">
                  <c:v>12716.984768507795</c:v>
                </c:pt>
                <c:pt idx="60">
                  <c:v>12632.526883228267</c:v>
                </c:pt>
                <c:pt idx="61">
                  <c:v>12538.068997948736</c:v>
                </c:pt>
                <c:pt idx="62">
                  <c:v>12433.611112669209</c:v>
                </c:pt>
                <c:pt idx="63">
                  <c:v>12319.153227389677</c:v>
                </c:pt>
                <c:pt idx="64">
                  <c:v>12194.69534211015</c:v>
                </c:pt>
                <c:pt idx="65">
                  <c:v>12060.237456830619</c:v>
                </c:pt>
                <c:pt idx="66">
                  <c:v>11915.779571551095</c:v>
                </c:pt>
                <c:pt idx="67">
                  <c:v>11761.321686271564</c:v>
                </c:pt>
                <c:pt idx="68">
                  <c:v>11596.863800992032</c:v>
                </c:pt>
                <c:pt idx="69">
                  <c:v>11422.405915712508</c:v>
                </c:pt>
                <c:pt idx="70">
                  <c:v>11237.948030432977</c:v>
                </c:pt>
                <c:pt idx="71">
                  <c:v>11043.490145153446</c:v>
                </c:pt>
                <c:pt idx="72">
                  <c:v>10839.032259873915</c:v>
                </c:pt>
                <c:pt idx="73">
                  <c:v>10624.574374594391</c:v>
                </c:pt>
                <c:pt idx="74">
                  <c:v>10400.11648931486</c:v>
                </c:pt>
                <c:pt idx="75">
                  <c:v>10165.658604035329</c:v>
                </c:pt>
                <c:pt idx="76">
                  <c:v>9921.2007187558047</c:v>
                </c:pt>
                <c:pt idx="77">
                  <c:v>9666.7428334762735</c:v>
                </c:pt>
                <c:pt idx="78">
                  <c:v>9402.2849481967423</c:v>
                </c:pt>
                <c:pt idx="79">
                  <c:v>9127.8270629172184</c:v>
                </c:pt>
                <c:pt idx="80">
                  <c:v>8843.3691776376872</c:v>
                </c:pt>
                <c:pt idx="81">
                  <c:v>8548.9112923581561</c:v>
                </c:pt>
                <c:pt idx="82">
                  <c:v>8244.4534070786322</c:v>
                </c:pt>
                <c:pt idx="83">
                  <c:v>7929.995521799101</c:v>
                </c:pt>
                <c:pt idx="84">
                  <c:v>7605.5376365195698</c:v>
                </c:pt>
                <c:pt idx="85">
                  <c:v>7271.0797512400459</c:v>
                </c:pt>
                <c:pt idx="86">
                  <c:v>6926.6218659605147</c:v>
                </c:pt>
                <c:pt idx="87">
                  <c:v>6572.1639806809835</c:v>
                </c:pt>
                <c:pt idx="88">
                  <c:v>6207.7060954014596</c:v>
                </c:pt>
                <c:pt idx="89">
                  <c:v>5833.2482101219284</c:v>
                </c:pt>
                <c:pt idx="90">
                  <c:v>5448.7903248423972</c:v>
                </c:pt>
                <c:pt idx="91">
                  <c:v>5054.3324395628661</c:v>
                </c:pt>
                <c:pt idx="92">
                  <c:v>4649.8745542833421</c:v>
                </c:pt>
                <c:pt idx="93">
                  <c:v>4235.416669003811</c:v>
                </c:pt>
                <c:pt idx="94">
                  <c:v>3810.9587837242798</c:v>
                </c:pt>
                <c:pt idx="95">
                  <c:v>3376.5008984447559</c:v>
                </c:pt>
                <c:pt idx="96">
                  <c:v>2932.0430131652247</c:v>
                </c:pt>
                <c:pt idx="97">
                  <c:v>2477.5851278856935</c:v>
                </c:pt>
                <c:pt idx="98">
                  <c:v>2013.1272426061696</c:v>
                </c:pt>
                <c:pt idx="99">
                  <c:v>1538.6693573266384</c:v>
                </c:pt>
                <c:pt idx="100">
                  <c:v>1054.2114720471072</c:v>
                </c:pt>
                <c:pt idx="101">
                  <c:v>559.75358676758333</c:v>
                </c:pt>
                <c:pt idx="102">
                  <c:v>55.295701488052146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4-449C-9AB6-DD98E9008245}"/>
            </c:ext>
          </c:extLst>
        </c:ser>
        <c:ser>
          <c:idx val="0"/>
          <c:order val="3"/>
          <c:tx>
            <c:v>800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'Задание 2'!$O$46:$O$182</c:f>
              <c:numCache>
                <c:formatCode>General</c:formatCode>
                <c:ptCount val="137"/>
                <c:pt idx="0">
                  <c:v>0</c:v>
                </c:pt>
                <c:pt idx="1">
                  <c:v>420.25759105418376</c:v>
                </c:pt>
                <c:pt idx="2">
                  <c:v>840.51518210836753</c:v>
                </c:pt>
                <c:pt idx="3">
                  <c:v>1260.7727731625514</c:v>
                </c:pt>
                <c:pt idx="4">
                  <c:v>1681.0303642167351</c:v>
                </c:pt>
                <c:pt idx="5">
                  <c:v>2101.2879552709187</c:v>
                </c:pt>
                <c:pt idx="6">
                  <c:v>2521.5455463251028</c:v>
                </c:pt>
                <c:pt idx="7">
                  <c:v>2941.8031373792865</c:v>
                </c:pt>
                <c:pt idx="8">
                  <c:v>3362.0607284334701</c:v>
                </c:pt>
                <c:pt idx="9">
                  <c:v>3782.3183194876538</c:v>
                </c:pt>
                <c:pt idx="10">
                  <c:v>4202.5759105418374</c:v>
                </c:pt>
                <c:pt idx="11">
                  <c:v>4622.8335015960211</c:v>
                </c:pt>
                <c:pt idx="12">
                  <c:v>5043.0910926502056</c:v>
                </c:pt>
                <c:pt idx="13">
                  <c:v>5463.3486837043893</c:v>
                </c:pt>
                <c:pt idx="14">
                  <c:v>5883.6062747585729</c:v>
                </c:pt>
                <c:pt idx="15">
                  <c:v>6303.8638658127566</c:v>
                </c:pt>
                <c:pt idx="16">
                  <c:v>6724.1214568669402</c:v>
                </c:pt>
                <c:pt idx="17">
                  <c:v>7144.3790479211239</c:v>
                </c:pt>
                <c:pt idx="18">
                  <c:v>7564.6366389753075</c:v>
                </c:pt>
                <c:pt idx="19">
                  <c:v>7984.8942300294912</c:v>
                </c:pt>
                <c:pt idx="20">
                  <c:v>8405.1518210836748</c:v>
                </c:pt>
                <c:pt idx="21">
                  <c:v>8825.4094121378585</c:v>
                </c:pt>
                <c:pt idx="22">
                  <c:v>9245.6670031920421</c:v>
                </c:pt>
                <c:pt idx="23">
                  <c:v>9665.9245942462258</c:v>
                </c:pt>
                <c:pt idx="24">
                  <c:v>10086.182185300411</c:v>
                </c:pt>
                <c:pt idx="25">
                  <c:v>10506.439776354595</c:v>
                </c:pt>
                <c:pt idx="26">
                  <c:v>10926.697367408779</c:v>
                </c:pt>
                <c:pt idx="27">
                  <c:v>11346.954958462962</c:v>
                </c:pt>
                <c:pt idx="28">
                  <c:v>11767.212549517146</c:v>
                </c:pt>
                <c:pt idx="29">
                  <c:v>12187.470140571329</c:v>
                </c:pt>
                <c:pt idx="30">
                  <c:v>12607.727731625513</c:v>
                </c:pt>
                <c:pt idx="31">
                  <c:v>13027.985322679697</c:v>
                </c:pt>
                <c:pt idx="32">
                  <c:v>13448.24291373388</c:v>
                </c:pt>
                <c:pt idx="33">
                  <c:v>13868.500504788064</c:v>
                </c:pt>
                <c:pt idx="34">
                  <c:v>14288.758095842248</c:v>
                </c:pt>
                <c:pt idx="35">
                  <c:v>14709.015686896431</c:v>
                </c:pt>
                <c:pt idx="36">
                  <c:v>15129.273277950615</c:v>
                </c:pt>
                <c:pt idx="37">
                  <c:v>15549.530869004799</c:v>
                </c:pt>
                <c:pt idx="38">
                  <c:v>15969.788460058982</c:v>
                </c:pt>
                <c:pt idx="39">
                  <c:v>16390.046051113168</c:v>
                </c:pt>
                <c:pt idx="40">
                  <c:v>16810.30364216735</c:v>
                </c:pt>
                <c:pt idx="41">
                  <c:v>17230.561233221535</c:v>
                </c:pt>
                <c:pt idx="42">
                  <c:v>17650.818824275717</c:v>
                </c:pt>
                <c:pt idx="43">
                  <c:v>18071.076415329902</c:v>
                </c:pt>
                <c:pt idx="44">
                  <c:v>18491.334006384084</c:v>
                </c:pt>
                <c:pt idx="45">
                  <c:v>18911.59159743827</c:v>
                </c:pt>
                <c:pt idx="46">
                  <c:v>19331.849188492452</c:v>
                </c:pt>
                <c:pt idx="47">
                  <c:v>19752.106779546637</c:v>
                </c:pt>
                <c:pt idx="48">
                  <c:v>20172.364370600822</c:v>
                </c:pt>
                <c:pt idx="49">
                  <c:v>20592.621961655004</c:v>
                </c:pt>
                <c:pt idx="50">
                  <c:v>21012.87955270919</c:v>
                </c:pt>
                <c:pt idx="51">
                  <c:v>21433.137143763372</c:v>
                </c:pt>
                <c:pt idx="52">
                  <c:v>21853.394734817557</c:v>
                </c:pt>
                <c:pt idx="53">
                  <c:v>22273.652325871739</c:v>
                </c:pt>
                <c:pt idx="54">
                  <c:v>22693.909916925924</c:v>
                </c:pt>
                <c:pt idx="55">
                  <c:v>23114.167507980106</c:v>
                </c:pt>
                <c:pt idx="56">
                  <c:v>23534.425099034292</c:v>
                </c:pt>
                <c:pt idx="57">
                  <c:v>23954.682690088473</c:v>
                </c:pt>
                <c:pt idx="58">
                  <c:v>24374.940281142659</c:v>
                </c:pt>
                <c:pt idx="59">
                  <c:v>24795.197872196841</c:v>
                </c:pt>
                <c:pt idx="60">
                  <c:v>25215.455463251026</c:v>
                </c:pt>
                <c:pt idx="61">
                  <c:v>25635.713054305208</c:v>
                </c:pt>
                <c:pt idx="62">
                  <c:v>26055.970645359394</c:v>
                </c:pt>
                <c:pt idx="63">
                  <c:v>26476.228236413575</c:v>
                </c:pt>
                <c:pt idx="64">
                  <c:v>26896.485827467761</c:v>
                </c:pt>
                <c:pt idx="65">
                  <c:v>27316.743418521946</c:v>
                </c:pt>
                <c:pt idx="66">
                  <c:v>27737.001009576128</c:v>
                </c:pt>
                <c:pt idx="67">
                  <c:v>28157.258600630314</c:v>
                </c:pt>
                <c:pt idx="68">
                  <c:v>28577.516191684495</c:v>
                </c:pt>
                <c:pt idx="69">
                  <c:v>28997.773782738681</c:v>
                </c:pt>
                <c:pt idx="70">
                  <c:v>29418.031373792863</c:v>
                </c:pt>
                <c:pt idx="71">
                  <c:v>29838.288964847048</c:v>
                </c:pt>
                <c:pt idx="72">
                  <c:v>30258.54655590123</c:v>
                </c:pt>
                <c:pt idx="73">
                  <c:v>30678.804146955415</c:v>
                </c:pt>
                <c:pt idx="74">
                  <c:v>31099.061738009597</c:v>
                </c:pt>
                <c:pt idx="75">
                  <c:v>31519.319329063783</c:v>
                </c:pt>
                <c:pt idx="76">
                  <c:v>31939.576920117965</c:v>
                </c:pt>
                <c:pt idx="77">
                  <c:v>32359.83451117215</c:v>
                </c:pt>
                <c:pt idx="78">
                  <c:v>32780.092102226336</c:v>
                </c:pt>
                <c:pt idx="79">
                  <c:v>33200.349693280514</c:v>
                </c:pt>
                <c:pt idx="80">
                  <c:v>33620.607284334699</c:v>
                </c:pt>
                <c:pt idx="81">
                  <c:v>34040.864875388885</c:v>
                </c:pt>
                <c:pt idx="82">
                  <c:v>34461.12246644307</c:v>
                </c:pt>
                <c:pt idx="83">
                  <c:v>34881.380057497256</c:v>
                </c:pt>
                <c:pt idx="84">
                  <c:v>35301.637648551434</c:v>
                </c:pt>
                <c:pt idx="85">
                  <c:v>35721.895239605619</c:v>
                </c:pt>
                <c:pt idx="86">
                  <c:v>36142.152830659805</c:v>
                </c:pt>
                <c:pt idx="87">
                  <c:v>36562.41042171399</c:v>
                </c:pt>
                <c:pt idx="88">
                  <c:v>36982.668012768168</c:v>
                </c:pt>
                <c:pt idx="89">
                  <c:v>37402.925603822354</c:v>
                </c:pt>
                <c:pt idx="90">
                  <c:v>37823.183194876539</c:v>
                </c:pt>
                <c:pt idx="91">
                  <c:v>38243.440785930725</c:v>
                </c:pt>
                <c:pt idx="92">
                  <c:v>38663.698376984903</c:v>
                </c:pt>
                <c:pt idx="93">
                  <c:v>39083.955968039088</c:v>
                </c:pt>
                <c:pt idx="94">
                  <c:v>39504.213559093274</c:v>
                </c:pt>
                <c:pt idx="95">
                  <c:v>39924.471150147459</c:v>
                </c:pt>
                <c:pt idx="96">
                  <c:v>40344.728741201645</c:v>
                </c:pt>
                <c:pt idx="97">
                  <c:v>40764.986332255823</c:v>
                </c:pt>
                <c:pt idx="98">
                  <c:v>41185.243923310009</c:v>
                </c:pt>
                <c:pt idx="99">
                  <c:v>41605.501514364194</c:v>
                </c:pt>
                <c:pt idx="100">
                  <c:v>42025.759105418379</c:v>
                </c:pt>
                <c:pt idx="101">
                  <c:v>42446.016696472558</c:v>
                </c:pt>
                <c:pt idx="102">
                  <c:v>42866.274287526743</c:v>
                </c:pt>
                <c:pt idx="103">
                  <c:v>43286.531878580929</c:v>
                </c:pt>
                <c:pt idx="104">
                  <c:v>43706.789469635114</c:v>
                </c:pt>
                <c:pt idx="105">
                  <c:v>44127.047060689292</c:v>
                </c:pt>
                <c:pt idx="106">
                  <c:v>44547.304651743478</c:v>
                </c:pt>
                <c:pt idx="107">
                  <c:v>44967.562242797663</c:v>
                </c:pt>
                <c:pt idx="108">
                  <c:v>45387.819833851849</c:v>
                </c:pt>
                <c:pt idx="109">
                  <c:v>45808.077424906027</c:v>
                </c:pt>
                <c:pt idx="110">
                  <c:v>46228.335015960212</c:v>
                </c:pt>
                <c:pt idx="111">
                  <c:v>46648.592607014398</c:v>
                </c:pt>
                <c:pt idx="112">
                  <c:v>47068.850198068583</c:v>
                </c:pt>
                <c:pt idx="113">
                  <c:v>47489.107789122769</c:v>
                </c:pt>
                <c:pt idx="114">
                  <c:v>47909.365380176947</c:v>
                </c:pt>
                <c:pt idx="115">
                  <c:v>48329.622971231132</c:v>
                </c:pt>
                <c:pt idx="116">
                  <c:v>48749.880562285318</c:v>
                </c:pt>
                <c:pt idx="117">
                  <c:v>49170.138153339503</c:v>
                </c:pt>
                <c:pt idx="118">
                  <c:v>49590.395744393682</c:v>
                </c:pt>
                <c:pt idx="119">
                  <c:v>50010.653335447867</c:v>
                </c:pt>
                <c:pt idx="120">
                  <c:v>50430.910926502052</c:v>
                </c:pt>
                <c:pt idx="121">
                  <c:v>50851.168517556238</c:v>
                </c:pt>
                <c:pt idx="122">
                  <c:v>51271.426108610416</c:v>
                </c:pt>
                <c:pt idx="123">
                  <c:v>51691.683699664602</c:v>
                </c:pt>
                <c:pt idx="124">
                  <c:v>52111.941290718787</c:v>
                </c:pt>
                <c:pt idx="125">
                  <c:v>52532.198881772973</c:v>
                </c:pt>
                <c:pt idx="126">
                  <c:v>52952.456472827151</c:v>
                </c:pt>
                <c:pt idx="127">
                  <c:v>53372.714063881336</c:v>
                </c:pt>
                <c:pt idx="128">
                  <c:v>53792.971654935522</c:v>
                </c:pt>
                <c:pt idx="129">
                  <c:v>54213.229245989707</c:v>
                </c:pt>
                <c:pt idx="130">
                  <c:v>54633.486837043893</c:v>
                </c:pt>
                <c:pt idx="131">
                  <c:v>55053.744428098071</c:v>
                </c:pt>
                <c:pt idx="132">
                  <c:v>55474.002019152256</c:v>
                </c:pt>
                <c:pt idx="133">
                  <c:v>55894.259610206442</c:v>
                </c:pt>
                <c:pt idx="134">
                  <c:v>56314.517201260627</c:v>
                </c:pt>
                <c:pt idx="135">
                  <c:v>56734.774792314805</c:v>
                </c:pt>
                <c:pt idx="136">
                  <c:v>57155.032383368991</c:v>
                </c:pt>
              </c:numCache>
            </c:numRef>
          </c:cat>
          <c:val>
            <c:numRef>
              <c:f>'Задание 2'!$P$46:$P$182</c:f>
              <c:numCache>
                <c:formatCode>General</c:formatCode>
                <c:ptCount val="137"/>
                <c:pt idx="0">
                  <c:v>0</c:v>
                </c:pt>
                <c:pt idx="1">
                  <c:v>675.72281962729471</c:v>
                </c:pt>
                <c:pt idx="2">
                  <c:v>1341.4456392545894</c:v>
                </c:pt>
                <c:pt idx="3">
                  <c:v>1997.1684588818841</c:v>
                </c:pt>
                <c:pt idx="4">
                  <c:v>2642.8912785091788</c:v>
                </c:pt>
                <c:pt idx="5">
                  <c:v>3278.6140981364733</c:v>
                </c:pt>
                <c:pt idx="6">
                  <c:v>3904.3369177637683</c:v>
                </c:pt>
                <c:pt idx="7">
                  <c:v>4520.0597373910632</c:v>
                </c:pt>
                <c:pt idx="8">
                  <c:v>5125.7825570183577</c:v>
                </c:pt>
                <c:pt idx="9">
                  <c:v>5721.5053766456522</c:v>
                </c:pt>
                <c:pt idx="10">
                  <c:v>6307.2281962729467</c:v>
                </c:pt>
                <c:pt idx="11">
                  <c:v>6882.9510159002421</c:v>
                </c:pt>
                <c:pt idx="12">
                  <c:v>7448.6738355275365</c:v>
                </c:pt>
                <c:pt idx="13">
                  <c:v>8004.396655154831</c:v>
                </c:pt>
                <c:pt idx="14">
                  <c:v>8550.1194747821264</c:v>
                </c:pt>
                <c:pt idx="15">
                  <c:v>9085.84229440942</c:v>
                </c:pt>
                <c:pt idx="16">
                  <c:v>9611.5651140367154</c:v>
                </c:pt>
                <c:pt idx="17">
                  <c:v>10127.287933664011</c:v>
                </c:pt>
                <c:pt idx="18">
                  <c:v>10633.010753291304</c:v>
                </c:pt>
                <c:pt idx="19">
                  <c:v>11128.7335729186</c:v>
                </c:pt>
                <c:pt idx="20">
                  <c:v>11614.456392545893</c:v>
                </c:pt>
                <c:pt idx="21">
                  <c:v>12090.179212173189</c:v>
                </c:pt>
                <c:pt idx="22">
                  <c:v>12555.902031800484</c:v>
                </c:pt>
                <c:pt idx="23">
                  <c:v>13011.624851427778</c:v>
                </c:pt>
                <c:pt idx="24">
                  <c:v>13457.347671055073</c:v>
                </c:pt>
                <c:pt idx="25">
                  <c:v>13893.070490682367</c:v>
                </c:pt>
                <c:pt idx="26">
                  <c:v>14318.793310309662</c:v>
                </c:pt>
                <c:pt idx="27">
                  <c:v>14734.516129936957</c:v>
                </c:pt>
                <c:pt idx="28">
                  <c:v>15140.238949564253</c:v>
                </c:pt>
                <c:pt idx="29">
                  <c:v>15535.961769191548</c:v>
                </c:pt>
                <c:pt idx="30">
                  <c:v>15921.68458881884</c:v>
                </c:pt>
                <c:pt idx="31">
                  <c:v>16297.407408446135</c:v>
                </c:pt>
                <c:pt idx="32">
                  <c:v>16663.130228073431</c:v>
                </c:pt>
                <c:pt idx="33">
                  <c:v>17018.853047700726</c:v>
                </c:pt>
                <c:pt idx="34">
                  <c:v>17364.575867328022</c:v>
                </c:pt>
                <c:pt idx="35">
                  <c:v>17700.298686955313</c:v>
                </c:pt>
                <c:pt idx="36">
                  <c:v>18026.021506582609</c:v>
                </c:pt>
                <c:pt idx="37">
                  <c:v>18341.744326209904</c:v>
                </c:pt>
                <c:pt idx="38">
                  <c:v>18647.467145837199</c:v>
                </c:pt>
                <c:pt idx="39">
                  <c:v>18943.189965464495</c:v>
                </c:pt>
                <c:pt idx="40">
                  <c:v>19228.912785091787</c:v>
                </c:pt>
                <c:pt idx="41">
                  <c:v>19504.635604719082</c:v>
                </c:pt>
                <c:pt idx="42">
                  <c:v>19770.358424346377</c:v>
                </c:pt>
                <c:pt idx="43">
                  <c:v>20026.081243973673</c:v>
                </c:pt>
                <c:pt idx="44">
                  <c:v>20271.804063600968</c:v>
                </c:pt>
                <c:pt idx="45">
                  <c:v>20507.526883228264</c:v>
                </c:pt>
                <c:pt idx="46">
                  <c:v>20733.249702855555</c:v>
                </c:pt>
                <c:pt idx="47">
                  <c:v>20948.972522482851</c:v>
                </c:pt>
                <c:pt idx="48">
                  <c:v>21154.695342110146</c:v>
                </c:pt>
                <c:pt idx="49">
                  <c:v>21350.418161737442</c:v>
                </c:pt>
                <c:pt idx="50">
                  <c:v>21536.140981364733</c:v>
                </c:pt>
                <c:pt idx="51">
                  <c:v>21711.863800992032</c:v>
                </c:pt>
                <c:pt idx="52">
                  <c:v>21877.586620619324</c:v>
                </c:pt>
                <c:pt idx="53">
                  <c:v>22033.309440246623</c:v>
                </c:pt>
                <c:pt idx="54">
                  <c:v>22179.032259873915</c:v>
                </c:pt>
                <c:pt idx="55">
                  <c:v>22314.755079501207</c:v>
                </c:pt>
                <c:pt idx="56">
                  <c:v>22440.477899128506</c:v>
                </c:pt>
                <c:pt idx="57">
                  <c:v>22556.200718755797</c:v>
                </c:pt>
                <c:pt idx="58">
                  <c:v>22661.923538383096</c:v>
                </c:pt>
                <c:pt idx="59">
                  <c:v>22757.646358010388</c:v>
                </c:pt>
                <c:pt idx="60">
                  <c:v>22843.36917763768</c:v>
                </c:pt>
                <c:pt idx="61">
                  <c:v>22919.091997264979</c:v>
                </c:pt>
                <c:pt idx="62">
                  <c:v>22984.814816892271</c:v>
                </c:pt>
                <c:pt idx="63">
                  <c:v>23040.53763651957</c:v>
                </c:pt>
                <c:pt idx="64">
                  <c:v>23086.260456146862</c:v>
                </c:pt>
                <c:pt idx="65">
                  <c:v>23121.983275774153</c:v>
                </c:pt>
                <c:pt idx="66">
                  <c:v>23147.706095401452</c:v>
                </c:pt>
                <c:pt idx="67">
                  <c:v>23163.428915028744</c:v>
                </c:pt>
                <c:pt idx="68">
                  <c:v>23169.151734656043</c:v>
                </c:pt>
                <c:pt idx="69">
                  <c:v>23164.874554283335</c:v>
                </c:pt>
                <c:pt idx="70">
                  <c:v>23150.597373910627</c:v>
                </c:pt>
                <c:pt idx="71">
                  <c:v>23126.320193537926</c:v>
                </c:pt>
                <c:pt idx="72">
                  <c:v>23092.043013165217</c:v>
                </c:pt>
                <c:pt idx="73">
                  <c:v>23047.765832792516</c:v>
                </c:pt>
                <c:pt idx="74">
                  <c:v>22993.488652419808</c:v>
                </c:pt>
                <c:pt idx="75">
                  <c:v>22929.2114720471</c:v>
                </c:pt>
                <c:pt idx="76">
                  <c:v>22854.934291674399</c:v>
                </c:pt>
                <c:pt idx="77">
                  <c:v>22770.657111301691</c:v>
                </c:pt>
                <c:pt idx="78">
                  <c:v>22676.37993092899</c:v>
                </c:pt>
                <c:pt idx="79">
                  <c:v>22572.102750556282</c:v>
                </c:pt>
                <c:pt idx="80">
                  <c:v>22457.825570183573</c:v>
                </c:pt>
                <c:pt idx="81">
                  <c:v>22333.548389810872</c:v>
                </c:pt>
                <c:pt idx="82">
                  <c:v>22199.271209438164</c:v>
                </c:pt>
                <c:pt idx="83">
                  <c:v>22054.994029065463</c:v>
                </c:pt>
                <c:pt idx="84">
                  <c:v>21900.716848692755</c:v>
                </c:pt>
                <c:pt idx="85">
                  <c:v>21736.439668320054</c:v>
                </c:pt>
                <c:pt idx="86">
                  <c:v>21562.162487947346</c:v>
                </c:pt>
                <c:pt idx="87">
                  <c:v>21377.885307574637</c:v>
                </c:pt>
                <c:pt idx="88">
                  <c:v>21183.608127201936</c:v>
                </c:pt>
                <c:pt idx="89">
                  <c:v>20979.330946829228</c:v>
                </c:pt>
                <c:pt idx="90">
                  <c:v>20765.053766456527</c:v>
                </c:pt>
                <c:pt idx="91">
                  <c:v>20540.776586083819</c:v>
                </c:pt>
                <c:pt idx="92">
                  <c:v>20306.499405711111</c:v>
                </c:pt>
                <c:pt idx="93">
                  <c:v>20062.22222533841</c:v>
                </c:pt>
                <c:pt idx="94">
                  <c:v>19807.945044965702</c:v>
                </c:pt>
                <c:pt idx="95">
                  <c:v>19543.667864593001</c:v>
                </c:pt>
                <c:pt idx="96">
                  <c:v>19269.390684220292</c:v>
                </c:pt>
                <c:pt idx="97">
                  <c:v>18985.113503847591</c:v>
                </c:pt>
                <c:pt idx="98">
                  <c:v>18690.836323474883</c:v>
                </c:pt>
                <c:pt idx="99">
                  <c:v>18386.559143102175</c:v>
                </c:pt>
                <c:pt idx="100">
                  <c:v>18072.281962729467</c:v>
                </c:pt>
                <c:pt idx="101">
                  <c:v>17748.004782356773</c:v>
                </c:pt>
                <c:pt idx="102">
                  <c:v>17413.727601984065</c:v>
                </c:pt>
                <c:pt idx="103">
                  <c:v>17069.450421611356</c:v>
                </c:pt>
                <c:pt idx="104">
                  <c:v>16715.173241238648</c:v>
                </c:pt>
                <c:pt idx="105">
                  <c:v>16350.89606086594</c:v>
                </c:pt>
                <c:pt idx="106">
                  <c:v>15976.618880493246</c:v>
                </c:pt>
                <c:pt idx="107">
                  <c:v>15592.341700120538</c:v>
                </c:pt>
                <c:pt idx="108">
                  <c:v>15198.06451974783</c:v>
                </c:pt>
                <c:pt idx="109">
                  <c:v>14793.787339375122</c:v>
                </c:pt>
                <c:pt idx="110">
                  <c:v>14379.510159002413</c:v>
                </c:pt>
                <c:pt idx="111">
                  <c:v>13955.23297862972</c:v>
                </c:pt>
                <c:pt idx="112">
                  <c:v>13520.955798257011</c:v>
                </c:pt>
                <c:pt idx="113">
                  <c:v>13076.678617884303</c:v>
                </c:pt>
                <c:pt idx="114">
                  <c:v>12622.401437511595</c:v>
                </c:pt>
                <c:pt idx="115">
                  <c:v>12158.124257138887</c:v>
                </c:pt>
                <c:pt idx="116">
                  <c:v>11683.847076766193</c:v>
                </c:pt>
                <c:pt idx="117">
                  <c:v>11199.569896393485</c:v>
                </c:pt>
                <c:pt idx="118">
                  <c:v>10705.292716020776</c:v>
                </c:pt>
                <c:pt idx="119">
                  <c:v>10201.015535648068</c:v>
                </c:pt>
                <c:pt idx="120">
                  <c:v>9686.7383552753599</c:v>
                </c:pt>
                <c:pt idx="121">
                  <c:v>9162.4611749026662</c:v>
                </c:pt>
                <c:pt idx="122">
                  <c:v>8628.183994529958</c:v>
                </c:pt>
                <c:pt idx="123">
                  <c:v>8083.9068141572498</c:v>
                </c:pt>
                <c:pt idx="124">
                  <c:v>7529.6296337845415</c:v>
                </c:pt>
                <c:pt idx="125">
                  <c:v>6965.3524534118333</c:v>
                </c:pt>
                <c:pt idx="126">
                  <c:v>6391.0752730391396</c:v>
                </c:pt>
                <c:pt idx="127">
                  <c:v>5806.7980926664313</c:v>
                </c:pt>
                <c:pt idx="128">
                  <c:v>5212.5209122937231</c:v>
                </c:pt>
                <c:pt idx="129">
                  <c:v>4608.2437319210148</c:v>
                </c:pt>
                <c:pt idx="130">
                  <c:v>3993.9665515483066</c:v>
                </c:pt>
                <c:pt idx="131">
                  <c:v>3369.6893711756129</c:v>
                </c:pt>
                <c:pt idx="132">
                  <c:v>2735.4121908029047</c:v>
                </c:pt>
                <c:pt idx="133">
                  <c:v>2091.1350104301964</c:v>
                </c:pt>
                <c:pt idx="134">
                  <c:v>1436.8578300574882</c:v>
                </c:pt>
                <c:pt idx="135">
                  <c:v>772.58064968477993</c:v>
                </c:pt>
                <c:pt idx="136">
                  <c:v>98.303469312086236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14-449C-9AB6-DD98E9008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37360"/>
        <c:axId val="176737920"/>
      </c:lineChart>
      <c:catAx>
        <c:axId val="17673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37920"/>
        <c:crosses val="autoZero"/>
        <c:auto val="1"/>
        <c:lblAlgn val="ctr"/>
        <c:lblOffset val="100"/>
        <c:tickLblSkip val="17"/>
        <c:tickMarkSkip val="10"/>
        <c:noMultiLvlLbl val="0"/>
      </c:catAx>
      <c:valAx>
        <c:axId val="1767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3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</xdr:row>
      <xdr:rowOff>71437</xdr:rowOff>
    </xdr:from>
    <xdr:to>
      <xdr:col>12</xdr:col>
      <xdr:colOff>266700</xdr:colOff>
      <xdr:row>18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600074</xdr:colOff>
      <xdr:row>0</xdr:row>
      <xdr:rowOff>257175</xdr:rowOff>
    </xdr:from>
    <xdr:to>
      <xdr:col>28</xdr:col>
      <xdr:colOff>400049</xdr:colOff>
      <xdr:row>19</xdr:row>
      <xdr:rowOff>104775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380999</xdr:colOff>
      <xdr:row>4</xdr:row>
      <xdr:rowOff>0</xdr:rowOff>
    </xdr:from>
    <xdr:to>
      <xdr:col>28</xdr:col>
      <xdr:colOff>85725</xdr:colOff>
      <xdr:row>24</xdr:row>
      <xdr:rowOff>85725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604836</xdr:colOff>
      <xdr:row>47</xdr:row>
      <xdr:rowOff>76200</xdr:rowOff>
    </xdr:from>
    <xdr:to>
      <xdr:col>27</xdr:col>
      <xdr:colOff>581025</xdr:colOff>
      <xdr:row>67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7" workbookViewId="0">
      <selection activeCell="G30" sqref="G30"/>
    </sheetView>
  </sheetViews>
  <sheetFormatPr defaultRowHeight="15" x14ac:dyDescent="0.25"/>
  <sheetData>
    <row r="1" spans="1:4" ht="21" x14ac:dyDescent="0.35">
      <c r="A1" s="58" t="s">
        <v>0</v>
      </c>
      <c r="B1" s="59" t="s">
        <v>1</v>
      </c>
      <c r="C1" s="59" t="s">
        <v>2</v>
      </c>
      <c r="D1" s="59" t="s">
        <v>3</v>
      </c>
    </row>
    <row r="2" spans="1:4" x14ac:dyDescent="0.25">
      <c r="A2" s="60">
        <v>58</v>
      </c>
      <c r="B2" s="60">
        <f>200*D2*COS($A$2)</f>
        <v>23.836027089763856</v>
      </c>
      <c r="C2" s="60">
        <f>200*SIN($A$2)*D2-((10*D2*D2)/2)</f>
        <v>193.57452961690743</v>
      </c>
      <c r="D2" s="60">
        <v>1</v>
      </c>
    </row>
    <row r="3" spans="1:4" x14ac:dyDescent="0.25">
      <c r="A3" s="60"/>
      <c r="B3" s="60">
        <f t="shared" ref="B3:B40" si="0">200*D3*COS($A$2)</f>
        <v>47.672054179527713</v>
      </c>
      <c r="C3" s="60">
        <f t="shared" ref="C3:C40" si="1">200*SIN($A$2)*D3-((10*D3*D3)/2)</f>
        <v>377.14905923381485</v>
      </c>
      <c r="D3" s="60">
        <v>2</v>
      </c>
    </row>
    <row r="4" spans="1:4" x14ac:dyDescent="0.25">
      <c r="A4" s="60"/>
      <c r="B4" s="60">
        <f t="shared" si="0"/>
        <v>71.508081269291566</v>
      </c>
      <c r="C4" s="60">
        <f t="shared" si="1"/>
        <v>550.72358885072231</v>
      </c>
      <c r="D4" s="60">
        <v>3</v>
      </c>
    </row>
    <row r="5" spans="1:4" x14ac:dyDescent="0.25">
      <c r="A5" s="60"/>
      <c r="B5" s="60">
        <f t="shared" si="0"/>
        <v>95.344108359055426</v>
      </c>
      <c r="C5" s="60">
        <f t="shared" si="1"/>
        <v>714.29811846762971</v>
      </c>
      <c r="D5" s="60">
        <v>4</v>
      </c>
    </row>
    <row r="6" spans="1:4" x14ac:dyDescent="0.25">
      <c r="A6" s="60"/>
      <c r="B6" s="60">
        <f t="shared" si="0"/>
        <v>119.18013544881929</v>
      </c>
      <c r="C6" s="60">
        <f t="shared" si="1"/>
        <v>867.8726480845371</v>
      </c>
      <c r="D6" s="60">
        <v>5</v>
      </c>
    </row>
    <row r="7" spans="1:4" x14ac:dyDescent="0.25">
      <c r="A7" s="60"/>
      <c r="B7" s="60">
        <f t="shared" si="0"/>
        <v>143.01616253858313</v>
      </c>
      <c r="C7" s="60">
        <f t="shared" si="1"/>
        <v>1011.4471777014446</v>
      </c>
      <c r="D7" s="60">
        <v>6</v>
      </c>
    </row>
    <row r="8" spans="1:4" x14ac:dyDescent="0.25">
      <c r="A8" s="60"/>
      <c r="B8" s="60">
        <f t="shared" si="0"/>
        <v>166.85218962834699</v>
      </c>
      <c r="C8" s="60">
        <f t="shared" si="1"/>
        <v>1145.0217073183519</v>
      </c>
      <c r="D8" s="60">
        <v>7</v>
      </c>
    </row>
    <row r="9" spans="1:4" x14ac:dyDescent="0.25">
      <c r="A9" s="60"/>
      <c r="B9" s="60">
        <f t="shared" si="0"/>
        <v>190.68821671811085</v>
      </c>
      <c r="C9" s="60">
        <f t="shared" si="1"/>
        <v>1268.5962369352594</v>
      </c>
      <c r="D9" s="60">
        <v>8</v>
      </c>
    </row>
    <row r="10" spans="1:4" x14ac:dyDescent="0.25">
      <c r="A10" s="60"/>
      <c r="B10" s="60">
        <f t="shared" si="0"/>
        <v>214.52424380787471</v>
      </c>
      <c r="C10" s="60">
        <f t="shared" si="1"/>
        <v>1382.1707665521669</v>
      </c>
      <c r="D10" s="60">
        <v>9</v>
      </c>
    </row>
    <row r="11" spans="1:4" x14ac:dyDescent="0.25">
      <c r="A11" s="60"/>
      <c r="B11" s="60">
        <f t="shared" si="0"/>
        <v>238.36027089763857</v>
      </c>
      <c r="C11" s="60">
        <f t="shared" si="1"/>
        <v>1485.7452961690742</v>
      </c>
      <c r="D11" s="60">
        <v>10</v>
      </c>
    </row>
    <row r="12" spans="1:4" x14ac:dyDescent="0.25">
      <c r="A12" s="60"/>
      <c r="B12" s="60">
        <f t="shared" si="0"/>
        <v>262.19629798740243</v>
      </c>
      <c r="C12" s="60">
        <f t="shared" si="1"/>
        <v>1579.3198257859817</v>
      </c>
      <c r="D12" s="60">
        <v>11</v>
      </c>
    </row>
    <row r="13" spans="1:4" x14ac:dyDescent="0.25">
      <c r="A13" s="60"/>
      <c r="B13" s="60">
        <f t="shared" si="0"/>
        <v>286.03232507716626</v>
      </c>
      <c r="C13" s="60">
        <f t="shared" si="1"/>
        <v>1662.8943554028892</v>
      </c>
      <c r="D13" s="60">
        <v>12</v>
      </c>
    </row>
    <row r="14" spans="1:4" x14ac:dyDescent="0.25">
      <c r="A14" s="60"/>
      <c r="B14" s="60">
        <f t="shared" si="0"/>
        <v>309.86835216693015</v>
      </c>
      <c r="C14" s="60">
        <f t="shared" si="1"/>
        <v>1736.4688850197967</v>
      </c>
      <c r="D14" s="60">
        <v>13</v>
      </c>
    </row>
    <row r="15" spans="1:4" x14ac:dyDescent="0.25">
      <c r="A15" s="60"/>
      <c r="B15" s="60">
        <f t="shared" si="0"/>
        <v>333.70437925669398</v>
      </c>
      <c r="C15" s="60">
        <f t="shared" si="1"/>
        <v>1800.0434146367038</v>
      </c>
      <c r="D15" s="60">
        <v>14</v>
      </c>
    </row>
    <row r="16" spans="1:4" x14ac:dyDescent="0.25">
      <c r="A16" s="60"/>
      <c r="B16" s="60">
        <f t="shared" si="0"/>
        <v>357.54040634645781</v>
      </c>
      <c r="C16" s="60">
        <f t="shared" si="1"/>
        <v>1853.6179442536113</v>
      </c>
      <c r="D16" s="60">
        <v>15</v>
      </c>
    </row>
    <row r="17" spans="1:4" x14ac:dyDescent="0.25">
      <c r="A17" s="60"/>
      <c r="B17" s="60">
        <f t="shared" si="0"/>
        <v>381.3764334362217</v>
      </c>
      <c r="C17" s="60">
        <f t="shared" si="1"/>
        <v>1897.1924738705188</v>
      </c>
      <c r="D17" s="60">
        <v>16</v>
      </c>
    </row>
    <row r="18" spans="1:4" x14ac:dyDescent="0.25">
      <c r="A18" s="60"/>
      <c r="B18" s="60">
        <f t="shared" si="0"/>
        <v>405.21246052598553</v>
      </c>
      <c r="C18" s="60">
        <f t="shared" si="1"/>
        <v>1930.7670034874263</v>
      </c>
      <c r="D18" s="60">
        <v>17</v>
      </c>
    </row>
    <row r="19" spans="1:4" x14ac:dyDescent="0.25">
      <c r="A19" s="60"/>
      <c r="B19" s="60">
        <f t="shared" si="0"/>
        <v>429.04848761574942</v>
      </c>
      <c r="C19" s="60">
        <f t="shared" si="1"/>
        <v>1954.3415331043338</v>
      </c>
      <c r="D19" s="60">
        <v>18</v>
      </c>
    </row>
    <row r="20" spans="1:4" x14ac:dyDescent="0.25">
      <c r="A20" s="60"/>
      <c r="B20" s="60">
        <f t="shared" si="0"/>
        <v>452.88451470551325</v>
      </c>
      <c r="C20" s="60">
        <f t="shared" si="1"/>
        <v>1967.9160627212409</v>
      </c>
      <c r="D20" s="60">
        <v>19</v>
      </c>
    </row>
    <row r="21" spans="1:4" x14ac:dyDescent="0.25">
      <c r="A21" s="60"/>
      <c r="B21" s="60">
        <f t="shared" si="0"/>
        <v>476.72054179527714</v>
      </c>
      <c r="C21" s="60">
        <f t="shared" si="1"/>
        <v>1971.4905923381484</v>
      </c>
      <c r="D21" s="60">
        <v>20</v>
      </c>
    </row>
    <row r="22" spans="1:4" x14ac:dyDescent="0.25">
      <c r="A22" s="60"/>
      <c r="B22" s="60">
        <f t="shared" si="0"/>
        <v>500.55656888504097</v>
      </c>
      <c r="C22" s="60">
        <f t="shared" si="1"/>
        <v>1965.0651219550564</v>
      </c>
      <c r="D22" s="60">
        <v>21</v>
      </c>
    </row>
    <row r="23" spans="1:4" x14ac:dyDescent="0.25">
      <c r="A23" s="60"/>
      <c r="B23" s="60">
        <f t="shared" si="0"/>
        <v>524.39259597480486</v>
      </c>
      <c r="C23" s="60">
        <f t="shared" si="1"/>
        <v>1948.6396515719634</v>
      </c>
      <c r="D23" s="60">
        <v>22</v>
      </c>
    </row>
    <row r="24" spans="1:4" x14ac:dyDescent="0.25">
      <c r="A24" s="60"/>
      <c r="B24" s="60">
        <f t="shared" si="0"/>
        <v>548.22862306456864</v>
      </c>
      <c r="C24" s="60">
        <f t="shared" si="1"/>
        <v>1922.2141811888705</v>
      </c>
      <c r="D24" s="60">
        <v>23</v>
      </c>
    </row>
    <row r="25" spans="1:4" x14ac:dyDescent="0.25">
      <c r="A25" s="60"/>
      <c r="B25" s="60">
        <f t="shared" si="0"/>
        <v>572.06465015433253</v>
      </c>
      <c r="C25" s="60">
        <f t="shared" si="1"/>
        <v>1885.7887108057785</v>
      </c>
      <c r="D25" s="60">
        <v>24</v>
      </c>
    </row>
    <row r="26" spans="1:4" x14ac:dyDescent="0.25">
      <c r="A26" s="60"/>
      <c r="B26" s="60">
        <f t="shared" si="0"/>
        <v>595.90067724409641</v>
      </c>
      <c r="C26" s="60">
        <f t="shared" si="1"/>
        <v>1839.3632404226855</v>
      </c>
      <c r="D26" s="60">
        <v>25</v>
      </c>
    </row>
    <row r="27" spans="1:4" x14ac:dyDescent="0.25">
      <c r="A27" s="60"/>
      <c r="B27" s="60">
        <f t="shared" si="0"/>
        <v>619.7367043338603</v>
      </c>
      <c r="C27" s="60">
        <f t="shared" si="1"/>
        <v>1782.9377700395935</v>
      </c>
      <c r="D27" s="60">
        <v>26</v>
      </c>
    </row>
    <row r="28" spans="1:4" x14ac:dyDescent="0.25">
      <c r="A28" s="60"/>
      <c r="B28" s="60">
        <f t="shared" si="0"/>
        <v>643.57273142362408</v>
      </c>
      <c r="C28" s="60">
        <f t="shared" si="1"/>
        <v>1716.5122996565005</v>
      </c>
      <c r="D28" s="60">
        <v>27</v>
      </c>
    </row>
    <row r="29" spans="1:4" x14ac:dyDescent="0.25">
      <c r="A29" s="60"/>
      <c r="B29" s="60">
        <f t="shared" si="0"/>
        <v>667.40875851338797</v>
      </c>
      <c r="C29" s="60">
        <f t="shared" si="1"/>
        <v>1640.0868292734076</v>
      </c>
      <c r="D29" s="60">
        <v>28</v>
      </c>
    </row>
    <row r="30" spans="1:4" x14ac:dyDescent="0.25">
      <c r="A30" s="60"/>
      <c r="B30" s="60">
        <f t="shared" si="0"/>
        <v>691.24478560315185</v>
      </c>
      <c r="C30" s="60">
        <f t="shared" si="1"/>
        <v>1553.6613588903156</v>
      </c>
      <c r="D30" s="60">
        <v>29</v>
      </c>
    </row>
    <row r="31" spans="1:4" x14ac:dyDescent="0.25">
      <c r="A31" s="60"/>
      <c r="B31" s="60">
        <f t="shared" si="0"/>
        <v>715.08081269291563</v>
      </c>
      <c r="C31" s="60">
        <f t="shared" si="1"/>
        <v>1457.2358885072226</v>
      </c>
      <c r="D31" s="60">
        <v>30</v>
      </c>
    </row>
    <row r="32" spans="1:4" x14ac:dyDescent="0.25">
      <c r="A32" s="60"/>
      <c r="B32" s="60">
        <f t="shared" si="0"/>
        <v>738.91683978267952</v>
      </c>
      <c r="C32" s="60">
        <f t="shared" si="1"/>
        <v>1350.8104181241306</v>
      </c>
      <c r="D32" s="60">
        <v>31</v>
      </c>
    </row>
    <row r="33" spans="1:4" x14ac:dyDescent="0.25">
      <c r="A33" s="60"/>
      <c r="B33" s="60">
        <f t="shared" si="0"/>
        <v>762.75286687244341</v>
      </c>
      <c r="C33" s="60">
        <f t="shared" si="1"/>
        <v>1234.3849477410376</v>
      </c>
      <c r="D33" s="60">
        <v>32</v>
      </c>
    </row>
    <row r="34" spans="1:4" x14ac:dyDescent="0.25">
      <c r="A34" s="60"/>
      <c r="B34" s="60">
        <f t="shared" si="0"/>
        <v>786.58889396220729</v>
      </c>
      <c r="C34" s="60">
        <f t="shared" si="1"/>
        <v>1107.9594773579447</v>
      </c>
      <c r="D34" s="60">
        <v>33</v>
      </c>
    </row>
    <row r="35" spans="1:4" x14ac:dyDescent="0.25">
      <c r="A35" s="60"/>
      <c r="B35" s="60">
        <f t="shared" si="0"/>
        <v>810.42492105197107</v>
      </c>
      <c r="C35" s="60">
        <f t="shared" si="1"/>
        <v>971.53400697485267</v>
      </c>
      <c r="D35" s="60">
        <v>34</v>
      </c>
    </row>
    <row r="36" spans="1:4" x14ac:dyDescent="0.25">
      <c r="A36" s="60"/>
      <c r="B36" s="60">
        <f t="shared" si="0"/>
        <v>834.26094814173496</v>
      </c>
      <c r="C36" s="60">
        <f t="shared" si="1"/>
        <v>825.10853659175973</v>
      </c>
      <c r="D36" s="60">
        <v>35</v>
      </c>
    </row>
    <row r="37" spans="1:4" x14ac:dyDescent="0.25">
      <c r="A37" s="60"/>
      <c r="B37" s="60">
        <f t="shared" si="0"/>
        <v>858.09697523149885</v>
      </c>
      <c r="C37" s="60">
        <f t="shared" si="1"/>
        <v>668.6830662086677</v>
      </c>
      <c r="D37" s="60">
        <v>36</v>
      </c>
    </row>
    <row r="38" spans="1:4" x14ac:dyDescent="0.25">
      <c r="A38" s="60"/>
      <c r="B38" s="60">
        <f t="shared" si="0"/>
        <v>881.93300232126262</v>
      </c>
      <c r="C38" s="60">
        <f t="shared" si="1"/>
        <v>502.25759582557475</v>
      </c>
      <c r="D38" s="60">
        <v>37</v>
      </c>
    </row>
    <row r="39" spans="1:4" x14ac:dyDescent="0.25">
      <c r="A39" s="60"/>
      <c r="B39" s="60">
        <f t="shared" si="0"/>
        <v>905.76902941102651</v>
      </c>
      <c r="C39" s="60">
        <f t="shared" si="1"/>
        <v>325.83212544248181</v>
      </c>
      <c r="D39" s="60">
        <v>38</v>
      </c>
    </row>
    <row r="40" spans="1:4" x14ac:dyDescent="0.25">
      <c r="A40" s="60"/>
      <c r="B40" s="60">
        <f t="shared" si="0"/>
        <v>929.6050565007904</v>
      </c>
      <c r="C40" s="60">
        <f t="shared" si="1"/>
        <v>139.40665505938978</v>
      </c>
      <c r="D40" s="60">
        <v>39</v>
      </c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B52" s="2"/>
      <c r="C52" s="2"/>
      <c r="D52" s="2"/>
    </row>
    <row r="53" spans="1:4" x14ac:dyDescent="0.25">
      <c r="B53" s="2"/>
      <c r="C53" s="2"/>
      <c r="D53" s="2"/>
    </row>
    <row r="54" spans="1:4" x14ac:dyDescent="0.25">
      <c r="B54" s="2"/>
      <c r="C54" s="2"/>
      <c r="D54" s="2"/>
    </row>
    <row r="55" spans="1:4" x14ac:dyDescent="0.25">
      <c r="B55" s="2"/>
      <c r="C55" s="2"/>
      <c r="D55" s="2"/>
    </row>
    <row r="56" spans="1:4" x14ac:dyDescent="0.25">
      <c r="B56" s="2"/>
      <c r="C56" s="2"/>
      <c r="D56" s="2"/>
    </row>
    <row r="57" spans="1:4" x14ac:dyDescent="0.25">
      <c r="B57" s="2"/>
      <c r="C57" s="2"/>
      <c r="D57" s="2"/>
    </row>
    <row r="58" spans="1:4" x14ac:dyDescent="0.25">
      <c r="B58" s="2"/>
      <c r="C58" s="2"/>
      <c r="D58" s="2"/>
    </row>
    <row r="59" spans="1:4" x14ac:dyDescent="0.25">
      <c r="B59" s="2"/>
      <c r="C59" s="2"/>
      <c r="D59" s="2"/>
    </row>
    <row r="60" spans="1:4" x14ac:dyDescent="0.25">
      <c r="B60" s="2"/>
      <c r="C60" s="2"/>
      <c r="D60" s="2"/>
    </row>
    <row r="61" spans="1:4" x14ac:dyDescent="0.25">
      <c r="B61" s="2"/>
      <c r="C61" s="2"/>
      <c r="D61" s="2"/>
    </row>
    <row r="62" spans="1:4" x14ac:dyDescent="0.25">
      <c r="B62" s="2"/>
      <c r="C62" s="2"/>
      <c r="D62" s="2"/>
    </row>
    <row r="63" spans="1:4" x14ac:dyDescent="0.25">
      <c r="B63" s="2"/>
      <c r="C63" s="2"/>
      <c r="D63" s="2"/>
    </row>
    <row r="64" spans="1:4" x14ac:dyDescent="0.25">
      <c r="B64" s="2"/>
      <c r="C64" s="2"/>
      <c r="D64" s="2"/>
    </row>
    <row r="65" spans="2:4" x14ac:dyDescent="0.25">
      <c r="B65" s="2"/>
      <c r="C65" s="2"/>
      <c r="D65" s="2"/>
    </row>
    <row r="66" spans="2:4" x14ac:dyDescent="0.25">
      <c r="B66" s="2"/>
      <c r="C66" s="2"/>
      <c r="D66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4" spans="2:4" x14ac:dyDescent="0.25">
      <c r="B84" s="2"/>
      <c r="C84" s="2"/>
      <c r="D84" s="2"/>
    </row>
    <row r="85" spans="2:4" x14ac:dyDescent="0.25">
      <c r="B85" s="2"/>
      <c r="C85" s="2"/>
      <c r="D85" s="2"/>
    </row>
    <row r="86" spans="2:4" x14ac:dyDescent="0.25">
      <c r="B86" s="2"/>
      <c r="C86" s="2"/>
      <c r="D86" s="2"/>
    </row>
    <row r="87" spans="2:4" x14ac:dyDescent="0.25">
      <c r="B87" s="2"/>
      <c r="C87" s="2"/>
      <c r="D87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selection activeCell="O34" sqref="O34"/>
    </sheetView>
  </sheetViews>
  <sheetFormatPr defaultRowHeight="15" x14ac:dyDescent="0.25"/>
  <sheetData>
    <row r="1" spans="1:19" ht="21" x14ac:dyDescent="0.25">
      <c r="A1" s="17" t="s">
        <v>12</v>
      </c>
      <c r="B1" s="17" t="s">
        <v>13</v>
      </c>
      <c r="C1" s="17" t="s">
        <v>3</v>
      </c>
      <c r="D1" s="17"/>
      <c r="E1" s="32" t="s">
        <v>0</v>
      </c>
      <c r="F1" s="33" t="s">
        <v>4</v>
      </c>
      <c r="G1" s="34" t="s">
        <v>5</v>
      </c>
      <c r="H1" s="17"/>
      <c r="I1" s="23" t="s">
        <v>0</v>
      </c>
      <c r="J1" s="24" t="s">
        <v>6</v>
      </c>
      <c r="K1" s="25" t="s">
        <v>7</v>
      </c>
      <c r="L1" s="18"/>
      <c r="M1" s="50" t="s">
        <v>0</v>
      </c>
      <c r="N1" s="51" t="s">
        <v>8</v>
      </c>
      <c r="O1" s="52" t="s">
        <v>9</v>
      </c>
      <c r="P1" s="17"/>
      <c r="Q1" s="42" t="s">
        <v>0</v>
      </c>
      <c r="R1" s="43" t="s">
        <v>10</v>
      </c>
      <c r="S1" s="44" t="s">
        <v>11</v>
      </c>
    </row>
    <row r="2" spans="1:19" x14ac:dyDescent="0.25">
      <c r="A2" s="17">
        <v>10</v>
      </c>
      <c r="B2" s="17">
        <v>200</v>
      </c>
      <c r="C2" s="17">
        <v>0</v>
      </c>
      <c r="D2" s="17"/>
      <c r="E2" s="35">
        <v>40</v>
      </c>
      <c r="F2" s="21">
        <f>$B$2*COS($E$2)*C2</f>
        <v>0</v>
      </c>
      <c r="G2" s="36">
        <f>$B$2*SIN($E$2)*C2-(($A$2*C2*C2)/2)</f>
        <v>0</v>
      </c>
      <c r="H2" s="17"/>
      <c r="I2" s="26">
        <v>45</v>
      </c>
      <c r="J2" s="27">
        <f>$B$2*COS($I$2)*C2</f>
        <v>0</v>
      </c>
      <c r="K2" s="28">
        <f>$B$2*SIN($I$2)*C2-(($A$2*C2*C2)/2)</f>
        <v>0</v>
      </c>
      <c r="L2" s="18"/>
      <c r="M2" s="53">
        <v>15</v>
      </c>
      <c r="N2" s="19">
        <f>$B$2*COS($M$2)*C2</f>
        <v>0</v>
      </c>
      <c r="O2" s="54">
        <f>$B$2*SIN($M$2)*C2-(($A$2*C2*C2)/2)</f>
        <v>0</v>
      </c>
      <c r="P2" s="17"/>
      <c r="Q2" s="45">
        <v>57</v>
      </c>
      <c r="R2" s="20">
        <f>$B$2*COS($Q$2)*C2</f>
        <v>0</v>
      </c>
      <c r="S2" s="46">
        <f>$B$2*SIN($Q$2)*C2-(($A$2*C2*C2)/2)</f>
        <v>0</v>
      </c>
    </row>
    <row r="3" spans="1:19" x14ac:dyDescent="0.25">
      <c r="A3" s="17"/>
      <c r="B3" s="17"/>
      <c r="C3" s="17">
        <v>1</v>
      </c>
      <c r="D3" s="17"/>
      <c r="E3" s="35"/>
      <c r="F3" s="21">
        <f>$B$2*COS($E$2)*C3</f>
        <v>-133.38761233045238</v>
      </c>
      <c r="G3" s="36">
        <f t="shared" ref="G3:G32" si="0">$B$2*SIN($E$2)*C3-(($A$2*C3*C3)/2)</f>
        <v>144.02263209586977</v>
      </c>
      <c r="H3" s="17"/>
      <c r="I3" s="26"/>
      <c r="J3" s="27">
        <f t="shared" ref="J3:J36" si="1">$B$2*COS($I$2)*C3</f>
        <v>105.06439776354594</v>
      </c>
      <c r="K3" s="28">
        <f t="shared" ref="K3:K36" si="2">$B$2*SIN($I$2)*C3-(($A$2*C3*C3)/2)</f>
        <v>165.18070490682368</v>
      </c>
      <c r="L3" s="18"/>
      <c r="M3" s="53"/>
      <c r="N3" s="19">
        <f t="shared" ref="N3:N28" si="3">$B$2*COS($M$2)*C3</f>
        <v>-151.93758257176427</v>
      </c>
      <c r="O3" s="54">
        <f t="shared" ref="O3:O28" si="4">$B$2*SIN($M$2)*C3-(($A$2*C3*C3)/2)</f>
        <v>125.05756803142336</v>
      </c>
      <c r="P3" s="17"/>
      <c r="Q3" s="45"/>
      <c r="R3" s="20">
        <f t="shared" ref="R3:R19" si="5">$B$2*COS($Q$2)*C3</f>
        <v>179.97336539383875</v>
      </c>
      <c r="S3" s="46">
        <f t="shared" ref="S3:S19" si="6">$B$2*SIN($Q$2)*C3-(($A$2*C3*C3)/2)</f>
        <v>82.232951049564988</v>
      </c>
    </row>
    <row r="4" spans="1:19" x14ac:dyDescent="0.25">
      <c r="A4" s="17"/>
      <c r="B4" s="17"/>
      <c r="C4" s="17">
        <v>2</v>
      </c>
      <c r="D4" s="17"/>
      <c r="E4" s="35"/>
      <c r="F4" s="21">
        <f t="shared" ref="F4:F32" si="7">$B$2*COS($E$2)*C4</f>
        <v>-266.77522466090477</v>
      </c>
      <c r="G4" s="36">
        <f t="shared" si="0"/>
        <v>278.04526419173953</v>
      </c>
      <c r="H4" s="17"/>
      <c r="I4" s="26"/>
      <c r="J4" s="27">
        <f t="shared" si="1"/>
        <v>210.12879552709188</v>
      </c>
      <c r="K4" s="28">
        <f t="shared" si="2"/>
        <v>320.36140981364736</v>
      </c>
      <c r="L4" s="18"/>
      <c r="M4" s="53"/>
      <c r="N4" s="19">
        <f t="shared" si="3"/>
        <v>-303.87516514352853</v>
      </c>
      <c r="O4" s="54">
        <f t="shared" si="4"/>
        <v>240.11513606284672</v>
      </c>
      <c r="P4" s="17"/>
      <c r="Q4" s="45"/>
      <c r="R4" s="20">
        <f t="shared" si="5"/>
        <v>359.9467307876775</v>
      </c>
      <c r="S4" s="46">
        <f t="shared" si="6"/>
        <v>154.46590209912998</v>
      </c>
    </row>
    <row r="5" spans="1:19" x14ac:dyDescent="0.25">
      <c r="A5" s="17"/>
      <c r="B5" s="17"/>
      <c r="C5" s="17">
        <v>3</v>
      </c>
      <c r="D5" s="17"/>
      <c r="E5" s="35"/>
      <c r="F5" s="21">
        <f t="shared" si="7"/>
        <v>-400.16283699135715</v>
      </c>
      <c r="G5" s="36">
        <f t="shared" si="0"/>
        <v>402.0678962876093</v>
      </c>
      <c r="H5" s="17"/>
      <c r="I5" s="26"/>
      <c r="J5" s="27">
        <f t="shared" si="1"/>
        <v>315.19319329063785</v>
      </c>
      <c r="K5" s="28">
        <f t="shared" si="2"/>
        <v>465.54211472047103</v>
      </c>
      <c r="L5" s="18"/>
      <c r="M5" s="53"/>
      <c r="N5" s="19">
        <f t="shared" si="3"/>
        <v>-455.8127477152928</v>
      </c>
      <c r="O5" s="54">
        <f t="shared" si="4"/>
        <v>345.1727040942701</v>
      </c>
      <c r="P5" s="17"/>
      <c r="Q5" s="45"/>
      <c r="R5" s="20">
        <f t="shared" si="5"/>
        <v>539.92009618151621</v>
      </c>
      <c r="S5" s="46">
        <f t="shared" si="6"/>
        <v>216.69885314869498</v>
      </c>
    </row>
    <row r="6" spans="1:19" x14ac:dyDescent="0.25">
      <c r="A6" s="17"/>
      <c r="B6" s="17"/>
      <c r="C6" s="17">
        <v>4</v>
      </c>
      <c r="D6" s="17"/>
      <c r="E6" s="35"/>
      <c r="F6" s="21">
        <f t="shared" si="7"/>
        <v>-533.55044932180954</v>
      </c>
      <c r="G6" s="36">
        <f t="shared" si="0"/>
        <v>516.09052838347907</v>
      </c>
      <c r="H6" s="17"/>
      <c r="I6" s="26"/>
      <c r="J6" s="27">
        <f t="shared" si="1"/>
        <v>420.25759105418376</v>
      </c>
      <c r="K6" s="28">
        <f t="shared" si="2"/>
        <v>600.72281962729471</v>
      </c>
      <c r="L6" s="18"/>
      <c r="M6" s="53"/>
      <c r="N6" s="19">
        <f t="shared" si="3"/>
        <v>-607.75033028705707</v>
      </c>
      <c r="O6" s="54">
        <f t="shared" si="4"/>
        <v>440.23027212569343</v>
      </c>
      <c r="P6" s="17"/>
      <c r="Q6" s="45"/>
      <c r="R6" s="20">
        <f t="shared" si="5"/>
        <v>719.89346157535499</v>
      </c>
      <c r="S6" s="46">
        <f t="shared" si="6"/>
        <v>268.93180419825995</v>
      </c>
    </row>
    <row r="7" spans="1:19" x14ac:dyDescent="0.25">
      <c r="A7" s="17"/>
      <c r="B7" s="17"/>
      <c r="C7" s="17">
        <v>5</v>
      </c>
      <c r="D7" s="17"/>
      <c r="E7" s="35"/>
      <c r="F7" s="21">
        <f t="shared" si="7"/>
        <v>-666.93806165226192</v>
      </c>
      <c r="G7" s="36">
        <f t="shared" si="0"/>
        <v>620.11316047934883</v>
      </c>
      <c r="H7" s="17"/>
      <c r="I7" s="26"/>
      <c r="J7" s="27">
        <f t="shared" si="1"/>
        <v>525.32198881772968</v>
      </c>
      <c r="K7" s="28">
        <f t="shared" si="2"/>
        <v>725.90352453411833</v>
      </c>
      <c r="L7" s="18"/>
      <c r="M7" s="53"/>
      <c r="N7" s="19">
        <f t="shared" si="3"/>
        <v>-759.68791285882139</v>
      </c>
      <c r="O7" s="54">
        <f t="shared" si="4"/>
        <v>525.28784015711676</v>
      </c>
      <c r="P7" s="17"/>
      <c r="Q7" s="45"/>
      <c r="R7" s="20">
        <f t="shared" si="5"/>
        <v>899.86682696919377</v>
      </c>
      <c r="S7" s="46">
        <f t="shared" si="6"/>
        <v>311.16475524782493</v>
      </c>
    </row>
    <row r="8" spans="1:19" x14ac:dyDescent="0.25">
      <c r="A8" s="17"/>
      <c r="B8" s="17"/>
      <c r="C8" s="17">
        <v>6</v>
      </c>
      <c r="D8" s="17"/>
      <c r="E8" s="35"/>
      <c r="F8" s="21">
        <f t="shared" si="7"/>
        <v>-800.32567398271431</v>
      </c>
      <c r="G8" s="36">
        <f t="shared" si="0"/>
        <v>714.1357925752186</v>
      </c>
      <c r="H8" s="17"/>
      <c r="I8" s="26"/>
      <c r="J8" s="27">
        <f t="shared" si="1"/>
        <v>630.3863865812757</v>
      </c>
      <c r="K8" s="28">
        <f t="shared" si="2"/>
        <v>841.08422944094207</v>
      </c>
      <c r="L8" s="18"/>
      <c r="M8" s="53"/>
      <c r="N8" s="19">
        <f t="shared" si="3"/>
        <v>-911.6254954305856</v>
      </c>
      <c r="O8" s="54">
        <f t="shared" si="4"/>
        <v>600.3454081885402</v>
      </c>
      <c r="P8" s="17"/>
      <c r="Q8" s="45"/>
      <c r="R8" s="20">
        <f t="shared" si="5"/>
        <v>1079.8401923630324</v>
      </c>
      <c r="S8" s="46">
        <f t="shared" si="6"/>
        <v>343.39770629738996</v>
      </c>
    </row>
    <row r="9" spans="1:19" x14ac:dyDescent="0.25">
      <c r="A9" s="17"/>
      <c r="B9" s="17"/>
      <c r="C9" s="17">
        <v>7</v>
      </c>
      <c r="D9" s="17"/>
      <c r="E9" s="35"/>
      <c r="F9" s="21">
        <f t="shared" si="7"/>
        <v>-933.71328631316669</v>
      </c>
      <c r="G9" s="36">
        <f t="shared" si="0"/>
        <v>798.15842467108837</v>
      </c>
      <c r="H9" s="17"/>
      <c r="I9" s="26"/>
      <c r="J9" s="27">
        <f t="shared" si="1"/>
        <v>735.45078434482161</v>
      </c>
      <c r="K9" s="28">
        <f t="shared" si="2"/>
        <v>946.2649343477658</v>
      </c>
      <c r="L9" s="18"/>
      <c r="M9" s="53"/>
      <c r="N9" s="19">
        <f t="shared" si="3"/>
        <v>-1063.5630780023498</v>
      </c>
      <c r="O9" s="54">
        <f t="shared" si="4"/>
        <v>665.40297621996353</v>
      </c>
      <c r="P9" s="17"/>
      <c r="Q9" s="45"/>
      <c r="R9" s="20">
        <f t="shared" si="5"/>
        <v>1259.8135577568712</v>
      </c>
      <c r="S9" s="46">
        <f t="shared" si="6"/>
        <v>365.63065734695488</v>
      </c>
    </row>
    <row r="10" spans="1:19" x14ac:dyDescent="0.25">
      <c r="A10" s="17"/>
      <c r="B10" s="17"/>
      <c r="C10" s="17">
        <v>8</v>
      </c>
      <c r="D10" s="17"/>
      <c r="E10" s="35"/>
      <c r="F10" s="21">
        <f t="shared" si="7"/>
        <v>-1067.1008986436191</v>
      </c>
      <c r="G10" s="36">
        <f t="shared" si="0"/>
        <v>872.18105676695814</v>
      </c>
      <c r="H10" s="17"/>
      <c r="I10" s="26"/>
      <c r="J10" s="27">
        <f t="shared" si="1"/>
        <v>840.51518210836753</v>
      </c>
      <c r="K10" s="28">
        <f t="shared" si="2"/>
        <v>1041.4456392545894</v>
      </c>
      <c r="L10" s="18"/>
      <c r="M10" s="53"/>
      <c r="N10" s="19">
        <f t="shared" si="3"/>
        <v>-1215.5006605741141</v>
      </c>
      <c r="O10" s="54">
        <f t="shared" si="4"/>
        <v>720.46054425138686</v>
      </c>
      <c r="P10" s="17"/>
      <c r="Q10" s="45"/>
      <c r="R10" s="20">
        <f t="shared" si="5"/>
        <v>1439.78692315071</v>
      </c>
      <c r="S10" s="46">
        <f t="shared" si="6"/>
        <v>377.86360839651991</v>
      </c>
    </row>
    <row r="11" spans="1:19" x14ac:dyDescent="0.25">
      <c r="A11" s="17"/>
      <c r="B11" s="17"/>
      <c r="C11" s="17">
        <v>9</v>
      </c>
      <c r="D11" s="17"/>
      <c r="E11" s="35"/>
      <c r="F11" s="21">
        <f t="shared" si="7"/>
        <v>-1200.4885109740715</v>
      </c>
      <c r="G11" s="36">
        <f t="shared" si="0"/>
        <v>936.2036888628279</v>
      </c>
      <c r="H11" s="17"/>
      <c r="I11" s="26"/>
      <c r="J11" s="27">
        <f t="shared" si="1"/>
        <v>945.57957987191344</v>
      </c>
      <c r="K11" s="28">
        <f t="shared" si="2"/>
        <v>1126.626344161413</v>
      </c>
      <c r="L11" s="18"/>
      <c r="M11" s="53"/>
      <c r="N11" s="19">
        <f t="shared" si="3"/>
        <v>-1367.4382431458785</v>
      </c>
      <c r="O11" s="54">
        <f t="shared" si="4"/>
        <v>765.51811228281031</v>
      </c>
      <c r="P11" s="17"/>
      <c r="Q11" s="45"/>
      <c r="R11" s="20">
        <f t="shared" si="5"/>
        <v>1619.7602885445488</v>
      </c>
      <c r="S11" s="46">
        <f t="shared" si="6"/>
        <v>380.09655944608494</v>
      </c>
    </row>
    <row r="12" spans="1:19" x14ac:dyDescent="0.25">
      <c r="A12" s="17"/>
      <c r="B12" s="17"/>
      <c r="C12" s="17">
        <v>10</v>
      </c>
      <c r="D12" s="17"/>
      <c r="E12" s="35"/>
      <c r="F12" s="21">
        <f t="shared" si="7"/>
        <v>-1333.8761233045238</v>
      </c>
      <c r="G12" s="36">
        <f t="shared" si="0"/>
        <v>990.22632095869767</v>
      </c>
      <c r="H12" s="17"/>
      <c r="I12" s="26"/>
      <c r="J12" s="27">
        <f t="shared" si="1"/>
        <v>1050.6439776354594</v>
      </c>
      <c r="K12" s="28">
        <f t="shared" si="2"/>
        <v>1201.8070490682367</v>
      </c>
      <c r="L12" s="18"/>
      <c r="M12" s="53"/>
      <c r="N12" s="19">
        <f t="shared" si="3"/>
        <v>-1519.3758257176428</v>
      </c>
      <c r="O12" s="54">
        <f t="shared" si="4"/>
        <v>800.57568031423352</v>
      </c>
      <c r="P12" s="17"/>
      <c r="Q12" s="45"/>
      <c r="R12" s="20">
        <f t="shared" si="5"/>
        <v>1799.7336539383875</v>
      </c>
      <c r="S12" s="46">
        <f t="shared" si="6"/>
        <v>372.32951049564986</v>
      </c>
    </row>
    <row r="13" spans="1:19" x14ac:dyDescent="0.25">
      <c r="A13" s="17"/>
      <c r="B13" s="17"/>
      <c r="C13" s="17">
        <v>11</v>
      </c>
      <c r="D13" s="17"/>
      <c r="E13" s="35"/>
      <c r="F13" s="21">
        <f t="shared" si="7"/>
        <v>-1467.2637356349762</v>
      </c>
      <c r="G13" s="36">
        <f t="shared" si="0"/>
        <v>1034.2489530545674</v>
      </c>
      <c r="H13" s="17"/>
      <c r="I13" s="26"/>
      <c r="J13" s="27">
        <f t="shared" si="1"/>
        <v>1155.7083753990053</v>
      </c>
      <c r="K13" s="28">
        <f t="shared" si="2"/>
        <v>1266.9877539750605</v>
      </c>
      <c r="L13" s="18"/>
      <c r="M13" s="53"/>
      <c r="N13" s="19">
        <f t="shared" si="3"/>
        <v>-1671.3134082894069</v>
      </c>
      <c r="O13" s="54">
        <f t="shared" si="4"/>
        <v>825.63324834565697</v>
      </c>
      <c r="P13" s="17"/>
      <c r="Q13" s="45"/>
      <c r="R13" s="20">
        <f t="shared" si="5"/>
        <v>1979.7070193322263</v>
      </c>
      <c r="S13" s="46">
        <f t="shared" si="6"/>
        <v>354.56246154521489</v>
      </c>
    </row>
    <row r="14" spans="1:19" x14ac:dyDescent="0.25">
      <c r="A14" s="17"/>
      <c r="B14" s="17"/>
      <c r="C14" s="17">
        <v>12</v>
      </c>
      <c r="D14" s="17"/>
      <c r="E14" s="35"/>
      <c r="F14" s="21">
        <f t="shared" si="7"/>
        <v>-1600.6513479654286</v>
      </c>
      <c r="G14" s="36">
        <f t="shared" si="0"/>
        <v>1068.2715851504372</v>
      </c>
      <c r="H14" s="17"/>
      <c r="I14" s="26"/>
      <c r="J14" s="27">
        <f t="shared" si="1"/>
        <v>1260.7727731625514</v>
      </c>
      <c r="K14" s="28">
        <f t="shared" si="2"/>
        <v>1322.1684588818841</v>
      </c>
      <c r="L14" s="18"/>
      <c r="M14" s="53"/>
      <c r="N14" s="19">
        <f t="shared" si="3"/>
        <v>-1823.2509908611712</v>
      </c>
      <c r="O14" s="54">
        <f t="shared" si="4"/>
        <v>840.69081637708041</v>
      </c>
      <c r="P14" s="17"/>
      <c r="Q14" s="45"/>
      <c r="R14" s="20">
        <f t="shared" si="5"/>
        <v>2159.6803847260649</v>
      </c>
      <c r="S14" s="46">
        <f t="shared" si="6"/>
        <v>326.79541259477992</v>
      </c>
    </row>
    <row r="15" spans="1:19" x14ac:dyDescent="0.25">
      <c r="A15" s="17"/>
      <c r="B15" s="17"/>
      <c r="C15" s="17">
        <v>13</v>
      </c>
      <c r="D15" s="17"/>
      <c r="E15" s="35"/>
      <c r="F15" s="21">
        <f t="shared" si="7"/>
        <v>-1734.038960295881</v>
      </c>
      <c r="G15" s="36">
        <f t="shared" si="0"/>
        <v>1092.294217246307</v>
      </c>
      <c r="H15" s="17"/>
      <c r="I15" s="26"/>
      <c r="J15" s="27">
        <f t="shared" si="1"/>
        <v>1365.8371709260973</v>
      </c>
      <c r="K15" s="28">
        <f t="shared" si="2"/>
        <v>1367.3491637887078</v>
      </c>
      <c r="L15" s="18"/>
      <c r="M15" s="53"/>
      <c r="N15" s="19">
        <f t="shared" si="3"/>
        <v>-1975.1885734329355</v>
      </c>
      <c r="O15" s="54">
        <f t="shared" si="4"/>
        <v>845.74838440850363</v>
      </c>
      <c r="P15" s="17"/>
      <c r="Q15" s="45"/>
      <c r="R15" s="20">
        <f t="shared" si="5"/>
        <v>2339.6537501199036</v>
      </c>
      <c r="S15" s="46">
        <f t="shared" si="6"/>
        <v>289.02836364434484</v>
      </c>
    </row>
    <row r="16" spans="1:19" x14ac:dyDescent="0.25">
      <c r="A16" s="17"/>
      <c r="B16" s="17"/>
      <c r="C16" s="17">
        <v>14</v>
      </c>
      <c r="D16" s="17"/>
      <c r="E16" s="35"/>
      <c r="F16" s="21">
        <f t="shared" si="7"/>
        <v>-1867.4265726263334</v>
      </c>
      <c r="G16" s="36">
        <f t="shared" si="0"/>
        <v>1106.3168493421767</v>
      </c>
      <c r="H16" s="17"/>
      <c r="I16" s="26"/>
      <c r="J16" s="27">
        <f t="shared" si="1"/>
        <v>1470.9015686896432</v>
      </c>
      <c r="K16" s="28">
        <f t="shared" si="2"/>
        <v>1402.5298686955316</v>
      </c>
      <c r="L16" s="18"/>
      <c r="M16" s="53"/>
      <c r="N16" s="19">
        <f t="shared" si="3"/>
        <v>-2127.1261560046996</v>
      </c>
      <c r="O16" s="54">
        <f t="shared" si="4"/>
        <v>840.80595243992707</v>
      </c>
      <c r="P16" s="17"/>
      <c r="Q16" s="45"/>
      <c r="R16" s="20">
        <f t="shared" si="5"/>
        <v>2519.6271155137424</v>
      </c>
      <c r="S16" s="46">
        <f t="shared" si="6"/>
        <v>241.26131469390975</v>
      </c>
    </row>
    <row r="17" spans="1:30" x14ac:dyDescent="0.25">
      <c r="A17" s="17"/>
      <c r="B17" s="17"/>
      <c r="C17" s="17">
        <v>15</v>
      </c>
      <c r="D17" s="17"/>
      <c r="E17" s="35"/>
      <c r="F17" s="21">
        <f t="shared" si="7"/>
        <v>-2000.8141849567858</v>
      </c>
      <c r="G17" s="36">
        <f t="shared" si="0"/>
        <v>1110.3394814380463</v>
      </c>
      <c r="H17" s="17"/>
      <c r="I17" s="26"/>
      <c r="J17" s="27">
        <f t="shared" si="1"/>
        <v>1575.9659664531891</v>
      </c>
      <c r="K17" s="28">
        <f t="shared" si="2"/>
        <v>1427.710573602355</v>
      </c>
      <c r="L17" s="18"/>
      <c r="M17" s="53"/>
      <c r="N17" s="19">
        <f t="shared" si="3"/>
        <v>-2279.0637385764639</v>
      </c>
      <c r="O17" s="54">
        <f t="shared" si="4"/>
        <v>825.86352047135028</v>
      </c>
      <c r="P17" s="17"/>
      <c r="Q17" s="45"/>
      <c r="R17" s="20">
        <f t="shared" si="5"/>
        <v>2699.6004809075812</v>
      </c>
      <c r="S17" s="46">
        <f t="shared" si="6"/>
        <v>183.4942657434749</v>
      </c>
    </row>
    <row r="18" spans="1:30" x14ac:dyDescent="0.25">
      <c r="A18" s="17"/>
      <c r="B18" s="17"/>
      <c r="C18" s="17">
        <v>16</v>
      </c>
      <c r="D18" s="17"/>
      <c r="E18" s="35"/>
      <c r="F18" s="21">
        <f t="shared" si="7"/>
        <v>-2134.2017972872382</v>
      </c>
      <c r="G18" s="36">
        <f t="shared" si="0"/>
        <v>1104.3621135339163</v>
      </c>
      <c r="H18" s="17"/>
      <c r="I18" s="26"/>
      <c r="J18" s="27">
        <f t="shared" si="1"/>
        <v>1681.0303642167351</v>
      </c>
      <c r="K18" s="28">
        <f t="shared" si="2"/>
        <v>1442.8912785091788</v>
      </c>
      <c r="L18" s="18"/>
      <c r="M18" s="53"/>
      <c r="N18" s="19">
        <f t="shared" si="3"/>
        <v>-2431.0013211482283</v>
      </c>
      <c r="O18" s="54">
        <f t="shared" si="4"/>
        <v>800.92108850277373</v>
      </c>
      <c r="P18" s="17"/>
      <c r="Q18" s="45"/>
      <c r="R18" s="20">
        <f t="shared" si="5"/>
        <v>2879.57384630142</v>
      </c>
      <c r="S18" s="46">
        <f t="shared" si="6"/>
        <v>115.72721679303982</v>
      </c>
    </row>
    <row r="19" spans="1:30" ht="15.75" thickBot="1" x14ac:dyDescent="0.3">
      <c r="A19" s="17"/>
      <c r="B19" s="17"/>
      <c r="C19" s="17">
        <v>17</v>
      </c>
      <c r="D19" s="17"/>
      <c r="E19" s="35"/>
      <c r="F19" s="21">
        <f t="shared" si="7"/>
        <v>-2267.5894096176908</v>
      </c>
      <c r="G19" s="36">
        <f t="shared" si="0"/>
        <v>1088.3847456297863</v>
      </c>
      <c r="H19" s="17"/>
      <c r="I19" s="26"/>
      <c r="J19" s="27">
        <f t="shared" si="1"/>
        <v>1786.094761980281</v>
      </c>
      <c r="K19" s="28">
        <f t="shared" si="2"/>
        <v>1448.0719834160027</v>
      </c>
      <c r="L19" s="18"/>
      <c r="M19" s="53"/>
      <c r="N19" s="19">
        <f t="shared" si="3"/>
        <v>-2582.9389037199926</v>
      </c>
      <c r="O19" s="54">
        <f t="shared" si="4"/>
        <v>765.97865653419694</v>
      </c>
      <c r="P19" s="17"/>
      <c r="Q19" s="47"/>
      <c r="R19" s="48">
        <f t="shared" si="5"/>
        <v>3059.5472116952587</v>
      </c>
      <c r="S19" s="49">
        <f t="shared" si="6"/>
        <v>37.960167842604733</v>
      </c>
    </row>
    <row r="20" spans="1:30" x14ac:dyDescent="0.25">
      <c r="A20" s="17"/>
      <c r="B20" s="17"/>
      <c r="C20" s="17">
        <v>18</v>
      </c>
      <c r="D20" s="17"/>
      <c r="E20" s="35"/>
      <c r="F20" s="21">
        <f t="shared" si="7"/>
        <v>-2400.9770219481429</v>
      </c>
      <c r="G20" s="36">
        <f t="shared" si="0"/>
        <v>1062.4073777256558</v>
      </c>
      <c r="H20" s="17"/>
      <c r="I20" s="26"/>
      <c r="J20" s="27">
        <f t="shared" si="1"/>
        <v>1891.1591597438269</v>
      </c>
      <c r="K20" s="28">
        <f t="shared" si="2"/>
        <v>1443.2526883228261</v>
      </c>
      <c r="L20" s="18"/>
      <c r="M20" s="53"/>
      <c r="N20" s="19">
        <f t="shared" si="3"/>
        <v>-2734.8764862917569</v>
      </c>
      <c r="O20" s="54">
        <f t="shared" si="4"/>
        <v>721.03622456562061</v>
      </c>
      <c r="P20" s="17"/>
      <c r="Q20" s="17"/>
      <c r="R20" s="18"/>
      <c r="S20" s="18"/>
    </row>
    <row r="21" spans="1:30" ht="15.75" thickBot="1" x14ac:dyDescent="0.3">
      <c r="A21" s="17"/>
      <c r="B21" s="17"/>
      <c r="C21" s="17">
        <v>19</v>
      </c>
      <c r="D21" s="17"/>
      <c r="E21" s="35"/>
      <c r="F21" s="21">
        <f t="shared" si="7"/>
        <v>-2534.3646342785951</v>
      </c>
      <c r="G21" s="36">
        <f t="shared" si="0"/>
        <v>1026.4300098215253</v>
      </c>
      <c r="H21" s="17"/>
      <c r="I21" s="26"/>
      <c r="J21" s="27">
        <f t="shared" si="1"/>
        <v>1996.2235575073728</v>
      </c>
      <c r="K21" s="28">
        <f t="shared" si="2"/>
        <v>1428.4333932296499</v>
      </c>
      <c r="L21" s="18"/>
      <c r="M21" s="53"/>
      <c r="N21" s="19">
        <f t="shared" si="3"/>
        <v>-2886.8140688635212</v>
      </c>
      <c r="O21" s="54">
        <f t="shared" si="4"/>
        <v>666.09379259704383</v>
      </c>
      <c r="P21" s="17"/>
      <c r="Q21" s="17"/>
      <c r="R21" s="18"/>
      <c r="S21" s="18"/>
    </row>
    <row r="22" spans="1:30" ht="21.75" thickBot="1" x14ac:dyDescent="0.4">
      <c r="A22" s="17"/>
      <c r="B22" s="17"/>
      <c r="C22" s="17">
        <v>20</v>
      </c>
      <c r="D22" s="17"/>
      <c r="E22" s="35"/>
      <c r="F22" s="21">
        <f t="shared" si="7"/>
        <v>-2667.7522466090477</v>
      </c>
      <c r="G22" s="36">
        <f t="shared" si="0"/>
        <v>980.45264191739534</v>
      </c>
      <c r="H22" s="17"/>
      <c r="I22" s="26"/>
      <c r="J22" s="27">
        <f t="shared" si="1"/>
        <v>2101.2879552709187</v>
      </c>
      <c r="K22" s="28">
        <f t="shared" si="2"/>
        <v>1403.6140981364733</v>
      </c>
      <c r="L22" s="18"/>
      <c r="M22" s="53"/>
      <c r="N22" s="19">
        <f t="shared" si="3"/>
        <v>-3038.7516514352856</v>
      </c>
      <c r="O22" s="54">
        <f t="shared" si="4"/>
        <v>601.15136062846705</v>
      </c>
      <c r="P22" s="17"/>
      <c r="Q22" s="17"/>
      <c r="R22" s="18"/>
      <c r="S22" s="18"/>
      <c r="U22" s="11" t="s">
        <v>20</v>
      </c>
      <c r="V22" s="12"/>
      <c r="W22" s="12"/>
      <c r="X22" s="12"/>
      <c r="Y22" s="12"/>
      <c r="Z22" s="12"/>
      <c r="AA22" s="12"/>
      <c r="AB22" s="14"/>
      <c r="AC22" s="14"/>
      <c r="AD22" s="15"/>
    </row>
    <row r="23" spans="1:30" x14ac:dyDescent="0.25">
      <c r="A23" s="17"/>
      <c r="B23" s="17"/>
      <c r="C23" s="17">
        <v>21</v>
      </c>
      <c r="D23" s="17"/>
      <c r="E23" s="35"/>
      <c r="F23" s="21">
        <f t="shared" si="7"/>
        <v>-2801.1398589395003</v>
      </c>
      <c r="G23" s="36">
        <f t="shared" si="0"/>
        <v>924.47527401326533</v>
      </c>
      <c r="H23" s="17"/>
      <c r="I23" s="26"/>
      <c r="J23" s="27">
        <f t="shared" si="1"/>
        <v>2206.3523530344646</v>
      </c>
      <c r="K23" s="28">
        <f t="shared" si="2"/>
        <v>1368.7948030432972</v>
      </c>
      <c r="L23" s="18"/>
      <c r="M23" s="53"/>
      <c r="N23" s="19">
        <f t="shared" si="3"/>
        <v>-3190.6892340070494</v>
      </c>
      <c r="O23" s="54">
        <f t="shared" si="4"/>
        <v>526.20892865989072</v>
      </c>
      <c r="P23" s="17"/>
      <c r="Q23" s="17"/>
      <c r="R23" s="18"/>
      <c r="S23" s="18"/>
    </row>
    <row r="24" spans="1:30" x14ac:dyDescent="0.25">
      <c r="A24" s="17"/>
      <c r="B24" s="17"/>
      <c r="C24" s="17">
        <v>22</v>
      </c>
      <c r="D24" s="17"/>
      <c r="E24" s="35"/>
      <c r="F24" s="21">
        <f t="shared" si="7"/>
        <v>-2934.5274712699525</v>
      </c>
      <c r="G24" s="36">
        <f t="shared" si="0"/>
        <v>858.49790610913487</v>
      </c>
      <c r="H24" s="17"/>
      <c r="I24" s="26"/>
      <c r="J24" s="27">
        <f t="shared" si="1"/>
        <v>2311.4167507980105</v>
      </c>
      <c r="K24" s="28">
        <f t="shared" si="2"/>
        <v>1323.975507950121</v>
      </c>
      <c r="L24" s="18"/>
      <c r="M24" s="53"/>
      <c r="N24" s="19">
        <f t="shared" si="3"/>
        <v>-3342.6268165788138</v>
      </c>
      <c r="O24" s="54">
        <f t="shared" si="4"/>
        <v>441.26649669131393</v>
      </c>
      <c r="P24" s="17"/>
      <c r="Q24" s="17"/>
      <c r="R24" s="18"/>
      <c r="S24" s="18"/>
    </row>
    <row r="25" spans="1:30" x14ac:dyDescent="0.25">
      <c r="A25" s="17"/>
      <c r="B25" s="17"/>
      <c r="C25" s="17">
        <v>23</v>
      </c>
      <c r="D25" s="17"/>
      <c r="E25" s="35"/>
      <c r="F25" s="21">
        <f t="shared" si="7"/>
        <v>-3067.9150836004046</v>
      </c>
      <c r="G25" s="36">
        <f t="shared" si="0"/>
        <v>782.52053820500441</v>
      </c>
      <c r="H25" s="17"/>
      <c r="I25" s="26"/>
      <c r="J25" s="27">
        <f t="shared" si="1"/>
        <v>2416.4811485615564</v>
      </c>
      <c r="K25" s="28">
        <f t="shared" si="2"/>
        <v>1269.1562128569444</v>
      </c>
      <c r="L25" s="18"/>
      <c r="M25" s="53"/>
      <c r="N25" s="19">
        <f t="shared" si="3"/>
        <v>-3494.5643991505781</v>
      </c>
      <c r="O25" s="54">
        <f t="shared" si="4"/>
        <v>346.32406472273715</v>
      </c>
      <c r="P25" s="17"/>
      <c r="Q25" s="17"/>
      <c r="R25" s="18"/>
      <c r="S25" s="18"/>
    </row>
    <row r="26" spans="1:30" x14ac:dyDescent="0.25">
      <c r="A26" s="17"/>
      <c r="B26" s="17"/>
      <c r="C26" s="17">
        <v>24</v>
      </c>
      <c r="D26" s="17"/>
      <c r="E26" s="35"/>
      <c r="F26" s="21">
        <f t="shared" si="7"/>
        <v>-3201.3026959308572</v>
      </c>
      <c r="G26" s="36">
        <f t="shared" si="0"/>
        <v>696.54317030087441</v>
      </c>
      <c r="H26" s="17"/>
      <c r="I26" s="26"/>
      <c r="J26" s="27">
        <f t="shared" si="1"/>
        <v>2521.5455463251028</v>
      </c>
      <c r="K26" s="28">
        <f t="shared" si="2"/>
        <v>1204.3369177637683</v>
      </c>
      <c r="L26" s="18"/>
      <c r="M26" s="53"/>
      <c r="N26" s="19">
        <f t="shared" si="3"/>
        <v>-3646.5019817223424</v>
      </c>
      <c r="O26" s="54">
        <f t="shared" si="4"/>
        <v>241.38163275416082</v>
      </c>
      <c r="P26" s="17"/>
      <c r="Q26" s="17"/>
      <c r="R26" s="18"/>
      <c r="S26" s="18"/>
    </row>
    <row r="27" spans="1:30" x14ac:dyDescent="0.25">
      <c r="A27" s="17"/>
      <c r="B27" s="17"/>
      <c r="C27" s="17">
        <v>25</v>
      </c>
      <c r="D27" s="17"/>
      <c r="E27" s="35"/>
      <c r="F27" s="21">
        <f t="shared" si="7"/>
        <v>-3334.6903082613098</v>
      </c>
      <c r="G27" s="36">
        <f t="shared" si="0"/>
        <v>600.5658023967444</v>
      </c>
      <c r="H27" s="17"/>
      <c r="I27" s="26"/>
      <c r="J27" s="27">
        <f t="shared" si="1"/>
        <v>2626.6099440886487</v>
      </c>
      <c r="K27" s="28">
        <f t="shared" si="2"/>
        <v>1129.5176226705917</v>
      </c>
      <c r="L27" s="18"/>
      <c r="M27" s="53"/>
      <c r="N27" s="19">
        <f t="shared" si="3"/>
        <v>-3798.4395642941067</v>
      </c>
      <c r="O27" s="54">
        <f t="shared" si="4"/>
        <v>126.43920078558403</v>
      </c>
      <c r="P27" s="17"/>
      <c r="Q27" s="17"/>
      <c r="R27" s="18"/>
      <c r="S27" s="18"/>
    </row>
    <row r="28" spans="1:30" ht="15.75" thickBot="1" x14ac:dyDescent="0.3">
      <c r="A28" s="17"/>
      <c r="B28" s="17"/>
      <c r="C28" s="17">
        <v>26</v>
      </c>
      <c r="D28" s="17"/>
      <c r="E28" s="35"/>
      <c r="F28" s="21">
        <f t="shared" si="7"/>
        <v>-3468.077920591762</v>
      </c>
      <c r="G28" s="36">
        <f t="shared" si="0"/>
        <v>494.58843449261394</v>
      </c>
      <c r="H28" s="17"/>
      <c r="I28" s="26"/>
      <c r="J28" s="27">
        <f t="shared" si="1"/>
        <v>2731.6743418521946</v>
      </c>
      <c r="K28" s="28">
        <f t="shared" si="2"/>
        <v>1044.6983275774155</v>
      </c>
      <c r="L28" s="18"/>
      <c r="M28" s="55"/>
      <c r="N28" s="56">
        <f t="shared" si="3"/>
        <v>-3950.3771468658711</v>
      </c>
      <c r="O28" s="57">
        <f t="shared" si="4"/>
        <v>1.4967688170072506</v>
      </c>
      <c r="P28" s="17"/>
      <c r="Q28" s="17"/>
      <c r="R28" s="18"/>
      <c r="S28" s="18"/>
    </row>
    <row r="29" spans="1:30" x14ac:dyDescent="0.25">
      <c r="A29" s="17"/>
      <c r="B29" s="17"/>
      <c r="C29" s="17">
        <v>27</v>
      </c>
      <c r="D29" s="17"/>
      <c r="E29" s="35"/>
      <c r="F29" s="21">
        <f t="shared" si="7"/>
        <v>-3601.4655329222142</v>
      </c>
      <c r="G29" s="36">
        <f t="shared" si="0"/>
        <v>378.61106658848348</v>
      </c>
      <c r="H29" s="17"/>
      <c r="I29" s="26"/>
      <c r="J29" s="27">
        <f t="shared" si="1"/>
        <v>2836.7387396157405</v>
      </c>
      <c r="K29" s="28">
        <f t="shared" si="2"/>
        <v>949.87903248423936</v>
      </c>
      <c r="L29" s="18"/>
      <c r="M29" s="17"/>
      <c r="N29" s="18"/>
      <c r="O29" s="18"/>
      <c r="P29" s="17"/>
      <c r="Q29" s="17"/>
      <c r="R29" s="18"/>
      <c r="S29" s="18"/>
    </row>
    <row r="30" spans="1:30" x14ac:dyDescent="0.25">
      <c r="A30" s="17"/>
      <c r="B30" s="17"/>
      <c r="C30" s="17">
        <v>28</v>
      </c>
      <c r="D30" s="17"/>
      <c r="E30" s="35"/>
      <c r="F30" s="21">
        <f t="shared" si="7"/>
        <v>-3734.8531452526668</v>
      </c>
      <c r="G30" s="36">
        <f t="shared" si="0"/>
        <v>252.63369868435348</v>
      </c>
      <c r="H30" s="17"/>
      <c r="I30" s="26"/>
      <c r="J30" s="27">
        <f t="shared" si="1"/>
        <v>2941.8031373792865</v>
      </c>
      <c r="K30" s="28">
        <f t="shared" si="2"/>
        <v>845.05973739106321</v>
      </c>
      <c r="L30" s="18"/>
      <c r="M30" s="17"/>
      <c r="N30" s="18"/>
      <c r="O30" s="18"/>
      <c r="P30" s="17"/>
      <c r="Q30" s="17"/>
      <c r="R30" s="18"/>
      <c r="S30" s="18"/>
    </row>
    <row r="31" spans="1:30" x14ac:dyDescent="0.25">
      <c r="A31" s="17"/>
      <c r="B31" s="17"/>
      <c r="C31" s="17">
        <v>29</v>
      </c>
      <c r="D31" s="17"/>
      <c r="E31" s="35"/>
      <c r="F31" s="21">
        <f t="shared" si="7"/>
        <v>-3868.2407575831194</v>
      </c>
      <c r="G31" s="36">
        <f t="shared" si="0"/>
        <v>116.65633078022347</v>
      </c>
      <c r="H31" s="17"/>
      <c r="I31" s="26"/>
      <c r="J31" s="27">
        <f t="shared" si="1"/>
        <v>3046.8675351428324</v>
      </c>
      <c r="K31" s="28">
        <f t="shared" si="2"/>
        <v>730.24044229788706</v>
      </c>
      <c r="L31" s="18"/>
      <c r="M31" s="17"/>
      <c r="N31" s="18"/>
      <c r="O31" s="18"/>
      <c r="P31" s="17"/>
      <c r="Q31" s="17"/>
      <c r="R31" s="18"/>
      <c r="S31" s="18"/>
    </row>
    <row r="32" spans="1:30" ht="15.75" thickBot="1" x14ac:dyDescent="0.3">
      <c r="A32" s="17"/>
      <c r="B32" s="17"/>
      <c r="C32" s="17">
        <v>30</v>
      </c>
      <c r="D32" s="17"/>
      <c r="E32" s="37"/>
      <c r="F32" s="38">
        <f t="shared" si="7"/>
        <v>-4001.6283699135715</v>
      </c>
      <c r="G32" s="39">
        <f t="shared" si="0"/>
        <v>-29.321037123907445</v>
      </c>
      <c r="H32" s="17"/>
      <c r="I32" s="26"/>
      <c r="J32" s="27">
        <f t="shared" si="1"/>
        <v>3151.9319329063783</v>
      </c>
      <c r="K32" s="28">
        <f t="shared" si="2"/>
        <v>605.42114720471</v>
      </c>
      <c r="L32" s="18"/>
      <c r="M32" s="17"/>
      <c r="N32" s="18"/>
      <c r="O32" s="18"/>
      <c r="P32" s="17"/>
      <c r="Q32" s="17"/>
      <c r="R32" s="18"/>
      <c r="S32" s="18"/>
    </row>
    <row r="33" spans="1:19" x14ac:dyDescent="0.25">
      <c r="A33" s="17"/>
      <c r="B33" s="17"/>
      <c r="C33" s="17">
        <v>31</v>
      </c>
      <c r="D33" s="17"/>
      <c r="E33" s="17"/>
      <c r="F33" s="18"/>
      <c r="G33" s="18"/>
      <c r="H33" s="17"/>
      <c r="I33" s="26"/>
      <c r="J33" s="27">
        <f t="shared" si="1"/>
        <v>3256.9963306699242</v>
      </c>
      <c r="K33" s="28">
        <f t="shared" si="2"/>
        <v>470.60185211153384</v>
      </c>
      <c r="L33" s="18"/>
      <c r="M33" s="17"/>
      <c r="N33" s="18"/>
      <c r="O33" s="18"/>
      <c r="P33" s="17"/>
      <c r="Q33" s="17"/>
      <c r="R33" s="17"/>
      <c r="S33" s="17"/>
    </row>
    <row r="34" spans="1:19" x14ac:dyDescent="0.25">
      <c r="A34" s="17"/>
      <c r="B34" s="17"/>
      <c r="C34" s="17">
        <v>32</v>
      </c>
      <c r="D34" s="17"/>
      <c r="E34" s="17"/>
      <c r="F34" s="18"/>
      <c r="G34" s="18"/>
      <c r="H34" s="17"/>
      <c r="I34" s="26"/>
      <c r="J34" s="27">
        <f t="shared" si="1"/>
        <v>3362.0607284334701</v>
      </c>
      <c r="K34" s="28">
        <f t="shared" si="2"/>
        <v>325.78255701835769</v>
      </c>
      <c r="L34" s="18"/>
      <c r="M34" s="17"/>
      <c r="N34" s="18"/>
      <c r="O34" s="18"/>
      <c r="P34" s="17"/>
      <c r="Q34" s="17"/>
      <c r="R34" s="17"/>
      <c r="S34" s="17"/>
    </row>
    <row r="35" spans="1:19" x14ac:dyDescent="0.25">
      <c r="A35" s="17"/>
      <c r="B35" s="17"/>
      <c r="C35" s="17">
        <v>33</v>
      </c>
      <c r="D35" s="17"/>
      <c r="E35" s="17"/>
      <c r="F35" s="18"/>
      <c r="G35" s="18"/>
      <c r="H35" s="17"/>
      <c r="I35" s="26"/>
      <c r="J35" s="27">
        <f t="shared" si="1"/>
        <v>3467.125126197016</v>
      </c>
      <c r="K35" s="28">
        <f t="shared" si="2"/>
        <v>170.96326192518154</v>
      </c>
      <c r="L35" s="18"/>
      <c r="M35" s="17"/>
      <c r="N35" s="18"/>
      <c r="O35" s="18"/>
      <c r="P35" s="17"/>
      <c r="Q35" s="17"/>
      <c r="R35" s="17"/>
      <c r="S35" s="17"/>
    </row>
    <row r="36" spans="1:19" ht="15.75" thickBot="1" x14ac:dyDescent="0.3">
      <c r="A36" s="17"/>
      <c r="B36" s="17"/>
      <c r="C36" s="17">
        <v>34</v>
      </c>
      <c r="D36" s="17"/>
      <c r="E36" s="17"/>
      <c r="F36" s="18"/>
      <c r="G36" s="18"/>
      <c r="H36" s="17"/>
      <c r="I36" s="29"/>
      <c r="J36" s="30">
        <f t="shared" si="1"/>
        <v>3572.1895239605619</v>
      </c>
      <c r="K36" s="31">
        <f t="shared" si="2"/>
        <v>6.1439668320053897</v>
      </c>
      <c r="L36" s="18"/>
      <c r="M36" s="17"/>
      <c r="N36" s="18"/>
      <c r="O36" s="18"/>
      <c r="P36" s="17"/>
      <c r="Q36" s="17"/>
      <c r="R36" s="17"/>
      <c r="S36" s="17"/>
    </row>
    <row r="37" spans="1:19" x14ac:dyDescent="0.25">
      <c r="A37" s="17"/>
      <c r="B37" s="17"/>
      <c r="C37" s="17"/>
      <c r="D37" s="17"/>
      <c r="E37" s="17"/>
      <c r="F37" s="18"/>
      <c r="G37" s="18"/>
      <c r="H37" s="17"/>
      <c r="I37" s="17"/>
      <c r="J37" s="17"/>
      <c r="K37" s="17"/>
      <c r="L37" s="17"/>
      <c r="M37" s="17"/>
      <c r="N37" s="18"/>
      <c r="O37" s="18"/>
      <c r="P37" s="17"/>
      <c r="Q37" s="17"/>
      <c r="R37" s="17"/>
      <c r="S37" s="17"/>
    </row>
    <row r="38" spans="1:19" x14ac:dyDescent="0.25">
      <c r="A38" s="17"/>
      <c r="B38" s="17"/>
      <c r="C38" s="17"/>
      <c r="D38" s="17"/>
      <c r="E38" s="17"/>
      <c r="F38" s="18"/>
      <c r="G38" s="18"/>
      <c r="H38" s="17"/>
      <c r="I38" s="17"/>
      <c r="J38" s="17"/>
      <c r="K38" s="17"/>
      <c r="L38" s="17"/>
      <c r="M38" s="17"/>
      <c r="N38" s="18"/>
      <c r="O38" s="18"/>
      <c r="P38" s="17"/>
      <c r="Q38" s="17"/>
      <c r="R38" s="17"/>
      <c r="S38" s="17"/>
    </row>
    <row r="39" spans="1:19" x14ac:dyDescent="0.25">
      <c r="A39" s="17"/>
      <c r="B39" s="17"/>
      <c r="C39" s="17"/>
      <c r="D39" s="17"/>
      <c r="E39" s="17"/>
      <c r="F39" s="18"/>
      <c r="G39" s="18"/>
      <c r="H39" s="17"/>
      <c r="I39" s="17"/>
      <c r="J39" s="17"/>
      <c r="K39" s="17"/>
      <c r="L39" s="17"/>
      <c r="M39" s="17"/>
      <c r="N39" s="18"/>
      <c r="O39" s="18"/>
      <c r="P39" s="17"/>
      <c r="Q39" s="17"/>
      <c r="R39" s="17"/>
      <c r="S39" s="17"/>
    </row>
    <row r="40" spans="1:19" x14ac:dyDescent="0.25">
      <c r="A40" s="17"/>
      <c r="B40" s="17"/>
      <c r="C40" s="17"/>
      <c r="D40" s="17"/>
      <c r="E40" s="17"/>
      <c r="F40" s="18"/>
      <c r="G40" s="18"/>
      <c r="H40" s="17"/>
      <c r="I40" s="17"/>
      <c r="J40" s="17"/>
      <c r="K40" s="17"/>
      <c r="L40" s="17"/>
      <c r="M40" s="17"/>
      <c r="N40" s="18"/>
      <c r="O40" s="18"/>
      <c r="P40" s="17"/>
      <c r="Q40" s="17"/>
      <c r="R40" s="17"/>
      <c r="S40" s="17"/>
    </row>
    <row r="41" spans="1:19" x14ac:dyDescent="0.25">
      <c r="N41" s="3"/>
      <c r="O41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2"/>
  <sheetViews>
    <sheetView tabSelected="1" topLeftCell="A64" workbookViewId="0">
      <selection activeCell="R47" sqref="R47"/>
    </sheetView>
  </sheetViews>
  <sheetFormatPr defaultRowHeight="15" x14ac:dyDescent="0.25"/>
  <sheetData>
    <row r="1" spans="1:28" ht="21.75" thickBot="1" x14ac:dyDescent="0.4">
      <c r="A1" s="17" t="s">
        <v>12</v>
      </c>
      <c r="B1" s="17" t="s">
        <v>15</v>
      </c>
      <c r="C1" s="17" t="s">
        <v>3</v>
      </c>
      <c r="D1" s="1" t="s">
        <v>0</v>
      </c>
      <c r="F1" s="67" t="s">
        <v>4</v>
      </c>
      <c r="G1" s="40" t="s">
        <v>5</v>
      </c>
      <c r="I1" s="86" t="s">
        <v>6</v>
      </c>
      <c r="J1" s="87" t="s">
        <v>7</v>
      </c>
      <c r="L1" s="68" t="s">
        <v>8</v>
      </c>
      <c r="M1" s="22" t="s">
        <v>9</v>
      </c>
      <c r="O1" s="69" t="s">
        <v>10</v>
      </c>
      <c r="P1" s="70" t="s">
        <v>11</v>
      </c>
      <c r="V1" s="11" t="s">
        <v>16</v>
      </c>
      <c r="W1" s="12"/>
      <c r="X1" s="12"/>
      <c r="Y1" s="13"/>
      <c r="Z1" s="10"/>
      <c r="AA1" s="9"/>
      <c r="AB1" s="9"/>
    </row>
    <row r="2" spans="1:28" x14ac:dyDescent="0.25">
      <c r="A2" s="17">
        <v>10</v>
      </c>
      <c r="B2" s="17">
        <v>100</v>
      </c>
      <c r="C2" s="17">
        <v>0</v>
      </c>
      <c r="D2" s="17">
        <v>45</v>
      </c>
      <c r="F2" s="92">
        <f>$A$5*COS($D$2)*C2</f>
        <v>0</v>
      </c>
      <c r="G2" s="93">
        <f>$B$2+($A$5*SIN($D$2)*C2-(($A$2*C2*C2)/2))</f>
        <v>100</v>
      </c>
      <c r="I2" s="88">
        <f>$A$5*COS($D$2)*C2</f>
        <v>0</v>
      </c>
      <c r="J2" s="89">
        <f>$B$3+($A$5*SIN($D$2)*C2-(($A$2*C2*C2)/2))</f>
        <v>200</v>
      </c>
      <c r="L2" s="96">
        <f>$A$5*COS($D$2)*C2</f>
        <v>0</v>
      </c>
      <c r="M2" s="97">
        <f>$B$4+($A$5*SIN($D$2)*C2-(($A$2*C2*C2)/2))</f>
        <v>300</v>
      </c>
      <c r="O2" s="71">
        <f>$A$5*COS($D$2)*C2</f>
        <v>0</v>
      </c>
      <c r="P2" s="72">
        <f>$B$5+($A$5*SIN($D$2)*C2-(($A$2*C2*C2)/2))</f>
        <v>400</v>
      </c>
    </row>
    <row r="3" spans="1:28" x14ac:dyDescent="0.25">
      <c r="A3" s="17"/>
      <c r="B3" s="17">
        <v>200</v>
      </c>
      <c r="C3" s="17">
        <v>1</v>
      </c>
      <c r="D3" s="17"/>
      <c r="F3" s="92">
        <f t="shared" ref="F3:F36" si="0">$A$5*COS($D$2)*C3</f>
        <v>105.06439776354594</v>
      </c>
      <c r="G3" s="93">
        <f t="shared" ref="G3:G36" si="1">$B$2+($A$5*SIN($D$2)*C3-(($A$2*C3*C3)/2))</f>
        <v>265.18070490682368</v>
      </c>
      <c r="I3" s="88">
        <f t="shared" ref="I3:I36" si="2">$A$5*COS($D$2)*C3</f>
        <v>105.06439776354594</v>
      </c>
      <c r="J3" s="89">
        <f t="shared" ref="J3:J36" si="3">$B$3+($A$5*SIN($D$2)*C3-(($A$2*C3*C3)/2))</f>
        <v>365.18070490682368</v>
      </c>
      <c r="L3" s="96">
        <f t="shared" ref="L3:L37" si="4">$A$5*COS($D$2)*C3</f>
        <v>105.06439776354594</v>
      </c>
      <c r="M3" s="97">
        <f t="shared" ref="M3:M37" si="5">$B$4+($A$5*SIN($D$2)*C3-(($A$2*C3*C3)/2))</f>
        <v>465.18070490682368</v>
      </c>
      <c r="O3" s="71">
        <f t="shared" ref="O3:O37" si="6">$A$5*COS($D$2)*C3</f>
        <v>105.06439776354594</v>
      </c>
      <c r="P3" s="72">
        <f t="shared" ref="P3:P37" si="7">$B$5+($A$5*SIN($D$2)*C3-(($A$2*C3*C3)/2))</f>
        <v>565.18070490682362</v>
      </c>
    </row>
    <row r="4" spans="1:28" x14ac:dyDescent="0.25">
      <c r="A4" s="17" t="s">
        <v>14</v>
      </c>
      <c r="B4" s="17">
        <v>300</v>
      </c>
      <c r="C4" s="17">
        <v>2</v>
      </c>
      <c r="D4" s="17"/>
      <c r="F4" s="92">
        <f t="shared" si="0"/>
        <v>210.12879552709188</v>
      </c>
      <c r="G4" s="93">
        <f t="shared" si="1"/>
        <v>420.36140981364736</v>
      </c>
      <c r="I4" s="88">
        <f t="shared" si="2"/>
        <v>210.12879552709188</v>
      </c>
      <c r="J4" s="89">
        <f t="shared" si="3"/>
        <v>520.36140981364736</v>
      </c>
      <c r="L4" s="96">
        <f t="shared" si="4"/>
        <v>210.12879552709188</v>
      </c>
      <c r="M4" s="97">
        <f t="shared" si="5"/>
        <v>620.36140981364736</v>
      </c>
      <c r="O4" s="71">
        <f t="shared" si="6"/>
        <v>210.12879552709188</v>
      </c>
      <c r="P4" s="72">
        <f t="shared" si="7"/>
        <v>720.36140981364736</v>
      </c>
    </row>
    <row r="5" spans="1:28" x14ac:dyDescent="0.25">
      <c r="A5" s="17">
        <v>200</v>
      </c>
      <c r="B5" s="17">
        <v>400</v>
      </c>
      <c r="C5" s="17">
        <v>3</v>
      </c>
      <c r="D5" s="17"/>
      <c r="F5" s="92">
        <f t="shared" si="0"/>
        <v>315.19319329063785</v>
      </c>
      <c r="G5" s="93">
        <f t="shared" si="1"/>
        <v>565.54211472047109</v>
      </c>
      <c r="I5" s="88">
        <f t="shared" si="2"/>
        <v>315.19319329063785</v>
      </c>
      <c r="J5" s="89">
        <f t="shared" si="3"/>
        <v>665.54211472047109</v>
      </c>
      <c r="L5" s="96">
        <f t="shared" si="4"/>
        <v>315.19319329063785</v>
      </c>
      <c r="M5" s="97">
        <f t="shared" si="5"/>
        <v>765.54211472047109</v>
      </c>
      <c r="O5" s="71">
        <f t="shared" si="6"/>
        <v>315.19319329063785</v>
      </c>
      <c r="P5" s="72">
        <f t="shared" si="7"/>
        <v>865.54211472047109</v>
      </c>
    </row>
    <row r="6" spans="1:28" x14ac:dyDescent="0.25">
      <c r="A6" s="17"/>
      <c r="B6" s="17"/>
      <c r="C6" s="17">
        <v>4</v>
      </c>
      <c r="D6" s="17"/>
      <c r="F6" s="92">
        <f t="shared" si="0"/>
        <v>420.25759105418376</v>
      </c>
      <c r="G6" s="93">
        <f t="shared" si="1"/>
        <v>700.72281962729471</v>
      </c>
      <c r="I6" s="88">
        <f t="shared" si="2"/>
        <v>420.25759105418376</v>
      </c>
      <c r="J6" s="89">
        <f t="shared" si="3"/>
        <v>800.72281962729471</v>
      </c>
      <c r="L6" s="96">
        <f t="shared" si="4"/>
        <v>420.25759105418376</v>
      </c>
      <c r="M6" s="97">
        <f t="shared" si="5"/>
        <v>900.72281962729471</v>
      </c>
      <c r="O6" s="71">
        <f t="shared" si="6"/>
        <v>420.25759105418376</v>
      </c>
      <c r="P6" s="72">
        <f t="shared" si="7"/>
        <v>1000.7228196272947</v>
      </c>
    </row>
    <row r="7" spans="1:28" x14ac:dyDescent="0.25">
      <c r="A7" s="17"/>
      <c r="B7" s="17"/>
      <c r="C7" s="17">
        <v>5</v>
      </c>
      <c r="D7" s="17"/>
      <c r="F7" s="92">
        <f t="shared" si="0"/>
        <v>525.32198881772968</v>
      </c>
      <c r="G7" s="93">
        <f t="shared" si="1"/>
        <v>825.90352453411833</v>
      </c>
      <c r="I7" s="88">
        <f t="shared" si="2"/>
        <v>525.32198881772968</v>
      </c>
      <c r="J7" s="89">
        <f t="shared" si="3"/>
        <v>925.90352453411833</v>
      </c>
      <c r="L7" s="96">
        <f t="shared" si="4"/>
        <v>525.32198881772968</v>
      </c>
      <c r="M7" s="97">
        <f t="shared" si="5"/>
        <v>1025.9035245341183</v>
      </c>
      <c r="O7" s="71">
        <f t="shared" si="6"/>
        <v>525.32198881772968</v>
      </c>
      <c r="P7" s="72">
        <f t="shared" si="7"/>
        <v>1125.9035245341183</v>
      </c>
    </row>
    <row r="8" spans="1:28" x14ac:dyDescent="0.25">
      <c r="A8" s="17"/>
      <c r="B8" s="17"/>
      <c r="C8" s="17">
        <v>6</v>
      </c>
      <c r="D8" s="17"/>
      <c r="F8" s="92">
        <f t="shared" si="0"/>
        <v>630.3863865812757</v>
      </c>
      <c r="G8" s="93">
        <f t="shared" si="1"/>
        <v>941.08422944094207</v>
      </c>
      <c r="I8" s="88">
        <f t="shared" si="2"/>
        <v>630.3863865812757</v>
      </c>
      <c r="J8" s="89">
        <f t="shared" si="3"/>
        <v>1041.0842294409422</v>
      </c>
      <c r="L8" s="96">
        <f t="shared" si="4"/>
        <v>630.3863865812757</v>
      </c>
      <c r="M8" s="97">
        <f t="shared" si="5"/>
        <v>1141.0842294409422</v>
      </c>
      <c r="O8" s="71">
        <f t="shared" si="6"/>
        <v>630.3863865812757</v>
      </c>
      <c r="P8" s="72">
        <f t="shared" si="7"/>
        <v>1241.0842294409422</v>
      </c>
    </row>
    <row r="9" spans="1:28" x14ac:dyDescent="0.25">
      <c r="A9" s="17"/>
      <c r="B9" s="17"/>
      <c r="C9" s="17">
        <v>7</v>
      </c>
      <c r="D9" s="17"/>
      <c r="F9" s="92">
        <f t="shared" si="0"/>
        <v>735.45078434482161</v>
      </c>
      <c r="G9" s="93">
        <f t="shared" si="1"/>
        <v>1046.2649343477658</v>
      </c>
      <c r="I9" s="88">
        <f t="shared" si="2"/>
        <v>735.45078434482161</v>
      </c>
      <c r="J9" s="89">
        <f t="shared" si="3"/>
        <v>1146.2649343477658</v>
      </c>
      <c r="L9" s="96">
        <f t="shared" si="4"/>
        <v>735.45078434482161</v>
      </c>
      <c r="M9" s="97">
        <f t="shared" si="5"/>
        <v>1246.2649343477658</v>
      </c>
      <c r="O9" s="71">
        <f t="shared" si="6"/>
        <v>735.45078434482161</v>
      </c>
      <c r="P9" s="72">
        <f t="shared" si="7"/>
        <v>1346.2649343477658</v>
      </c>
    </row>
    <row r="10" spans="1:28" x14ac:dyDescent="0.25">
      <c r="A10" s="17"/>
      <c r="B10" s="17"/>
      <c r="C10" s="17">
        <v>8</v>
      </c>
      <c r="D10" s="17"/>
      <c r="F10" s="92">
        <f t="shared" si="0"/>
        <v>840.51518210836753</v>
      </c>
      <c r="G10" s="93">
        <f t="shared" si="1"/>
        <v>1141.4456392545894</v>
      </c>
      <c r="I10" s="88">
        <f t="shared" si="2"/>
        <v>840.51518210836753</v>
      </c>
      <c r="J10" s="89">
        <f t="shared" si="3"/>
        <v>1241.4456392545894</v>
      </c>
      <c r="L10" s="96">
        <f t="shared" si="4"/>
        <v>840.51518210836753</v>
      </c>
      <c r="M10" s="97">
        <f t="shared" si="5"/>
        <v>1341.4456392545894</v>
      </c>
      <c r="O10" s="71">
        <f t="shared" si="6"/>
        <v>840.51518210836753</v>
      </c>
      <c r="P10" s="72">
        <f t="shared" si="7"/>
        <v>1441.4456392545894</v>
      </c>
    </row>
    <row r="11" spans="1:28" x14ac:dyDescent="0.25">
      <c r="A11" s="17"/>
      <c r="B11" s="17"/>
      <c r="C11" s="17">
        <v>9</v>
      </c>
      <c r="D11" s="17"/>
      <c r="F11" s="92">
        <f t="shared" si="0"/>
        <v>945.57957987191344</v>
      </c>
      <c r="G11" s="93">
        <f t="shared" si="1"/>
        <v>1226.626344161413</v>
      </c>
      <c r="I11" s="88">
        <f t="shared" si="2"/>
        <v>945.57957987191344</v>
      </c>
      <c r="J11" s="89">
        <f t="shared" si="3"/>
        <v>1326.626344161413</v>
      </c>
      <c r="L11" s="96">
        <f t="shared" si="4"/>
        <v>945.57957987191344</v>
      </c>
      <c r="M11" s="97">
        <f t="shared" si="5"/>
        <v>1426.626344161413</v>
      </c>
      <c r="O11" s="71">
        <f t="shared" si="6"/>
        <v>945.57957987191344</v>
      </c>
      <c r="P11" s="72">
        <f t="shared" si="7"/>
        <v>1526.626344161413</v>
      </c>
    </row>
    <row r="12" spans="1:28" x14ac:dyDescent="0.25">
      <c r="A12" s="17"/>
      <c r="B12" s="17"/>
      <c r="C12" s="17">
        <v>10</v>
      </c>
      <c r="D12" s="17"/>
      <c r="F12" s="92">
        <f t="shared" si="0"/>
        <v>1050.6439776354594</v>
      </c>
      <c r="G12" s="93">
        <f t="shared" si="1"/>
        <v>1301.8070490682367</v>
      </c>
      <c r="I12" s="88">
        <f t="shared" si="2"/>
        <v>1050.6439776354594</v>
      </c>
      <c r="J12" s="89">
        <f t="shared" si="3"/>
        <v>1401.8070490682367</v>
      </c>
      <c r="L12" s="96">
        <f t="shared" si="4"/>
        <v>1050.6439776354594</v>
      </c>
      <c r="M12" s="97">
        <f t="shared" si="5"/>
        <v>1501.8070490682367</v>
      </c>
      <c r="O12" s="71">
        <f t="shared" si="6"/>
        <v>1050.6439776354594</v>
      </c>
      <c r="P12" s="72">
        <f t="shared" si="7"/>
        <v>1601.8070490682367</v>
      </c>
    </row>
    <row r="13" spans="1:28" x14ac:dyDescent="0.25">
      <c r="A13" s="17"/>
      <c r="B13" s="17"/>
      <c r="C13" s="17">
        <v>11</v>
      </c>
      <c r="D13" s="17"/>
      <c r="F13" s="92">
        <f t="shared" si="0"/>
        <v>1155.7083753990053</v>
      </c>
      <c r="G13" s="93">
        <f t="shared" si="1"/>
        <v>1366.9877539750605</v>
      </c>
      <c r="I13" s="88">
        <f t="shared" si="2"/>
        <v>1155.7083753990053</v>
      </c>
      <c r="J13" s="89">
        <f t="shared" si="3"/>
        <v>1466.9877539750605</v>
      </c>
      <c r="L13" s="96">
        <f t="shared" si="4"/>
        <v>1155.7083753990053</v>
      </c>
      <c r="M13" s="97">
        <f t="shared" si="5"/>
        <v>1566.9877539750605</v>
      </c>
      <c r="O13" s="71">
        <f t="shared" si="6"/>
        <v>1155.7083753990053</v>
      </c>
      <c r="P13" s="72">
        <f t="shared" si="7"/>
        <v>1666.9877539750605</v>
      </c>
    </row>
    <row r="14" spans="1:28" x14ac:dyDescent="0.25">
      <c r="A14" s="17"/>
      <c r="B14" s="17"/>
      <c r="C14" s="17">
        <v>12</v>
      </c>
      <c r="D14" s="17"/>
      <c r="F14" s="92">
        <f t="shared" si="0"/>
        <v>1260.7727731625514</v>
      </c>
      <c r="G14" s="93">
        <f t="shared" si="1"/>
        <v>1422.1684588818841</v>
      </c>
      <c r="I14" s="88">
        <f t="shared" si="2"/>
        <v>1260.7727731625514</v>
      </c>
      <c r="J14" s="89">
        <f t="shared" si="3"/>
        <v>1522.1684588818841</v>
      </c>
      <c r="L14" s="96">
        <f t="shared" si="4"/>
        <v>1260.7727731625514</v>
      </c>
      <c r="M14" s="97">
        <f t="shared" si="5"/>
        <v>1622.1684588818841</v>
      </c>
      <c r="O14" s="71">
        <f t="shared" si="6"/>
        <v>1260.7727731625514</v>
      </c>
      <c r="P14" s="72">
        <f t="shared" si="7"/>
        <v>1722.1684588818841</v>
      </c>
    </row>
    <row r="15" spans="1:28" x14ac:dyDescent="0.25">
      <c r="A15" s="17"/>
      <c r="B15" s="17"/>
      <c r="C15" s="17">
        <v>13</v>
      </c>
      <c r="D15" s="17"/>
      <c r="F15" s="92">
        <f t="shared" si="0"/>
        <v>1365.8371709260973</v>
      </c>
      <c r="G15" s="93">
        <f t="shared" si="1"/>
        <v>1467.3491637887078</v>
      </c>
      <c r="I15" s="88">
        <f t="shared" si="2"/>
        <v>1365.8371709260973</v>
      </c>
      <c r="J15" s="89">
        <f t="shared" si="3"/>
        <v>1567.3491637887078</v>
      </c>
      <c r="L15" s="96">
        <f t="shared" si="4"/>
        <v>1365.8371709260973</v>
      </c>
      <c r="M15" s="97">
        <f t="shared" si="5"/>
        <v>1667.3491637887078</v>
      </c>
      <c r="O15" s="71">
        <f t="shared" si="6"/>
        <v>1365.8371709260973</v>
      </c>
      <c r="P15" s="72">
        <f t="shared" si="7"/>
        <v>1767.3491637887078</v>
      </c>
    </row>
    <row r="16" spans="1:28" x14ac:dyDescent="0.25">
      <c r="A16" s="17"/>
      <c r="B16" s="17"/>
      <c r="C16" s="17">
        <v>14</v>
      </c>
      <c r="D16" s="17"/>
      <c r="F16" s="92">
        <f t="shared" si="0"/>
        <v>1470.9015686896432</v>
      </c>
      <c r="G16" s="93">
        <f t="shared" si="1"/>
        <v>1502.5298686955316</v>
      </c>
      <c r="I16" s="88">
        <f t="shared" si="2"/>
        <v>1470.9015686896432</v>
      </c>
      <c r="J16" s="89">
        <f t="shared" si="3"/>
        <v>1602.5298686955316</v>
      </c>
      <c r="L16" s="96">
        <f t="shared" si="4"/>
        <v>1470.9015686896432</v>
      </c>
      <c r="M16" s="97">
        <f t="shared" si="5"/>
        <v>1702.5298686955316</v>
      </c>
      <c r="O16" s="71">
        <f t="shared" si="6"/>
        <v>1470.9015686896432</v>
      </c>
      <c r="P16" s="72">
        <f t="shared" si="7"/>
        <v>1802.5298686955316</v>
      </c>
    </row>
    <row r="17" spans="1:32" x14ac:dyDescent="0.25">
      <c r="A17" s="17"/>
      <c r="B17" s="17"/>
      <c r="C17" s="17">
        <v>15</v>
      </c>
      <c r="D17" s="17"/>
      <c r="F17" s="92">
        <f t="shared" si="0"/>
        <v>1575.9659664531891</v>
      </c>
      <c r="G17" s="93">
        <f t="shared" si="1"/>
        <v>1527.710573602355</v>
      </c>
      <c r="I17" s="88">
        <f t="shared" si="2"/>
        <v>1575.9659664531891</v>
      </c>
      <c r="J17" s="89">
        <f t="shared" si="3"/>
        <v>1627.710573602355</v>
      </c>
      <c r="L17" s="96">
        <f t="shared" si="4"/>
        <v>1575.9659664531891</v>
      </c>
      <c r="M17" s="97">
        <f t="shared" si="5"/>
        <v>1727.710573602355</v>
      </c>
      <c r="O17" s="71">
        <f t="shared" si="6"/>
        <v>1575.9659664531891</v>
      </c>
      <c r="P17" s="72">
        <f t="shared" si="7"/>
        <v>1827.710573602355</v>
      </c>
    </row>
    <row r="18" spans="1:32" x14ac:dyDescent="0.25">
      <c r="A18" s="17"/>
      <c r="B18" s="17"/>
      <c r="C18" s="17">
        <v>16</v>
      </c>
      <c r="D18" s="17"/>
      <c r="F18" s="92">
        <f t="shared" si="0"/>
        <v>1681.0303642167351</v>
      </c>
      <c r="G18" s="93">
        <f t="shared" si="1"/>
        <v>1542.8912785091788</v>
      </c>
      <c r="I18" s="88">
        <f t="shared" si="2"/>
        <v>1681.0303642167351</v>
      </c>
      <c r="J18" s="89">
        <f t="shared" si="3"/>
        <v>1642.8912785091788</v>
      </c>
      <c r="L18" s="96">
        <f t="shared" si="4"/>
        <v>1681.0303642167351</v>
      </c>
      <c r="M18" s="97">
        <f t="shared" si="5"/>
        <v>1742.8912785091788</v>
      </c>
      <c r="O18" s="71">
        <f t="shared" si="6"/>
        <v>1681.0303642167351</v>
      </c>
      <c r="P18" s="72">
        <f t="shared" si="7"/>
        <v>1842.8912785091788</v>
      </c>
    </row>
    <row r="19" spans="1:32" x14ac:dyDescent="0.25">
      <c r="A19" s="17"/>
      <c r="B19" s="17"/>
      <c r="C19" s="17">
        <v>17</v>
      </c>
      <c r="D19" s="17"/>
      <c r="F19" s="92">
        <f t="shared" si="0"/>
        <v>1786.094761980281</v>
      </c>
      <c r="G19" s="93">
        <f t="shared" si="1"/>
        <v>1548.0719834160027</v>
      </c>
      <c r="I19" s="88">
        <f t="shared" si="2"/>
        <v>1786.094761980281</v>
      </c>
      <c r="J19" s="89">
        <f t="shared" si="3"/>
        <v>1648.0719834160027</v>
      </c>
      <c r="L19" s="96">
        <f t="shared" si="4"/>
        <v>1786.094761980281</v>
      </c>
      <c r="M19" s="97">
        <f t="shared" si="5"/>
        <v>1748.0719834160027</v>
      </c>
      <c r="O19" s="71">
        <f t="shared" si="6"/>
        <v>1786.094761980281</v>
      </c>
      <c r="P19" s="72">
        <f t="shared" si="7"/>
        <v>1848.0719834160027</v>
      </c>
    </row>
    <row r="20" spans="1:32" x14ac:dyDescent="0.25">
      <c r="A20" s="17"/>
      <c r="B20" s="17"/>
      <c r="C20" s="17">
        <v>18</v>
      </c>
      <c r="D20" s="17"/>
      <c r="F20" s="92">
        <f t="shared" si="0"/>
        <v>1891.1591597438269</v>
      </c>
      <c r="G20" s="93">
        <f t="shared" si="1"/>
        <v>1543.2526883228261</v>
      </c>
      <c r="I20" s="88">
        <f t="shared" si="2"/>
        <v>1891.1591597438269</v>
      </c>
      <c r="J20" s="89">
        <f t="shared" si="3"/>
        <v>1643.2526883228261</v>
      </c>
      <c r="L20" s="96">
        <f t="shared" si="4"/>
        <v>1891.1591597438269</v>
      </c>
      <c r="M20" s="97">
        <f t="shared" si="5"/>
        <v>1743.2526883228261</v>
      </c>
      <c r="O20" s="71">
        <f t="shared" si="6"/>
        <v>1891.1591597438269</v>
      </c>
      <c r="P20" s="72">
        <f t="shared" si="7"/>
        <v>1843.2526883228261</v>
      </c>
    </row>
    <row r="21" spans="1:32" x14ac:dyDescent="0.25">
      <c r="A21" s="17"/>
      <c r="B21" s="17"/>
      <c r="C21" s="17">
        <v>19</v>
      </c>
      <c r="D21" s="17"/>
      <c r="F21" s="92">
        <f t="shared" si="0"/>
        <v>1996.2235575073728</v>
      </c>
      <c r="G21" s="93">
        <f t="shared" si="1"/>
        <v>1528.4333932296499</v>
      </c>
      <c r="I21" s="88">
        <f t="shared" si="2"/>
        <v>1996.2235575073728</v>
      </c>
      <c r="J21" s="89">
        <f t="shared" si="3"/>
        <v>1628.4333932296499</v>
      </c>
      <c r="L21" s="96">
        <f t="shared" si="4"/>
        <v>1996.2235575073728</v>
      </c>
      <c r="M21" s="97">
        <f t="shared" si="5"/>
        <v>1728.4333932296499</v>
      </c>
      <c r="O21" s="71">
        <f t="shared" si="6"/>
        <v>1996.2235575073728</v>
      </c>
      <c r="P21" s="72">
        <f t="shared" si="7"/>
        <v>1828.4333932296499</v>
      </c>
    </row>
    <row r="22" spans="1:32" x14ac:dyDescent="0.25">
      <c r="A22" s="17"/>
      <c r="B22" s="17"/>
      <c r="C22" s="17">
        <v>20</v>
      </c>
      <c r="D22" s="17"/>
      <c r="F22" s="92">
        <f t="shared" si="0"/>
        <v>2101.2879552709187</v>
      </c>
      <c r="G22" s="93">
        <f t="shared" si="1"/>
        <v>1503.6140981364733</v>
      </c>
      <c r="I22" s="88">
        <f t="shared" si="2"/>
        <v>2101.2879552709187</v>
      </c>
      <c r="J22" s="89">
        <f t="shared" si="3"/>
        <v>1603.6140981364733</v>
      </c>
      <c r="L22" s="96">
        <f t="shared" si="4"/>
        <v>2101.2879552709187</v>
      </c>
      <c r="M22" s="97">
        <f t="shared" si="5"/>
        <v>1703.6140981364733</v>
      </c>
      <c r="O22" s="71">
        <f t="shared" si="6"/>
        <v>2101.2879552709187</v>
      </c>
      <c r="P22" s="72">
        <f t="shared" si="7"/>
        <v>1803.6140981364733</v>
      </c>
    </row>
    <row r="23" spans="1:32" x14ac:dyDescent="0.25">
      <c r="A23" s="17"/>
      <c r="B23" s="17"/>
      <c r="C23" s="17">
        <v>21</v>
      </c>
      <c r="D23" s="17"/>
      <c r="F23" s="92">
        <f t="shared" si="0"/>
        <v>2206.3523530344646</v>
      </c>
      <c r="G23" s="93">
        <f t="shared" si="1"/>
        <v>1468.7948030432972</v>
      </c>
      <c r="I23" s="88">
        <f t="shared" si="2"/>
        <v>2206.3523530344646</v>
      </c>
      <c r="J23" s="89">
        <f t="shared" si="3"/>
        <v>1568.7948030432972</v>
      </c>
      <c r="L23" s="96">
        <f t="shared" si="4"/>
        <v>2206.3523530344646</v>
      </c>
      <c r="M23" s="97">
        <f t="shared" si="5"/>
        <v>1668.7948030432972</v>
      </c>
      <c r="O23" s="71">
        <f t="shared" si="6"/>
        <v>2206.3523530344646</v>
      </c>
      <c r="P23" s="72">
        <f t="shared" si="7"/>
        <v>1768.7948030432972</v>
      </c>
    </row>
    <row r="24" spans="1:32" x14ac:dyDescent="0.25">
      <c r="A24" s="17"/>
      <c r="B24" s="17"/>
      <c r="C24" s="17">
        <v>22</v>
      </c>
      <c r="D24" s="17"/>
      <c r="F24" s="92">
        <f t="shared" si="0"/>
        <v>2311.4167507980105</v>
      </c>
      <c r="G24" s="93">
        <f t="shared" si="1"/>
        <v>1423.975507950121</v>
      </c>
      <c r="I24" s="88">
        <f t="shared" si="2"/>
        <v>2311.4167507980105</v>
      </c>
      <c r="J24" s="89">
        <f t="shared" si="3"/>
        <v>1523.975507950121</v>
      </c>
      <c r="L24" s="96">
        <f t="shared" si="4"/>
        <v>2311.4167507980105</v>
      </c>
      <c r="M24" s="97">
        <f t="shared" si="5"/>
        <v>1623.975507950121</v>
      </c>
      <c r="O24" s="71">
        <f t="shared" si="6"/>
        <v>2311.4167507980105</v>
      </c>
      <c r="P24" s="72">
        <f t="shared" si="7"/>
        <v>1723.975507950121</v>
      </c>
    </row>
    <row r="25" spans="1:32" x14ac:dyDescent="0.25">
      <c r="A25" s="17"/>
      <c r="B25" s="17"/>
      <c r="C25" s="17">
        <v>23</v>
      </c>
      <c r="D25" s="17"/>
      <c r="F25" s="92">
        <f t="shared" si="0"/>
        <v>2416.4811485615564</v>
      </c>
      <c r="G25" s="93">
        <f t="shared" si="1"/>
        <v>1369.1562128569444</v>
      </c>
      <c r="I25" s="88">
        <f t="shared" si="2"/>
        <v>2416.4811485615564</v>
      </c>
      <c r="J25" s="89">
        <f t="shared" si="3"/>
        <v>1469.1562128569444</v>
      </c>
      <c r="L25" s="96">
        <f t="shared" si="4"/>
        <v>2416.4811485615564</v>
      </c>
      <c r="M25" s="97">
        <f t="shared" si="5"/>
        <v>1569.1562128569444</v>
      </c>
      <c r="O25" s="71">
        <f t="shared" si="6"/>
        <v>2416.4811485615564</v>
      </c>
      <c r="P25" s="72">
        <f t="shared" si="7"/>
        <v>1669.1562128569444</v>
      </c>
    </row>
    <row r="26" spans="1:32" x14ac:dyDescent="0.25">
      <c r="A26" s="17"/>
      <c r="B26" s="17"/>
      <c r="C26" s="17">
        <v>24</v>
      </c>
      <c r="D26" s="17"/>
      <c r="F26" s="92">
        <f t="shared" si="0"/>
        <v>2521.5455463251028</v>
      </c>
      <c r="G26" s="93">
        <f t="shared" si="1"/>
        <v>1304.3369177637683</v>
      </c>
      <c r="I26" s="88">
        <f t="shared" si="2"/>
        <v>2521.5455463251028</v>
      </c>
      <c r="J26" s="89">
        <f t="shared" si="3"/>
        <v>1404.3369177637683</v>
      </c>
      <c r="L26" s="96">
        <f t="shared" si="4"/>
        <v>2521.5455463251028</v>
      </c>
      <c r="M26" s="97">
        <f t="shared" si="5"/>
        <v>1504.3369177637683</v>
      </c>
      <c r="O26" s="71">
        <f t="shared" si="6"/>
        <v>2521.5455463251028</v>
      </c>
      <c r="P26" s="72">
        <f t="shared" si="7"/>
        <v>1604.3369177637683</v>
      </c>
    </row>
    <row r="27" spans="1:32" x14ac:dyDescent="0.25">
      <c r="A27" s="17"/>
      <c r="B27" s="17"/>
      <c r="C27" s="17">
        <v>25</v>
      </c>
      <c r="D27" s="17"/>
      <c r="F27" s="92">
        <f t="shared" si="0"/>
        <v>2626.6099440886487</v>
      </c>
      <c r="G27" s="93">
        <f t="shared" si="1"/>
        <v>1229.5176226705917</v>
      </c>
      <c r="I27" s="88">
        <f t="shared" si="2"/>
        <v>2626.6099440886487</v>
      </c>
      <c r="J27" s="89">
        <f t="shared" si="3"/>
        <v>1329.5176226705917</v>
      </c>
      <c r="L27" s="96">
        <f t="shared" si="4"/>
        <v>2626.6099440886487</v>
      </c>
      <c r="M27" s="97">
        <f t="shared" si="5"/>
        <v>1429.5176226705917</v>
      </c>
      <c r="O27" s="71">
        <f t="shared" si="6"/>
        <v>2626.6099440886487</v>
      </c>
      <c r="P27" s="72">
        <f t="shared" si="7"/>
        <v>1529.5176226705917</v>
      </c>
    </row>
    <row r="28" spans="1:32" ht="15.75" thickBot="1" x14ac:dyDescent="0.3">
      <c r="A28" s="17"/>
      <c r="B28" s="17"/>
      <c r="C28" s="17">
        <v>26</v>
      </c>
      <c r="D28" s="17"/>
      <c r="F28" s="92">
        <f t="shared" si="0"/>
        <v>2731.6743418521946</v>
      </c>
      <c r="G28" s="93">
        <f t="shared" si="1"/>
        <v>1144.6983275774155</v>
      </c>
      <c r="I28" s="88">
        <f t="shared" si="2"/>
        <v>2731.6743418521946</v>
      </c>
      <c r="J28" s="89">
        <f t="shared" si="3"/>
        <v>1244.6983275774155</v>
      </c>
      <c r="L28" s="96">
        <f t="shared" si="4"/>
        <v>2731.6743418521946</v>
      </c>
      <c r="M28" s="97">
        <f t="shared" si="5"/>
        <v>1344.6983275774155</v>
      </c>
      <c r="O28" s="71">
        <f t="shared" si="6"/>
        <v>2731.6743418521946</v>
      </c>
      <c r="P28" s="72">
        <f t="shared" si="7"/>
        <v>1444.6983275774155</v>
      </c>
    </row>
    <row r="29" spans="1:32" ht="21.75" thickBot="1" x14ac:dyDescent="0.4">
      <c r="A29" s="17"/>
      <c r="B29" s="17"/>
      <c r="C29" s="17">
        <v>27</v>
      </c>
      <c r="D29" s="17"/>
      <c r="F29" s="92">
        <f t="shared" si="0"/>
        <v>2836.7387396157405</v>
      </c>
      <c r="G29" s="93">
        <f t="shared" si="1"/>
        <v>1049.8790324842394</v>
      </c>
      <c r="I29" s="88">
        <f t="shared" si="2"/>
        <v>2836.7387396157405</v>
      </c>
      <c r="J29" s="89">
        <f t="shared" si="3"/>
        <v>1149.8790324842394</v>
      </c>
      <c r="L29" s="96">
        <f t="shared" si="4"/>
        <v>2836.7387396157405</v>
      </c>
      <c r="M29" s="97">
        <f t="shared" si="5"/>
        <v>1249.8790324842394</v>
      </c>
      <c r="O29" s="71">
        <f t="shared" si="6"/>
        <v>2836.7387396157405</v>
      </c>
      <c r="P29" s="72">
        <f t="shared" si="7"/>
        <v>1349.8790324842394</v>
      </c>
      <c r="R29" s="16" t="s">
        <v>19</v>
      </c>
      <c r="S29" s="5"/>
      <c r="T29" s="5"/>
      <c r="U29" s="5"/>
      <c r="V29" s="5"/>
      <c r="W29" s="5"/>
      <c r="X29" s="5"/>
      <c r="Y29" s="6"/>
      <c r="Z29" s="10"/>
      <c r="AA29" s="10"/>
      <c r="AB29" s="10"/>
      <c r="AC29" s="9"/>
      <c r="AD29" s="9"/>
      <c r="AE29" s="9"/>
      <c r="AF29" s="9"/>
    </row>
    <row r="30" spans="1:32" x14ac:dyDescent="0.25">
      <c r="A30" s="17"/>
      <c r="B30" s="17"/>
      <c r="C30" s="17">
        <v>28</v>
      </c>
      <c r="D30" s="17"/>
      <c r="F30" s="92">
        <f t="shared" si="0"/>
        <v>2941.8031373792865</v>
      </c>
      <c r="G30" s="93">
        <f t="shared" si="1"/>
        <v>945.05973739106321</v>
      </c>
      <c r="I30" s="88">
        <f t="shared" si="2"/>
        <v>2941.8031373792865</v>
      </c>
      <c r="J30" s="89">
        <f t="shared" si="3"/>
        <v>1045.0597373910632</v>
      </c>
      <c r="L30" s="96">
        <f t="shared" si="4"/>
        <v>2941.8031373792865</v>
      </c>
      <c r="M30" s="97">
        <f t="shared" si="5"/>
        <v>1145.0597373910632</v>
      </c>
      <c r="O30" s="71">
        <f t="shared" si="6"/>
        <v>2941.8031373792865</v>
      </c>
      <c r="P30" s="72">
        <f t="shared" si="7"/>
        <v>1245.0597373910632</v>
      </c>
    </row>
    <row r="31" spans="1:32" x14ac:dyDescent="0.25">
      <c r="A31" s="17"/>
      <c r="B31" s="17"/>
      <c r="C31" s="17">
        <v>29</v>
      </c>
      <c r="D31" s="17"/>
      <c r="F31" s="92">
        <f t="shared" si="0"/>
        <v>3046.8675351428324</v>
      </c>
      <c r="G31" s="93">
        <f t="shared" si="1"/>
        <v>830.24044229788706</v>
      </c>
      <c r="I31" s="88">
        <f t="shared" si="2"/>
        <v>3046.8675351428324</v>
      </c>
      <c r="J31" s="89">
        <f t="shared" si="3"/>
        <v>930.24044229788706</v>
      </c>
      <c r="L31" s="96">
        <f t="shared" si="4"/>
        <v>3046.8675351428324</v>
      </c>
      <c r="M31" s="97">
        <f t="shared" si="5"/>
        <v>1030.2404422978871</v>
      </c>
      <c r="O31" s="71">
        <f t="shared" si="6"/>
        <v>3046.8675351428324</v>
      </c>
      <c r="P31" s="72">
        <f t="shared" si="7"/>
        <v>1130.2404422978871</v>
      </c>
    </row>
    <row r="32" spans="1:32" x14ac:dyDescent="0.25">
      <c r="A32" s="17"/>
      <c r="B32" s="17"/>
      <c r="C32" s="17">
        <v>30</v>
      </c>
      <c r="D32" s="17"/>
      <c r="F32" s="92">
        <f t="shared" si="0"/>
        <v>3151.9319329063783</v>
      </c>
      <c r="G32" s="93">
        <f t="shared" si="1"/>
        <v>705.42114720471</v>
      </c>
      <c r="I32" s="88">
        <f t="shared" si="2"/>
        <v>3151.9319329063783</v>
      </c>
      <c r="J32" s="89">
        <f t="shared" si="3"/>
        <v>805.42114720471</v>
      </c>
      <c r="L32" s="96">
        <f t="shared" si="4"/>
        <v>3151.9319329063783</v>
      </c>
      <c r="M32" s="97">
        <f t="shared" si="5"/>
        <v>905.42114720471</v>
      </c>
      <c r="O32" s="71">
        <f t="shared" si="6"/>
        <v>3151.9319329063783</v>
      </c>
      <c r="P32" s="72">
        <f t="shared" si="7"/>
        <v>1005.42114720471</v>
      </c>
    </row>
    <row r="33" spans="1:16" x14ac:dyDescent="0.25">
      <c r="A33" s="17"/>
      <c r="B33" s="17"/>
      <c r="C33" s="17">
        <v>31</v>
      </c>
      <c r="D33" s="17"/>
      <c r="F33" s="92">
        <f t="shared" si="0"/>
        <v>3256.9963306699242</v>
      </c>
      <c r="G33" s="93">
        <f t="shared" si="1"/>
        <v>570.60185211153384</v>
      </c>
      <c r="I33" s="88">
        <f t="shared" si="2"/>
        <v>3256.9963306699242</v>
      </c>
      <c r="J33" s="89">
        <f t="shared" si="3"/>
        <v>670.60185211153384</v>
      </c>
      <c r="L33" s="96">
        <f t="shared" si="4"/>
        <v>3256.9963306699242</v>
      </c>
      <c r="M33" s="97">
        <f t="shared" si="5"/>
        <v>770.60185211153384</v>
      </c>
      <c r="O33" s="71">
        <f t="shared" si="6"/>
        <v>3256.9963306699242</v>
      </c>
      <c r="P33" s="72">
        <f t="shared" si="7"/>
        <v>870.60185211153384</v>
      </c>
    </row>
    <row r="34" spans="1:16" x14ac:dyDescent="0.25">
      <c r="A34" s="17"/>
      <c r="B34" s="17"/>
      <c r="C34" s="17">
        <v>32</v>
      </c>
      <c r="D34" s="17"/>
      <c r="F34" s="92">
        <f t="shared" si="0"/>
        <v>3362.0607284334701</v>
      </c>
      <c r="G34" s="93">
        <f t="shared" si="1"/>
        <v>425.78255701835769</v>
      </c>
      <c r="I34" s="88">
        <f t="shared" si="2"/>
        <v>3362.0607284334701</v>
      </c>
      <c r="J34" s="89">
        <f t="shared" si="3"/>
        <v>525.78255701835769</v>
      </c>
      <c r="L34" s="96">
        <f t="shared" si="4"/>
        <v>3362.0607284334701</v>
      </c>
      <c r="M34" s="97">
        <f t="shared" si="5"/>
        <v>625.78255701835769</v>
      </c>
      <c r="O34" s="71">
        <f t="shared" si="6"/>
        <v>3362.0607284334701</v>
      </c>
      <c r="P34" s="72">
        <f t="shared" si="7"/>
        <v>725.78255701835769</v>
      </c>
    </row>
    <row r="35" spans="1:16" x14ac:dyDescent="0.25">
      <c r="A35" s="17"/>
      <c r="B35" s="17"/>
      <c r="C35" s="17">
        <v>33</v>
      </c>
      <c r="D35" s="17"/>
      <c r="F35" s="92">
        <f t="shared" si="0"/>
        <v>3467.125126197016</v>
      </c>
      <c r="G35" s="93">
        <f t="shared" si="1"/>
        <v>270.96326192518154</v>
      </c>
      <c r="I35" s="88">
        <f t="shared" si="2"/>
        <v>3467.125126197016</v>
      </c>
      <c r="J35" s="89">
        <f t="shared" si="3"/>
        <v>370.96326192518154</v>
      </c>
      <c r="L35" s="96">
        <f t="shared" si="4"/>
        <v>3467.125126197016</v>
      </c>
      <c r="M35" s="97">
        <f t="shared" si="5"/>
        <v>470.96326192518154</v>
      </c>
      <c r="O35" s="71">
        <f t="shared" si="6"/>
        <v>3467.125126197016</v>
      </c>
      <c r="P35" s="72">
        <f t="shared" si="7"/>
        <v>570.96326192518154</v>
      </c>
    </row>
    <row r="36" spans="1:16" ht="15.75" thickBot="1" x14ac:dyDescent="0.3">
      <c r="A36" s="17"/>
      <c r="B36" s="17"/>
      <c r="C36" s="17">
        <v>34</v>
      </c>
      <c r="D36" s="17"/>
      <c r="F36" s="94">
        <f t="shared" si="0"/>
        <v>3572.1895239605619</v>
      </c>
      <c r="G36" s="95">
        <f t="shared" si="1"/>
        <v>106.14396683200539</v>
      </c>
      <c r="I36" s="90">
        <f t="shared" si="2"/>
        <v>3572.1895239605619</v>
      </c>
      <c r="J36" s="91">
        <f t="shared" si="3"/>
        <v>206.14396683200539</v>
      </c>
      <c r="L36" s="96">
        <f t="shared" si="4"/>
        <v>3572.1895239605619</v>
      </c>
      <c r="M36" s="97">
        <f t="shared" si="5"/>
        <v>306.14396683200539</v>
      </c>
      <c r="O36" s="71">
        <f t="shared" si="6"/>
        <v>3572.1895239605619</v>
      </c>
      <c r="P36" s="72">
        <f t="shared" si="7"/>
        <v>406.14396683200539</v>
      </c>
    </row>
    <row r="37" spans="1:16" ht="15.75" thickBot="1" x14ac:dyDescent="0.3">
      <c r="A37" s="17"/>
      <c r="B37" s="17"/>
      <c r="C37" s="17">
        <v>35</v>
      </c>
      <c r="D37" s="17"/>
      <c r="L37" s="98">
        <f t="shared" si="4"/>
        <v>3677.2539217241078</v>
      </c>
      <c r="M37" s="99">
        <f t="shared" si="5"/>
        <v>131.32467173882833</v>
      </c>
      <c r="O37" s="73">
        <f t="shared" si="6"/>
        <v>3677.2539217241078</v>
      </c>
      <c r="P37" s="74">
        <f t="shared" si="7"/>
        <v>231.32467173882833</v>
      </c>
    </row>
    <row r="42" spans="1:16" ht="15.75" thickBot="1" x14ac:dyDescent="0.3"/>
    <row r="43" spans="1:16" ht="24" thickBot="1" x14ac:dyDescent="0.4">
      <c r="E43" s="7" t="s">
        <v>17</v>
      </c>
      <c r="F43" s="8"/>
      <c r="G43" s="8"/>
      <c r="H43" s="8"/>
      <c r="I43" s="8"/>
      <c r="J43" s="4"/>
      <c r="K43" s="9"/>
      <c r="L43" s="9"/>
    </row>
    <row r="44" spans="1:16" ht="15.75" thickBot="1" x14ac:dyDescent="0.3"/>
    <row r="45" spans="1:16" ht="21" x14ac:dyDescent="0.25">
      <c r="A45" s="17" t="s">
        <v>12</v>
      </c>
      <c r="B45" s="17" t="s">
        <v>14</v>
      </c>
      <c r="C45" s="17" t="s">
        <v>3</v>
      </c>
      <c r="D45" s="1" t="s">
        <v>0</v>
      </c>
      <c r="F45" s="75" t="s">
        <v>4</v>
      </c>
      <c r="G45" s="52" t="s">
        <v>5</v>
      </c>
      <c r="I45" s="100" t="s">
        <v>6</v>
      </c>
      <c r="J45" s="41" t="s">
        <v>7</v>
      </c>
      <c r="L45" s="61" t="s">
        <v>8</v>
      </c>
      <c r="M45" s="62" t="s">
        <v>9</v>
      </c>
      <c r="O45" s="80" t="s">
        <v>10</v>
      </c>
      <c r="P45" s="81" t="s">
        <v>11</v>
      </c>
    </row>
    <row r="46" spans="1:16" x14ac:dyDescent="0.25">
      <c r="A46" s="17">
        <v>10</v>
      </c>
      <c r="B46" s="17">
        <v>200</v>
      </c>
      <c r="C46" s="17">
        <v>0</v>
      </c>
      <c r="D46" s="17">
        <v>45</v>
      </c>
      <c r="F46" s="76">
        <f>$B$46*COS($D$46)*C46</f>
        <v>0</v>
      </c>
      <c r="G46" s="77">
        <f>$B$46*SIN($D$46)*C46-(($A$46*C46*C46)/2)</f>
        <v>0</v>
      </c>
      <c r="I46" s="101">
        <f>$B$47*COS($D$46)*C46</f>
        <v>0</v>
      </c>
      <c r="J46" s="102">
        <f>$B$47*SIN($D$46)*C46-(($A$46*C46*C46)/2)</f>
        <v>0</v>
      </c>
      <c r="L46" s="63">
        <f>$B$48*COS($D$46)*C46</f>
        <v>0</v>
      </c>
      <c r="M46" s="64">
        <f>$B$48*SIN($D$46)*C46-(($A$46*C46*C46)/2)</f>
        <v>0</v>
      </c>
      <c r="O46" s="82">
        <f>$B$49*COS($D$46)*C46</f>
        <v>0</v>
      </c>
      <c r="P46" s="83">
        <f>$B$49*SIN($D$46)*C46-(($A$46*C46*C46)/2)</f>
        <v>0</v>
      </c>
    </row>
    <row r="47" spans="1:16" x14ac:dyDescent="0.25">
      <c r="A47" s="17"/>
      <c r="B47" s="17">
        <v>400</v>
      </c>
      <c r="C47" s="17">
        <v>1</v>
      </c>
      <c r="F47" s="76">
        <f t="shared" ref="F47:F80" si="8">$B$46*COS($D$46)*C47</f>
        <v>105.06439776354594</v>
      </c>
      <c r="G47" s="77">
        <f t="shared" ref="G47:G80" si="9">$B$46*SIN($D$46)*C47-(($A$46*C47*C47)/2)</f>
        <v>165.18070490682368</v>
      </c>
      <c r="I47" s="101">
        <f t="shared" ref="I47:I110" si="10">$B$47*COS($D$46)*C47</f>
        <v>210.12879552709188</v>
      </c>
      <c r="J47" s="102">
        <f t="shared" ref="J47:J110" si="11">$B$47*SIN($D$46)*C47-(($A$46*C47*C47)/2)</f>
        <v>335.36140981364736</v>
      </c>
      <c r="L47" s="63">
        <f t="shared" ref="L47:L110" si="12">$B$48*COS($D$46)*C47</f>
        <v>315.19319329063785</v>
      </c>
      <c r="M47" s="64">
        <f t="shared" ref="M47:M110" si="13">$B$48*SIN($D$46)*C47-(($A$46*C47*C47)/2)</f>
        <v>505.54211472047109</v>
      </c>
      <c r="O47" s="82">
        <f t="shared" ref="O47:O110" si="14">$B$49*COS($D$46)*C47</f>
        <v>420.25759105418376</v>
      </c>
      <c r="P47" s="83">
        <f t="shared" ref="P47:P110" si="15">$B$49*SIN($D$46)*C47-(($A$46*C47*C47)/2)</f>
        <v>675.72281962729471</v>
      </c>
    </row>
    <row r="48" spans="1:16" x14ac:dyDescent="0.25">
      <c r="A48" s="17"/>
      <c r="B48" s="17">
        <v>600</v>
      </c>
      <c r="C48" s="17">
        <v>2</v>
      </c>
      <c r="F48" s="76">
        <f t="shared" si="8"/>
        <v>210.12879552709188</v>
      </c>
      <c r="G48" s="77">
        <f t="shared" si="9"/>
        <v>320.36140981364736</v>
      </c>
      <c r="I48" s="101">
        <f t="shared" si="10"/>
        <v>420.25759105418376</v>
      </c>
      <c r="J48" s="102">
        <f t="shared" si="11"/>
        <v>660.72281962729471</v>
      </c>
      <c r="L48" s="63">
        <f t="shared" si="12"/>
        <v>630.3863865812757</v>
      </c>
      <c r="M48" s="64">
        <f t="shared" si="13"/>
        <v>1001.0842294409422</v>
      </c>
      <c r="O48" s="82">
        <f t="shared" si="14"/>
        <v>840.51518210836753</v>
      </c>
      <c r="P48" s="83">
        <f t="shared" si="15"/>
        <v>1341.4456392545894</v>
      </c>
    </row>
    <row r="49" spans="1:16" x14ac:dyDescent="0.25">
      <c r="A49" s="17"/>
      <c r="B49" s="17">
        <v>800</v>
      </c>
      <c r="C49" s="17">
        <v>3</v>
      </c>
      <c r="F49" s="76">
        <f t="shared" si="8"/>
        <v>315.19319329063785</v>
      </c>
      <c r="G49" s="77">
        <f t="shared" si="9"/>
        <v>465.54211472047103</v>
      </c>
      <c r="I49" s="101">
        <f t="shared" si="10"/>
        <v>630.3863865812757</v>
      </c>
      <c r="J49" s="102">
        <f t="shared" si="11"/>
        <v>976.08422944094207</v>
      </c>
      <c r="L49" s="63">
        <f t="shared" si="12"/>
        <v>945.57957987191355</v>
      </c>
      <c r="M49" s="64">
        <f t="shared" si="13"/>
        <v>1486.6263441614133</v>
      </c>
      <c r="O49" s="82">
        <f t="shared" si="14"/>
        <v>1260.7727731625514</v>
      </c>
      <c r="P49" s="83">
        <f t="shared" si="15"/>
        <v>1997.1684588818841</v>
      </c>
    </row>
    <row r="50" spans="1:16" x14ac:dyDescent="0.25">
      <c r="A50" s="17"/>
      <c r="B50" s="17"/>
      <c r="C50" s="17">
        <v>4</v>
      </c>
      <c r="F50" s="76">
        <f t="shared" si="8"/>
        <v>420.25759105418376</v>
      </c>
      <c r="G50" s="77">
        <f t="shared" si="9"/>
        <v>600.72281962729471</v>
      </c>
      <c r="I50" s="101">
        <f t="shared" si="10"/>
        <v>840.51518210836753</v>
      </c>
      <c r="J50" s="102">
        <f t="shared" si="11"/>
        <v>1281.4456392545894</v>
      </c>
      <c r="L50" s="63">
        <f t="shared" si="12"/>
        <v>1260.7727731625514</v>
      </c>
      <c r="M50" s="64">
        <f t="shared" si="13"/>
        <v>1962.1684588818844</v>
      </c>
      <c r="O50" s="82">
        <f t="shared" si="14"/>
        <v>1681.0303642167351</v>
      </c>
      <c r="P50" s="83">
        <f t="shared" si="15"/>
        <v>2642.8912785091788</v>
      </c>
    </row>
    <row r="51" spans="1:16" x14ac:dyDescent="0.25">
      <c r="A51" s="17"/>
      <c r="B51" s="17"/>
      <c r="C51" s="17">
        <v>5</v>
      </c>
      <c r="F51" s="76">
        <f t="shared" si="8"/>
        <v>525.32198881772968</v>
      </c>
      <c r="G51" s="77">
        <f t="shared" si="9"/>
        <v>725.90352453411833</v>
      </c>
      <c r="I51" s="101">
        <f t="shared" si="10"/>
        <v>1050.6439776354594</v>
      </c>
      <c r="J51" s="102">
        <f t="shared" si="11"/>
        <v>1576.8070490682367</v>
      </c>
      <c r="L51" s="63">
        <f t="shared" si="12"/>
        <v>1575.9659664531891</v>
      </c>
      <c r="M51" s="64">
        <f t="shared" si="13"/>
        <v>2427.7105736023555</v>
      </c>
      <c r="O51" s="82">
        <f t="shared" si="14"/>
        <v>2101.2879552709187</v>
      </c>
      <c r="P51" s="83">
        <f t="shared" si="15"/>
        <v>3278.6140981364733</v>
      </c>
    </row>
    <row r="52" spans="1:16" x14ac:dyDescent="0.25">
      <c r="A52" s="17"/>
      <c r="B52" s="17"/>
      <c r="C52" s="17">
        <v>6</v>
      </c>
      <c r="F52" s="76">
        <f t="shared" si="8"/>
        <v>630.3863865812757</v>
      </c>
      <c r="G52" s="77">
        <f t="shared" si="9"/>
        <v>841.08422944094207</v>
      </c>
      <c r="I52" s="101">
        <f t="shared" si="10"/>
        <v>1260.7727731625514</v>
      </c>
      <c r="J52" s="102">
        <f t="shared" si="11"/>
        <v>1862.1684588818841</v>
      </c>
      <c r="L52" s="63">
        <f t="shared" si="12"/>
        <v>1891.1591597438271</v>
      </c>
      <c r="M52" s="64">
        <f t="shared" si="13"/>
        <v>2883.2526883228265</v>
      </c>
      <c r="O52" s="82">
        <f t="shared" si="14"/>
        <v>2521.5455463251028</v>
      </c>
      <c r="P52" s="83">
        <f t="shared" si="15"/>
        <v>3904.3369177637683</v>
      </c>
    </row>
    <row r="53" spans="1:16" x14ac:dyDescent="0.25">
      <c r="A53" s="17"/>
      <c r="B53" s="17"/>
      <c r="C53" s="17">
        <v>7</v>
      </c>
      <c r="F53" s="76">
        <f t="shared" si="8"/>
        <v>735.45078434482161</v>
      </c>
      <c r="G53" s="77">
        <f t="shared" si="9"/>
        <v>946.2649343477658</v>
      </c>
      <c r="I53" s="101">
        <f t="shared" si="10"/>
        <v>1470.9015686896432</v>
      </c>
      <c r="J53" s="102">
        <f t="shared" si="11"/>
        <v>2137.5298686955316</v>
      </c>
      <c r="L53" s="63">
        <f t="shared" si="12"/>
        <v>2206.3523530344651</v>
      </c>
      <c r="M53" s="64">
        <f t="shared" si="13"/>
        <v>3328.7948030432976</v>
      </c>
      <c r="O53" s="82">
        <f t="shared" si="14"/>
        <v>2941.8031373792865</v>
      </c>
      <c r="P53" s="83">
        <f t="shared" si="15"/>
        <v>4520.0597373910632</v>
      </c>
    </row>
    <row r="54" spans="1:16" x14ac:dyDescent="0.25">
      <c r="A54" s="17"/>
      <c r="B54" s="17"/>
      <c r="C54" s="17">
        <v>8</v>
      </c>
      <c r="F54" s="76">
        <f t="shared" si="8"/>
        <v>840.51518210836753</v>
      </c>
      <c r="G54" s="77">
        <f t="shared" si="9"/>
        <v>1041.4456392545894</v>
      </c>
      <c r="I54" s="101">
        <f t="shared" si="10"/>
        <v>1681.0303642167351</v>
      </c>
      <c r="J54" s="102">
        <f t="shared" si="11"/>
        <v>2402.8912785091788</v>
      </c>
      <c r="L54" s="63">
        <f t="shared" si="12"/>
        <v>2521.5455463251028</v>
      </c>
      <c r="M54" s="64">
        <f t="shared" si="13"/>
        <v>3764.3369177637687</v>
      </c>
      <c r="O54" s="82">
        <f t="shared" si="14"/>
        <v>3362.0607284334701</v>
      </c>
      <c r="P54" s="83">
        <f t="shared" si="15"/>
        <v>5125.7825570183577</v>
      </c>
    </row>
    <row r="55" spans="1:16" x14ac:dyDescent="0.25">
      <c r="A55" s="17"/>
      <c r="B55" s="17"/>
      <c r="C55" s="17">
        <v>9</v>
      </c>
      <c r="F55" s="76">
        <f t="shared" si="8"/>
        <v>945.57957987191344</v>
      </c>
      <c r="G55" s="77">
        <f t="shared" si="9"/>
        <v>1126.626344161413</v>
      </c>
      <c r="I55" s="101">
        <f t="shared" si="10"/>
        <v>1891.1591597438269</v>
      </c>
      <c r="J55" s="102">
        <f t="shared" si="11"/>
        <v>2658.2526883228261</v>
      </c>
      <c r="L55" s="63">
        <f t="shared" si="12"/>
        <v>2836.7387396157405</v>
      </c>
      <c r="M55" s="64">
        <f t="shared" si="13"/>
        <v>4189.8790324842394</v>
      </c>
      <c r="O55" s="82">
        <f t="shared" si="14"/>
        <v>3782.3183194876538</v>
      </c>
      <c r="P55" s="83">
        <f t="shared" si="15"/>
        <v>5721.5053766456522</v>
      </c>
    </row>
    <row r="56" spans="1:16" x14ac:dyDescent="0.25">
      <c r="A56" s="17"/>
      <c r="B56" s="17"/>
      <c r="C56" s="17">
        <v>10</v>
      </c>
      <c r="F56" s="76">
        <f t="shared" si="8"/>
        <v>1050.6439776354594</v>
      </c>
      <c r="G56" s="77">
        <f t="shared" si="9"/>
        <v>1201.8070490682367</v>
      </c>
      <c r="I56" s="101">
        <f t="shared" si="10"/>
        <v>2101.2879552709187</v>
      </c>
      <c r="J56" s="102">
        <f t="shared" si="11"/>
        <v>2903.6140981364733</v>
      </c>
      <c r="L56" s="63">
        <f t="shared" si="12"/>
        <v>3151.9319329063783</v>
      </c>
      <c r="M56" s="64">
        <f t="shared" si="13"/>
        <v>4605.4211472047109</v>
      </c>
      <c r="O56" s="82">
        <f t="shared" si="14"/>
        <v>4202.5759105418374</v>
      </c>
      <c r="P56" s="83">
        <f t="shared" si="15"/>
        <v>6307.2281962729467</v>
      </c>
    </row>
    <row r="57" spans="1:16" x14ac:dyDescent="0.25">
      <c r="A57" s="17"/>
      <c r="B57" s="17"/>
      <c r="C57" s="17">
        <v>11</v>
      </c>
      <c r="F57" s="76">
        <f t="shared" si="8"/>
        <v>1155.7083753990053</v>
      </c>
      <c r="G57" s="77">
        <f t="shared" si="9"/>
        <v>1266.9877539750605</v>
      </c>
      <c r="I57" s="101">
        <f t="shared" si="10"/>
        <v>2311.4167507980105</v>
      </c>
      <c r="J57" s="102">
        <f t="shared" si="11"/>
        <v>3138.975507950121</v>
      </c>
      <c r="L57" s="63">
        <f t="shared" si="12"/>
        <v>3467.1251261970165</v>
      </c>
      <c r="M57" s="64">
        <f t="shared" si="13"/>
        <v>5010.9632619251825</v>
      </c>
      <c r="O57" s="82">
        <f t="shared" si="14"/>
        <v>4622.8335015960211</v>
      </c>
      <c r="P57" s="83">
        <f t="shared" si="15"/>
        <v>6882.9510159002421</v>
      </c>
    </row>
    <row r="58" spans="1:16" x14ac:dyDescent="0.25">
      <c r="A58" s="17"/>
      <c r="B58" s="17"/>
      <c r="C58" s="17">
        <v>12</v>
      </c>
      <c r="F58" s="76">
        <f t="shared" si="8"/>
        <v>1260.7727731625514</v>
      </c>
      <c r="G58" s="77">
        <f t="shared" si="9"/>
        <v>1322.1684588818841</v>
      </c>
      <c r="I58" s="101">
        <f t="shared" si="10"/>
        <v>2521.5455463251028</v>
      </c>
      <c r="J58" s="102">
        <f t="shared" si="11"/>
        <v>3364.3369177637683</v>
      </c>
      <c r="L58" s="63">
        <f t="shared" si="12"/>
        <v>3782.3183194876542</v>
      </c>
      <c r="M58" s="64">
        <f t="shared" si="13"/>
        <v>5406.5053766456531</v>
      </c>
      <c r="O58" s="82">
        <f t="shared" si="14"/>
        <v>5043.0910926502056</v>
      </c>
      <c r="P58" s="83">
        <f t="shared" si="15"/>
        <v>7448.6738355275365</v>
      </c>
    </row>
    <row r="59" spans="1:16" x14ac:dyDescent="0.25">
      <c r="A59" s="17"/>
      <c r="B59" s="17"/>
      <c r="C59" s="17">
        <v>13</v>
      </c>
      <c r="F59" s="76">
        <f t="shared" si="8"/>
        <v>1365.8371709260973</v>
      </c>
      <c r="G59" s="77">
        <f t="shared" si="9"/>
        <v>1367.3491637887078</v>
      </c>
      <c r="I59" s="101">
        <f t="shared" si="10"/>
        <v>2731.6743418521946</v>
      </c>
      <c r="J59" s="102">
        <f t="shared" si="11"/>
        <v>3579.6983275774155</v>
      </c>
      <c r="L59" s="63">
        <f t="shared" si="12"/>
        <v>4097.5115127782919</v>
      </c>
      <c r="M59" s="64">
        <f t="shared" si="13"/>
        <v>5792.0474913661237</v>
      </c>
      <c r="O59" s="82">
        <f t="shared" si="14"/>
        <v>5463.3486837043893</v>
      </c>
      <c r="P59" s="83">
        <f t="shared" si="15"/>
        <v>8004.396655154831</v>
      </c>
    </row>
    <row r="60" spans="1:16" x14ac:dyDescent="0.25">
      <c r="A60" s="17"/>
      <c r="B60" s="17"/>
      <c r="C60" s="17">
        <v>14</v>
      </c>
      <c r="F60" s="76">
        <f t="shared" si="8"/>
        <v>1470.9015686896432</v>
      </c>
      <c r="G60" s="77">
        <f t="shared" si="9"/>
        <v>1402.5298686955316</v>
      </c>
      <c r="I60" s="101">
        <f t="shared" si="10"/>
        <v>2941.8031373792865</v>
      </c>
      <c r="J60" s="102">
        <f t="shared" si="11"/>
        <v>3785.0597373910632</v>
      </c>
      <c r="L60" s="63">
        <f t="shared" si="12"/>
        <v>4412.7047060689301</v>
      </c>
      <c r="M60" s="64">
        <f t="shared" si="13"/>
        <v>6167.5896060865953</v>
      </c>
      <c r="O60" s="82">
        <f t="shared" si="14"/>
        <v>5883.6062747585729</v>
      </c>
      <c r="P60" s="83">
        <f t="shared" si="15"/>
        <v>8550.1194747821264</v>
      </c>
    </row>
    <row r="61" spans="1:16" x14ac:dyDescent="0.25">
      <c r="A61" s="17"/>
      <c r="B61" s="17"/>
      <c r="C61" s="17">
        <v>15</v>
      </c>
      <c r="F61" s="76">
        <f t="shared" si="8"/>
        <v>1575.9659664531891</v>
      </c>
      <c r="G61" s="77">
        <f t="shared" si="9"/>
        <v>1427.710573602355</v>
      </c>
      <c r="I61" s="101">
        <f t="shared" si="10"/>
        <v>3151.9319329063783</v>
      </c>
      <c r="J61" s="102">
        <f t="shared" si="11"/>
        <v>3980.42114720471</v>
      </c>
      <c r="L61" s="63">
        <f t="shared" si="12"/>
        <v>4727.8978993595674</v>
      </c>
      <c r="M61" s="64">
        <f t="shared" si="13"/>
        <v>6533.1317208070668</v>
      </c>
      <c r="O61" s="82">
        <f t="shared" si="14"/>
        <v>6303.8638658127566</v>
      </c>
      <c r="P61" s="83">
        <f t="shared" si="15"/>
        <v>9085.84229440942</v>
      </c>
    </row>
    <row r="62" spans="1:16" x14ac:dyDescent="0.25">
      <c r="A62" s="17"/>
      <c r="B62" s="17"/>
      <c r="C62" s="17">
        <v>16</v>
      </c>
      <c r="F62" s="76">
        <f t="shared" si="8"/>
        <v>1681.0303642167351</v>
      </c>
      <c r="G62" s="77">
        <f t="shared" si="9"/>
        <v>1442.8912785091788</v>
      </c>
      <c r="I62" s="101">
        <f t="shared" si="10"/>
        <v>3362.0607284334701</v>
      </c>
      <c r="J62" s="102">
        <f t="shared" si="11"/>
        <v>4165.7825570183577</v>
      </c>
      <c r="L62" s="63">
        <f t="shared" si="12"/>
        <v>5043.0910926502056</v>
      </c>
      <c r="M62" s="64">
        <f t="shared" si="13"/>
        <v>6888.6738355275374</v>
      </c>
      <c r="O62" s="82">
        <f t="shared" si="14"/>
        <v>6724.1214568669402</v>
      </c>
      <c r="P62" s="83">
        <f t="shared" si="15"/>
        <v>9611.5651140367154</v>
      </c>
    </row>
    <row r="63" spans="1:16" x14ac:dyDescent="0.25">
      <c r="A63" s="17"/>
      <c r="B63" s="17"/>
      <c r="C63" s="17">
        <v>17</v>
      </c>
      <c r="F63" s="76">
        <f t="shared" si="8"/>
        <v>1786.094761980281</v>
      </c>
      <c r="G63" s="77">
        <f t="shared" si="9"/>
        <v>1448.0719834160027</v>
      </c>
      <c r="I63" s="101">
        <f t="shared" si="10"/>
        <v>3572.1895239605619</v>
      </c>
      <c r="J63" s="102">
        <f t="shared" si="11"/>
        <v>4341.1439668320054</v>
      </c>
      <c r="L63" s="63">
        <f t="shared" si="12"/>
        <v>5358.2842859408438</v>
      </c>
      <c r="M63" s="64">
        <f t="shared" si="13"/>
        <v>7234.2159502480081</v>
      </c>
      <c r="O63" s="82">
        <f t="shared" si="14"/>
        <v>7144.3790479211239</v>
      </c>
      <c r="P63" s="83">
        <f t="shared" si="15"/>
        <v>10127.287933664011</v>
      </c>
    </row>
    <row r="64" spans="1:16" x14ac:dyDescent="0.25">
      <c r="A64" s="17"/>
      <c r="B64" s="17"/>
      <c r="C64" s="17">
        <v>18</v>
      </c>
      <c r="F64" s="76">
        <f t="shared" si="8"/>
        <v>1891.1591597438269</v>
      </c>
      <c r="G64" s="77">
        <f t="shared" si="9"/>
        <v>1443.2526883228261</v>
      </c>
      <c r="I64" s="101">
        <f t="shared" si="10"/>
        <v>3782.3183194876538</v>
      </c>
      <c r="J64" s="102">
        <f t="shared" si="11"/>
        <v>4506.5053766456522</v>
      </c>
      <c r="L64" s="63">
        <f t="shared" si="12"/>
        <v>5673.4774792314811</v>
      </c>
      <c r="M64" s="64">
        <f t="shared" si="13"/>
        <v>7569.7580649684787</v>
      </c>
      <c r="O64" s="82">
        <f t="shared" si="14"/>
        <v>7564.6366389753075</v>
      </c>
      <c r="P64" s="83">
        <f t="shared" si="15"/>
        <v>10633.010753291304</v>
      </c>
    </row>
    <row r="65" spans="1:28" x14ac:dyDescent="0.25">
      <c r="A65" s="17"/>
      <c r="B65" s="17"/>
      <c r="C65" s="17">
        <v>19</v>
      </c>
      <c r="F65" s="76">
        <f t="shared" si="8"/>
        <v>1996.2235575073728</v>
      </c>
      <c r="G65" s="77">
        <f t="shared" si="9"/>
        <v>1428.4333932296499</v>
      </c>
      <c r="I65" s="101">
        <f t="shared" si="10"/>
        <v>3992.4471150147456</v>
      </c>
      <c r="J65" s="102">
        <f t="shared" si="11"/>
        <v>4661.8667864592999</v>
      </c>
      <c r="L65" s="63">
        <f t="shared" si="12"/>
        <v>5988.6706725221193</v>
      </c>
      <c r="M65" s="64">
        <f t="shared" si="13"/>
        <v>7895.3001796889512</v>
      </c>
      <c r="O65" s="82">
        <f t="shared" si="14"/>
        <v>7984.8942300294912</v>
      </c>
      <c r="P65" s="83">
        <f t="shared" si="15"/>
        <v>11128.7335729186</v>
      </c>
    </row>
    <row r="66" spans="1:28" x14ac:dyDescent="0.25">
      <c r="A66" s="17"/>
      <c r="B66" s="17"/>
      <c r="C66" s="17">
        <v>20</v>
      </c>
      <c r="F66" s="76">
        <f t="shared" si="8"/>
        <v>2101.2879552709187</v>
      </c>
      <c r="G66" s="77">
        <f t="shared" si="9"/>
        <v>1403.6140981364733</v>
      </c>
      <c r="I66" s="101">
        <f t="shared" si="10"/>
        <v>4202.5759105418374</v>
      </c>
      <c r="J66" s="102">
        <f t="shared" si="11"/>
        <v>4807.2281962729467</v>
      </c>
      <c r="L66" s="63">
        <f t="shared" si="12"/>
        <v>6303.8638658127566</v>
      </c>
      <c r="M66" s="64">
        <f t="shared" si="13"/>
        <v>8210.8422944094218</v>
      </c>
      <c r="O66" s="82">
        <f t="shared" si="14"/>
        <v>8405.1518210836748</v>
      </c>
      <c r="P66" s="83">
        <f t="shared" si="15"/>
        <v>11614.456392545893</v>
      </c>
    </row>
    <row r="67" spans="1:28" x14ac:dyDescent="0.25">
      <c r="A67" s="17"/>
      <c r="B67" s="17"/>
      <c r="C67" s="17">
        <v>21</v>
      </c>
      <c r="F67" s="76">
        <f t="shared" si="8"/>
        <v>2206.3523530344646</v>
      </c>
      <c r="G67" s="77">
        <f t="shared" si="9"/>
        <v>1368.7948030432972</v>
      </c>
      <c r="I67" s="101">
        <f t="shared" si="10"/>
        <v>4412.7047060689292</v>
      </c>
      <c r="J67" s="102">
        <f t="shared" si="11"/>
        <v>4942.5896060865944</v>
      </c>
      <c r="L67" s="63">
        <f t="shared" si="12"/>
        <v>6619.0570591033947</v>
      </c>
      <c r="M67" s="64">
        <f t="shared" si="13"/>
        <v>8516.3844091298924</v>
      </c>
      <c r="O67" s="82">
        <f t="shared" si="14"/>
        <v>8825.4094121378585</v>
      </c>
      <c r="P67" s="83">
        <f t="shared" si="15"/>
        <v>12090.179212173189</v>
      </c>
    </row>
    <row r="68" spans="1:28" x14ac:dyDescent="0.25">
      <c r="A68" s="17"/>
      <c r="B68" s="17"/>
      <c r="C68" s="17">
        <v>22</v>
      </c>
      <c r="F68" s="76">
        <f t="shared" si="8"/>
        <v>2311.4167507980105</v>
      </c>
      <c r="G68" s="77">
        <f t="shared" si="9"/>
        <v>1323.975507950121</v>
      </c>
      <c r="I68" s="101">
        <f t="shared" si="10"/>
        <v>4622.8335015960211</v>
      </c>
      <c r="J68" s="102">
        <f t="shared" si="11"/>
        <v>5067.9510159002421</v>
      </c>
      <c r="L68" s="63">
        <f t="shared" si="12"/>
        <v>6934.2502523940329</v>
      </c>
      <c r="M68" s="64">
        <f t="shared" si="13"/>
        <v>8811.9265238503649</v>
      </c>
      <c r="O68" s="82">
        <f t="shared" si="14"/>
        <v>9245.6670031920421</v>
      </c>
      <c r="P68" s="83">
        <f t="shared" si="15"/>
        <v>12555.902031800484</v>
      </c>
    </row>
    <row r="69" spans="1:28" x14ac:dyDescent="0.25">
      <c r="A69" s="17"/>
      <c r="B69" s="17"/>
      <c r="C69" s="17">
        <v>23</v>
      </c>
      <c r="F69" s="76">
        <f t="shared" si="8"/>
        <v>2416.4811485615564</v>
      </c>
      <c r="G69" s="77">
        <f t="shared" si="9"/>
        <v>1269.1562128569444</v>
      </c>
      <c r="I69" s="101">
        <f t="shared" si="10"/>
        <v>4832.9622971231129</v>
      </c>
      <c r="J69" s="102">
        <f t="shared" si="11"/>
        <v>5183.3124257138888</v>
      </c>
      <c r="L69" s="63">
        <f t="shared" si="12"/>
        <v>7249.4434456846702</v>
      </c>
      <c r="M69" s="64">
        <f t="shared" si="13"/>
        <v>9097.4686385708355</v>
      </c>
      <c r="O69" s="82">
        <f t="shared" si="14"/>
        <v>9665.9245942462258</v>
      </c>
      <c r="P69" s="83">
        <f t="shared" si="15"/>
        <v>13011.624851427778</v>
      </c>
    </row>
    <row r="70" spans="1:28" x14ac:dyDescent="0.25">
      <c r="A70" s="17"/>
      <c r="B70" s="17"/>
      <c r="C70" s="17">
        <v>24</v>
      </c>
      <c r="F70" s="76">
        <f t="shared" si="8"/>
        <v>2521.5455463251028</v>
      </c>
      <c r="G70" s="77">
        <f t="shared" si="9"/>
        <v>1204.3369177637683</v>
      </c>
      <c r="I70" s="101">
        <f t="shared" si="10"/>
        <v>5043.0910926502056</v>
      </c>
      <c r="J70" s="102">
        <f t="shared" si="11"/>
        <v>5288.6738355275365</v>
      </c>
      <c r="L70" s="63">
        <f t="shared" si="12"/>
        <v>7564.6366389753084</v>
      </c>
      <c r="M70" s="64">
        <f t="shared" si="13"/>
        <v>9373.0107532913062</v>
      </c>
      <c r="O70" s="82">
        <f t="shared" si="14"/>
        <v>10086.182185300411</v>
      </c>
      <c r="P70" s="83">
        <f t="shared" si="15"/>
        <v>13457.347671055073</v>
      </c>
    </row>
    <row r="71" spans="1:28" ht="15.75" thickBot="1" x14ac:dyDescent="0.3">
      <c r="A71" s="17"/>
      <c r="B71" s="17"/>
      <c r="C71" s="17">
        <v>25</v>
      </c>
      <c r="F71" s="76">
        <f t="shared" si="8"/>
        <v>2626.6099440886487</v>
      </c>
      <c r="G71" s="77">
        <f t="shared" si="9"/>
        <v>1129.5176226705917</v>
      </c>
      <c r="I71" s="101">
        <f t="shared" si="10"/>
        <v>5253.2198881772974</v>
      </c>
      <c r="J71" s="102">
        <f t="shared" si="11"/>
        <v>5384.0352453411833</v>
      </c>
      <c r="L71" s="63">
        <f t="shared" si="12"/>
        <v>7879.8298322659466</v>
      </c>
      <c r="M71" s="64">
        <f t="shared" si="13"/>
        <v>9638.5528680117768</v>
      </c>
      <c r="O71" s="82">
        <f t="shared" si="14"/>
        <v>10506.439776354595</v>
      </c>
      <c r="P71" s="83">
        <f t="shared" si="15"/>
        <v>13893.070490682367</v>
      </c>
    </row>
    <row r="72" spans="1:28" ht="21.75" thickBot="1" x14ac:dyDescent="0.4">
      <c r="A72" s="17"/>
      <c r="B72" s="17"/>
      <c r="C72" s="17">
        <v>26</v>
      </c>
      <c r="F72" s="76">
        <f t="shared" si="8"/>
        <v>2731.6743418521946</v>
      </c>
      <c r="G72" s="77">
        <f t="shared" si="9"/>
        <v>1044.6983275774155</v>
      </c>
      <c r="I72" s="101">
        <f t="shared" si="10"/>
        <v>5463.3486837043893</v>
      </c>
      <c r="J72" s="102">
        <f t="shared" si="11"/>
        <v>5469.396655154831</v>
      </c>
      <c r="L72" s="63">
        <f t="shared" si="12"/>
        <v>8195.0230255565839</v>
      </c>
      <c r="M72" s="64">
        <f t="shared" si="13"/>
        <v>9894.0949827322474</v>
      </c>
      <c r="O72" s="82">
        <f t="shared" si="14"/>
        <v>10926.697367408779</v>
      </c>
      <c r="P72" s="83">
        <f t="shared" si="15"/>
        <v>14318.793310309662</v>
      </c>
      <c r="S72" s="11" t="s">
        <v>18</v>
      </c>
      <c r="T72" s="14"/>
      <c r="U72" s="14"/>
      <c r="V72" s="14"/>
      <c r="W72" s="14"/>
      <c r="X72" s="14"/>
      <c r="Y72" s="14"/>
      <c r="Z72" s="14"/>
      <c r="AA72" s="14"/>
      <c r="AB72" s="15"/>
    </row>
    <row r="73" spans="1:28" x14ac:dyDescent="0.25">
      <c r="A73" s="17"/>
      <c r="B73" s="17"/>
      <c r="C73" s="17">
        <v>27</v>
      </c>
      <c r="F73" s="76">
        <f t="shared" si="8"/>
        <v>2836.7387396157405</v>
      </c>
      <c r="G73" s="77">
        <f t="shared" si="9"/>
        <v>949.87903248423936</v>
      </c>
      <c r="I73" s="101">
        <f t="shared" si="10"/>
        <v>5673.4774792314811</v>
      </c>
      <c r="J73" s="102">
        <f t="shared" si="11"/>
        <v>5544.7580649684787</v>
      </c>
      <c r="L73" s="63">
        <f t="shared" si="12"/>
        <v>8510.2162188472212</v>
      </c>
      <c r="M73" s="64">
        <f t="shared" si="13"/>
        <v>10139.63709745272</v>
      </c>
      <c r="O73" s="82">
        <f t="shared" si="14"/>
        <v>11346.954958462962</v>
      </c>
      <c r="P73" s="83">
        <f t="shared" si="15"/>
        <v>14734.516129936957</v>
      </c>
    </row>
    <row r="74" spans="1:28" x14ac:dyDescent="0.25">
      <c r="A74" s="17"/>
      <c r="B74" s="17"/>
      <c r="C74" s="17">
        <v>28</v>
      </c>
      <c r="F74" s="76">
        <f t="shared" si="8"/>
        <v>2941.8031373792865</v>
      </c>
      <c r="G74" s="77">
        <f t="shared" si="9"/>
        <v>845.05973739106321</v>
      </c>
      <c r="I74" s="101">
        <f t="shared" si="10"/>
        <v>5883.6062747585729</v>
      </c>
      <c r="J74" s="102">
        <f t="shared" si="11"/>
        <v>5610.1194747821264</v>
      </c>
      <c r="L74" s="63">
        <f t="shared" si="12"/>
        <v>8825.4094121378603</v>
      </c>
      <c r="M74" s="64">
        <f t="shared" si="13"/>
        <v>10375.179212173191</v>
      </c>
      <c r="O74" s="82">
        <f t="shared" si="14"/>
        <v>11767.212549517146</v>
      </c>
      <c r="P74" s="83">
        <f t="shared" si="15"/>
        <v>15140.238949564253</v>
      </c>
    </row>
    <row r="75" spans="1:28" x14ac:dyDescent="0.25">
      <c r="A75" s="17"/>
      <c r="B75" s="17"/>
      <c r="C75" s="17">
        <v>29</v>
      </c>
      <c r="F75" s="76">
        <f t="shared" si="8"/>
        <v>3046.8675351428324</v>
      </c>
      <c r="G75" s="77">
        <f t="shared" si="9"/>
        <v>730.24044229788706</v>
      </c>
      <c r="I75" s="101">
        <f t="shared" si="10"/>
        <v>6093.7350702856647</v>
      </c>
      <c r="J75" s="102">
        <f t="shared" si="11"/>
        <v>5665.4808845957741</v>
      </c>
      <c r="L75" s="63">
        <f t="shared" si="12"/>
        <v>9140.6026054284976</v>
      </c>
      <c r="M75" s="64">
        <f t="shared" si="13"/>
        <v>10600.721326893661</v>
      </c>
      <c r="O75" s="82">
        <f t="shared" si="14"/>
        <v>12187.470140571329</v>
      </c>
      <c r="P75" s="83">
        <f t="shared" si="15"/>
        <v>15535.961769191548</v>
      </c>
    </row>
    <row r="76" spans="1:28" x14ac:dyDescent="0.25">
      <c r="A76" s="17"/>
      <c r="B76" s="17"/>
      <c r="C76" s="17">
        <v>30</v>
      </c>
      <c r="F76" s="76">
        <f t="shared" si="8"/>
        <v>3151.9319329063783</v>
      </c>
      <c r="G76" s="77">
        <f t="shared" si="9"/>
        <v>605.42114720471</v>
      </c>
      <c r="I76" s="101">
        <f t="shared" si="10"/>
        <v>6303.8638658127566</v>
      </c>
      <c r="J76" s="102">
        <f t="shared" si="11"/>
        <v>5710.84229440942</v>
      </c>
      <c r="L76" s="63">
        <f t="shared" si="12"/>
        <v>9455.7957987191348</v>
      </c>
      <c r="M76" s="64">
        <f t="shared" si="13"/>
        <v>10816.263441614134</v>
      </c>
      <c r="O76" s="82">
        <f t="shared" si="14"/>
        <v>12607.727731625513</v>
      </c>
      <c r="P76" s="83">
        <f t="shared" si="15"/>
        <v>15921.68458881884</v>
      </c>
    </row>
    <row r="77" spans="1:28" x14ac:dyDescent="0.25">
      <c r="A77" s="17"/>
      <c r="B77" s="17"/>
      <c r="C77" s="17">
        <v>31</v>
      </c>
      <c r="F77" s="76">
        <f t="shared" si="8"/>
        <v>3256.9963306699242</v>
      </c>
      <c r="G77" s="77">
        <f t="shared" si="9"/>
        <v>470.60185211153384</v>
      </c>
      <c r="I77" s="101">
        <f t="shared" si="10"/>
        <v>6513.9926613398484</v>
      </c>
      <c r="J77" s="102">
        <f t="shared" si="11"/>
        <v>5746.2037042230677</v>
      </c>
      <c r="L77" s="63">
        <f t="shared" si="12"/>
        <v>9770.9889920097739</v>
      </c>
      <c r="M77" s="64">
        <f t="shared" si="13"/>
        <v>11021.805556334604</v>
      </c>
      <c r="O77" s="82">
        <f t="shared" si="14"/>
        <v>13027.985322679697</v>
      </c>
      <c r="P77" s="83">
        <f t="shared" si="15"/>
        <v>16297.407408446135</v>
      </c>
    </row>
    <row r="78" spans="1:28" x14ac:dyDescent="0.25">
      <c r="A78" s="17"/>
      <c r="B78" s="17"/>
      <c r="C78" s="17">
        <v>32</v>
      </c>
      <c r="F78" s="76">
        <f t="shared" si="8"/>
        <v>3362.0607284334701</v>
      </c>
      <c r="G78" s="77">
        <f t="shared" si="9"/>
        <v>325.78255701835769</v>
      </c>
      <c r="I78" s="101">
        <f t="shared" si="10"/>
        <v>6724.1214568669402</v>
      </c>
      <c r="J78" s="102">
        <f t="shared" si="11"/>
        <v>5771.5651140367154</v>
      </c>
      <c r="L78" s="63">
        <f t="shared" si="12"/>
        <v>10086.182185300411</v>
      </c>
      <c r="M78" s="64">
        <f t="shared" si="13"/>
        <v>11217.347671055075</v>
      </c>
      <c r="O78" s="82">
        <f t="shared" si="14"/>
        <v>13448.24291373388</v>
      </c>
      <c r="P78" s="83">
        <f t="shared" si="15"/>
        <v>16663.130228073431</v>
      </c>
    </row>
    <row r="79" spans="1:28" x14ac:dyDescent="0.25">
      <c r="A79" s="17"/>
      <c r="B79" s="17"/>
      <c r="C79" s="17">
        <v>33</v>
      </c>
      <c r="F79" s="76">
        <f t="shared" si="8"/>
        <v>3467.125126197016</v>
      </c>
      <c r="G79" s="77">
        <f t="shared" si="9"/>
        <v>170.96326192518154</v>
      </c>
      <c r="I79" s="101">
        <f t="shared" si="10"/>
        <v>6934.250252394032</v>
      </c>
      <c r="J79" s="102">
        <f t="shared" si="11"/>
        <v>5786.9265238503631</v>
      </c>
      <c r="L79" s="63">
        <f t="shared" si="12"/>
        <v>10401.375378591049</v>
      </c>
      <c r="M79" s="64">
        <f t="shared" si="13"/>
        <v>11402.889785775547</v>
      </c>
      <c r="O79" s="82">
        <f t="shared" si="14"/>
        <v>13868.500504788064</v>
      </c>
      <c r="P79" s="83">
        <f t="shared" si="15"/>
        <v>17018.853047700726</v>
      </c>
    </row>
    <row r="80" spans="1:28" ht="15.75" thickBot="1" x14ac:dyDescent="0.3">
      <c r="A80" s="17"/>
      <c r="B80" s="17"/>
      <c r="C80" s="17">
        <v>34</v>
      </c>
      <c r="F80" s="78">
        <f t="shared" si="8"/>
        <v>3572.1895239605619</v>
      </c>
      <c r="G80" s="79">
        <f t="shared" si="9"/>
        <v>6.1439668320053897</v>
      </c>
      <c r="I80" s="101">
        <f t="shared" si="10"/>
        <v>7144.3790479211239</v>
      </c>
      <c r="J80" s="102">
        <f t="shared" si="11"/>
        <v>5792.2879336640108</v>
      </c>
      <c r="L80" s="63">
        <f t="shared" si="12"/>
        <v>10716.568571881688</v>
      </c>
      <c r="M80" s="64">
        <f t="shared" si="13"/>
        <v>11578.431900496016</v>
      </c>
      <c r="O80" s="82">
        <f t="shared" si="14"/>
        <v>14288.758095842248</v>
      </c>
      <c r="P80" s="83">
        <f t="shared" si="15"/>
        <v>17364.575867328022</v>
      </c>
    </row>
    <row r="81" spans="1:16" x14ac:dyDescent="0.25">
      <c r="A81" s="17"/>
      <c r="B81" s="17"/>
      <c r="C81" s="17">
        <v>35</v>
      </c>
      <c r="I81" s="101">
        <f t="shared" si="10"/>
        <v>7354.5078434482157</v>
      </c>
      <c r="J81" s="102">
        <f t="shared" si="11"/>
        <v>5787.6493434776567</v>
      </c>
      <c r="L81" s="63">
        <f t="shared" si="12"/>
        <v>11031.761765172325</v>
      </c>
      <c r="M81" s="64">
        <f t="shared" si="13"/>
        <v>11743.974015216489</v>
      </c>
      <c r="O81" s="82">
        <f t="shared" si="14"/>
        <v>14709.015686896431</v>
      </c>
      <c r="P81" s="83">
        <f t="shared" si="15"/>
        <v>17700.298686955313</v>
      </c>
    </row>
    <row r="82" spans="1:16" x14ac:dyDescent="0.25">
      <c r="A82" s="17"/>
      <c r="B82" s="17"/>
      <c r="C82" s="17">
        <v>36</v>
      </c>
      <c r="I82" s="101">
        <f t="shared" si="10"/>
        <v>7564.6366389753075</v>
      </c>
      <c r="J82" s="102">
        <f t="shared" si="11"/>
        <v>5773.0107532913044</v>
      </c>
      <c r="L82" s="63">
        <f t="shared" si="12"/>
        <v>11346.954958462962</v>
      </c>
      <c r="M82" s="64">
        <f t="shared" si="13"/>
        <v>11899.516129936957</v>
      </c>
      <c r="O82" s="82">
        <f t="shared" si="14"/>
        <v>15129.273277950615</v>
      </c>
      <c r="P82" s="83">
        <f t="shared" si="15"/>
        <v>18026.021506582609</v>
      </c>
    </row>
    <row r="83" spans="1:16" x14ac:dyDescent="0.25">
      <c r="A83" s="17"/>
      <c r="B83" s="17"/>
      <c r="C83" s="17">
        <v>37</v>
      </c>
      <c r="I83" s="101">
        <f t="shared" si="10"/>
        <v>7774.7654345023993</v>
      </c>
      <c r="J83" s="102">
        <f t="shared" si="11"/>
        <v>5748.3721631049521</v>
      </c>
      <c r="L83" s="63">
        <f t="shared" si="12"/>
        <v>11662.148151753601</v>
      </c>
      <c r="M83" s="64">
        <f t="shared" si="13"/>
        <v>12045.05824465743</v>
      </c>
      <c r="O83" s="82">
        <f t="shared" si="14"/>
        <v>15549.530869004799</v>
      </c>
      <c r="P83" s="83">
        <f t="shared" si="15"/>
        <v>18341.744326209904</v>
      </c>
    </row>
    <row r="84" spans="1:16" x14ac:dyDescent="0.25">
      <c r="A84" s="17"/>
      <c r="B84" s="17"/>
      <c r="C84" s="17">
        <v>38</v>
      </c>
      <c r="I84" s="101">
        <f t="shared" si="10"/>
        <v>7984.8942300294912</v>
      </c>
      <c r="J84" s="102">
        <f t="shared" si="11"/>
        <v>5713.7335729185997</v>
      </c>
      <c r="L84" s="63">
        <f t="shared" si="12"/>
        <v>11977.341345044239</v>
      </c>
      <c r="M84" s="64">
        <f t="shared" si="13"/>
        <v>12180.600359377902</v>
      </c>
      <c r="O84" s="82">
        <f t="shared" si="14"/>
        <v>15969.788460058982</v>
      </c>
      <c r="P84" s="83">
        <f t="shared" si="15"/>
        <v>18647.467145837199</v>
      </c>
    </row>
    <row r="85" spans="1:16" x14ac:dyDescent="0.25">
      <c r="A85" s="17"/>
      <c r="B85" s="17"/>
      <c r="C85" s="17">
        <v>39</v>
      </c>
      <c r="I85" s="101">
        <f t="shared" si="10"/>
        <v>8195.0230255565839</v>
      </c>
      <c r="J85" s="102">
        <f t="shared" si="11"/>
        <v>5669.0949827322474</v>
      </c>
      <c r="L85" s="63">
        <f t="shared" si="12"/>
        <v>12292.534538334876</v>
      </c>
      <c r="M85" s="64">
        <f t="shared" si="13"/>
        <v>12306.142474098371</v>
      </c>
      <c r="O85" s="82">
        <f t="shared" si="14"/>
        <v>16390.046051113168</v>
      </c>
      <c r="P85" s="83">
        <f t="shared" si="15"/>
        <v>18943.189965464495</v>
      </c>
    </row>
    <row r="86" spans="1:16" x14ac:dyDescent="0.25">
      <c r="A86" s="17"/>
      <c r="B86" s="17"/>
      <c r="C86" s="17">
        <v>40</v>
      </c>
      <c r="I86" s="101">
        <f t="shared" si="10"/>
        <v>8405.1518210836748</v>
      </c>
      <c r="J86" s="102">
        <f t="shared" si="11"/>
        <v>5614.4563925458933</v>
      </c>
      <c r="L86" s="63">
        <f t="shared" si="12"/>
        <v>12607.727731625513</v>
      </c>
      <c r="M86" s="64">
        <f t="shared" si="13"/>
        <v>12421.684588818844</v>
      </c>
      <c r="O86" s="82">
        <f t="shared" si="14"/>
        <v>16810.30364216735</v>
      </c>
      <c r="P86" s="83">
        <f t="shared" si="15"/>
        <v>19228.912785091787</v>
      </c>
    </row>
    <row r="87" spans="1:16" x14ac:dyDescent="0.25">
      <c r="A87" s="17"/>
      <c r="B87" s="17"/>
      <c r="C87" s="17">
        <v>41</v>
      </c>
      <c r="I87" s="101">
        <f t="shared" si="10"/>
        <v>8615.2806166107675</v>
      </c>
      <c r="J87" s="102">
        <f>$B$47*SIN($D$46)*C87-(($A$46*C87*C87)/2)</f>
        <v>5549.817802359541</v>
      </c>
      <c r="L87" s="63">
        <f t="shared" si="12"/>
        <v>12922.920924916152</v>
      </c>
      <c r="M87" s="64">
        <f t="shared" si="13"/>
        <v>12527.226703539316</v>
      </c>
      <c r="O87" s="82">
        <f t="shared" si="14"/>
        <v>17230.561233221535</v>
      </c>
      <c r="P87" s="83">
        <f t="shared" si="15"/>
        <v>19504.635604719082</v>
      </c>
    </row>
    <row r="88" spans="1:16" x14ac:dyDescent="0.25">
      <c r="A88" s="17"/>
      <c r="B88" s="17"/>
      <c r="C88" s="17">
        <v>42</v>
      </c>
      <c r="I88" s="101">
        <f t="shared" si="10"/>
        <v>8825.4094121378585</v>
      </c>
      <c r="J88" s="102">
        <f t="shared" si="11"/>
        <v>5475.1792121731887</v>
      </c>
      <c r="L88" s="63">
        <f t="shared" si="12"/>
        <v>13238.114118206789</v>
      </c>
      <c r="M88" s="64">
        <f t="shared" si="13"/>
        <v>12622.768818259785</v>
      </c>
      <c r="O88" s="82">
        <f t="shared" si="14"/>
        <v>17650.818824275717</v>
      </c>
      <c r="P88" s="83">
        <f t="shared" si="15"/>
        <v>19770.358424346377</v>
      </c>
    </row>
    <row r="89" spans="1:16" x14ac:dyDescent="0.25">
      <c r="A89" s="17"/>
      <c r="B89" s="17"/>
      <c r="C89" s="17">
        <v>43</v>
      </c>
      <c r="I89" s="101">
        <f t="shared" si="10"/>
        <v>9035.5382076649512</v>
      </c>
      <c r="J89" s="102">
        <f t="shared" si="11"/>
        <v>5390.5406219868364</v>
      </c>
      <c r="L89" s="63">
        <f t="shared" si="12"/>
        <v>13553.307311497427</v>
      </c>
      <c r="M89" s="64">
        <f t="shared" si="13"/>
        <v>12708.310932980257</v>
      </c>
      <c r="O89" s="82">
        <f t="shared" si="14"/>
        <v>18071.076415329902</v>
      </c>
      <c r="P89" s="83">
        <f t="shared" si="15"/>
        <v>20026.081243973673</v>
      </c>
    </row>
    <row r="90" spans="1:16" x14ac:dyDescent="0.25">
      <c r="A90" s="17"/>
      <c r="B90" s="17"/>
      <c r="C90" s="17">
        <v>44</v>
      </c>
      <c r="I90" s="101">
        <f t="shared" si="10"/>
        <v>9245.6670031920421</v>
      </c>
      <c r="J90" s="102">
        <f t="shared" si="11"/>
        <v>5295.9020318004841</v>
      </c>
      <c r="L90" s="63">
        <f t="shared" si="12"/>
        <v>13868.500504788066</v>
      </c>
      <c r="M90" s="64">
        <f t="shared" si="13"/>
        <v>12783.85304770073</v>
      </c>
      <c r="O90" s="82">
        <f t="shared" si="14"/>
        <v>18491.334006384084</v>
      </c>
      <c r="P90" s="83">
        <f t="shared" si="15"/>
        <v>20271.804063600968</v>
      </c>
    </row>
    <row r="91" spans="1:16" x14ac:dyDescent="0.25">
      <c r="A91" s="17"/>
      <c r="B91" s="17"/>
      <c r="C91" s="17">
        <v>45</v>
      </c>
      <c r="I91" s="101">
        <f t="shared" si="10"/>
        <v>9455.7957987191348</v>
      </c>
      <c r="J91" s="102">
        <f t="shared" si="11"/>
        <v>5191.2634416141318</v>
      </c>
      <c r="L91" s="63">
        <f t="shared" si="12"/>
        <v>14183.693698078703</v>
      </c>
      <c r="M91" s="64">
        <f t="shared" si="13"/>
        <v>12849.395162421199</v>
      </c>
      <c r="O91" s="82">
        <f t="shared" si="14"/>
        <v>18911.59159743827</v>
      </c>
      <c r="P91" s="83">
        <f t="shared" si="15"/>
        <v>20507.526883228264</v>
      </c>
    </row>
    <row r="92" spans="1:16" x14ac:dyDescent="0.25">
      <c r="A92" s="17"/>
      <c r="B92" s="17"/>
      <c r="C92" s="17">
        <v>46</v>
      </c>
      <c r="I92" s="101">
        <f t="shared" si="10"/>
        <v>9665.9245942462258</v>
      </c>
      <c r="J92" s="102">
        <f t="shared" si="11"/>
        <v>5076.6248514277777</v>
      </c>
      <c r="L92" s="63">
        <f t="shared" si="12"/>
        <v>14498.88689136934</v>
      </c>
      <c r="M92" s="64">
        <f t="shared" si="13"/>
        <v>12904.937277141671</v>
      </c>
      <c r="O92" s="82">
        <f t="shared" si="14"/>
        <v>19331.849188492452</v>
      </c>
      <c r="P92" s="83">
        <f t="shared" si="15"/>
        <v>20733.249702855555</v>
      </c>
    </row>
    <row r="93" spans="1:16" x14ac:dyDescent="0.25">
      <c r="A93" s="17"/>
      <c r="B93" s="17"/>
      <c r="C93" s="17">
        <v>47</v>
      </c>
      <c r="I93" s="101">
        <f t="shared" si="10"/>
        <v>9876.0533897733185</v>
      </c>
      <c r="J93" s="102">
        <f t="shared" si="11"/>
        <v>4951.9862612414254</v>
      </c>
      <c r="L93" s="63">
        <f t="shared" si="12"/>
        <v>14814.08008465998</v>
      </c>
      <c r="M93" s="64">
        <f t="shared" si="13"/>
        <v>12950.47939186214</v>
      </c>
      <c r="O93" s="82">
        <f t="shared" si="14"/>
        <v>19752.106779546637</v>
      </c>
      <c r="P93" s="83">
        <f t="shared" si="15"/>
        <v>20948.972522482851</v>
      </c>
    </row>
    <row r="94" spans="1:16" x14ac:dyDescent="0.25">
      <c r="A94" s="17"/>
      <c r="B94" s="17"/>
      <c r="C94" s="17">
        <v>48</v>
      </c>
      <c r="I94" s="101">
        <f t="shared" si="10"/>
        <v>10086.182185300411</v>
      </c>
      <c r="J94" s="102">
        <f t="shared" si="11"/>
        <v>4817.3476710550731</v>
      </c>
      <c r="L94" s="63">
        <f t="shared" si="12"/>
        <v>15129.273277950617</v>
      </c>
      <c r="M94" s="64">
        <f t="shared" si="13"/>
        <v>12986.021506582612</v>
      </c>
      <c r="O94" s="82">
        <f t="shared" si="14"/>
        <v>20172.364370600822</v>
      </c>
      <c r="P94" s="83">
        <f t="shared" si="15"/>
        <v>21154.695342110146</v>
      </c>
    </row>
    <row r="95" spans="1:16" x14ac:dyDescent="0.25">
      <c r="A95" s="17"/>
      <c r="B95" s="17"/>
      <c r="C95" s="17">
        <v>49</v>
      </c>
      <c r="I95" s="101">
        <f t="shared" si="10"/>
        <v>10296.310980827502</v>
      </c>
      <c r="J95" s="102">
        <f t="shared" si="11"/>
        <v>4672.7090808687208</v>
      </c>
      <c r="L95" s="63">
        <f t="shared" si="12"/>
        <v>15444.466471241254</v>
      </c>
      <c r="M95" s="64">
        <f t="shared" si="13"/>
        <v>13011.563621303085</v>
      </c>
      <c r="O95" s="82">
        <f t="shared" si="14"/>
        <v>20592.621961655004</v>
      </c>
      <c r="P95" s="83">
        <f t="shared" si="15"/>
        <v>21350.418161737442</v>
      </c>
    </row>
    <row r="96" spans="1:16" x14ac:dyDescent="0.25">
      <c r="A96" s="17"/>
      <c r="B96" s="17"/>
      <c r="C96" s="17">
        <v>50</v>
      </c>
      <c r="I96" s="101">
        <f t="shared" si="10"/>
        <v>10506.439776354595</v>
      </c>
      <c r="J96" s="102">
        <f t="shared" si="11"/>
        <v>4518.0704906823667</v>
      </c>
      <c r="L96" s="63">
        <f t="shared" si="12"/>
        <v>15759.659664531893</v>
      </c>
      <c r="M96" s="64">
        <f t="shared" si="13"/>
        <v>13027.105736023554</v>
      </c>
      <c r="O96" s="82">
        <f t="shared" si="14"/>
        <v>21012.87955270919</v>
      </c>
      <c r="P96" s="83">
        <f t="shared" si="15"/>
        <v>21536.140981364733</v>
      </c>
    </row>
    <row r="97" spans="1:16" x14ac:dyDescent="0.25">
      <c r="A97" s="17"/>
      <c r="B97" s="17"/>
      <c r="C97" s="17">
        <v>51</v>
      </c>
      <c r="I97" s="101">
        <f t="shared" si="10"/>
        <v>10716.568571881686</v>
      </c>
      <c r="J97" s="102">
        <f t="shared" si="11"/>
        <v>4353.4319004960162</v>
      </c>
      <c r="L97" s="63">
        <f t="shared" si="12"/>
        <v>16074.85285782253</v>
      </c>
      <c r="M97" s="64">
        <f t="shared" si="13"/>
        <v>13032.647850744026</v>
      </c>
      <c r="O97" s="82">
        <f t="shared" si="14"/>
        <v>21433.137143763372</v>
      </c>
      <c r="P97" s="83">
        <f t="shared" si="15"/>
        <v>21711.863800992032</v>
      </c>
    </row>
    <row r="98" spans="1:16" x14ac:dyDescent="0.25">
      <c r="A98" s="17"/>
      <c r="B98" s="17"/>
      <c r="C98" s="17">
        <v>52</v>
      </c>
      <c r="I98" s="101">
        <f t="shared" si="10"/>
        <v>10926.697367408779</v>
      </c>
      <c r="J98" s="102">
        <f t="shared" si="11"/>
        <v>4178.793310309662</v>
      </c>
      <c r="L98" s="63">
        <f t="shared" si="12"/>
        <v>16390.046051113168</v>
      </c>
      <c r="M98" s="64">
        <f t="shared" si="13"/>
        <v>13028.189965464495</v>
      </c>
      <c r="O98" s="82">
        <f t="shared" si="14"/>
        <v>21853.394734817557</v>
      </c>
      <c r="P98" s="83">
        <f t="shared" si="15"/>
        <v>21877.586620619324</v>
      </c>
    </row>
    <row r="99" spans="1:16" x14ac:dyDescent="0.25">
      <c r="A99" s="17"/>
      <c r="B99" s="17"/>
      <c r="C99" s="17">
        <v>53</v>
      </c>
      <c r="I99" s="101">
        <f t="shared" si="10"/>
        <v>11136.826162935869</v>
      </c>
      <c r="J99" s="102">
        <f t="shared" si="11"/>
        <v>3994.1547201233116</v>
      </c>
      <c r="L99" s="63">
        <f t="shared" si="12"/>
        <v>16705.239244403805</v>
      </c>
      <c r="M99" s="64">
        <f t="shared" si="13"/>
        <v>13013.732080184967</v>
      </c>
      <c r="O99" s="82">
        <f t="shared" si="14"/>
        <v>22273.652325871739</v>
      </c>
      <c r="P99" s="83">
        <f t="shared" si="15"/>
        <v>22033.309440246623</v>
      </c>
    </row>
    <row r="100" spans="1:16" x14ac:dyDescent="0.25">
      <c r="A100" s="17"/>
      <c r="B100" s="17"/>
      <c r="C100" s="17">
        <v>54</v>
      </c>
      <c r="I100" s="101">
        <f t="shared" si="10"/>
        <v>11346.954958462962</v>
      </c>
      <c r="J100" s="102">
        <f t="shared" si="11"/>
        <v>3799.5161299369574</v>
      </c>
      <c r="L100" s="63">
        <f t="shared" si="12"/>
        <v>17020.432437694442</v>
      </c>
      <c r="M100" s="64">
        <f t="shared" si="13"/>
        <v>12989.27419490544</v>
      </c>
      <c r="O100" s="82">
        <f t="shared" si="14"/>
        <v>22693.909916925924</v>
      </c>
      <c r="P100" s="83">
        <f t="shared" si="15"/>
        <v>22179.032259873915</v>
      </c>
    </row>
    <row r="101" spans="1:16" x14ac:dyDescent="0.25">
      <c r="A101" s="17"/>
      <c r="B101" s="17"/>
      <c r="C101" s="17">
        <v>55</v>
      </c>
      <c r="I101" s="101">
        <f t="shared" si="10"/>
        <v>11557.083753990053</v>
      </c>
      <c r="J101" s="102">
        <f t="shared" si="11"/>
        <v>3594.8775397506033</v>
      </c>
      <c r="L101" s="63">
        <f t="shared" si="12"/>
        <v>17335.625630985083</v>
      </c>
      <c r="M101" s="64">
        <f t="shared" si="13"/>
        <v>12954.816309625909</v>
      </c>
      <c r="O101" s="82">
        <f t="shared" si="14"/>
        <v>23114.167507980106</v>
      </c>
      <c r="P101" s="83">
        <f t="shared" si="15"/>
        <v>22314.755079501207</v>
      </c>
    </row>
    <row r="102" spans="1:16" x14ac:dyDescent="0.25">
      <c r="A102" s="17"/>
      <c r="B102" s="17"/>
      <c r="C102" s="17">
        <v>56</v>
      </c>
      <c r="I102" s="101">
        <f t="shared" si="10"/>
        <v>11767.212549517146</v>
      </c>
      <c r="J102" s="102">
        <f t="shared" si="11"/>
        <v>3380.2389495642528</v>
      </c>
      <c r="L102" s="63">
        <f t="shared" si="12"/>
        <v>17650.818824275721</v>
      </c>
      <c r="M102" s="64">
        <f t="shared" si="13"/>
        <v>12910.358424346381</v>
      </c>
      <c r="O102" s="82">
        <f t="shared" si="14"/>
        <v>23534.425099034292</v>
      </c>
      <c r="P102" s="83">
        <f t="shared" si="15"/>
        <v>22440.477899128506</v>
      </c>
    </row>
    <row r="103" spans="1:16" x14ac:dyDescent="0.25">
      <c r="A103" s="17"/>
      <c r="B103" s="17"/>
      <c r="C103" s="17">
        <v>57</v>
      </c>
      <c r="I103" s="101">
        <f t="shared" si="10"/>
        <v>11977.341345044237</v>
      </c>
      <c r="J103" s="102">
        <f t="shared" si="11"/>
        <v>3155.6003593778987</v>
      </c>
      <c r="L103" s="63">
        <f t="shared" si="12"/>
        <v>17966.012017566358</v>
      </c>
      <c r="M103" s="64">
        <f t="shared" si="13"/>
        <v>12855.900539066854</v>
      </c>
      <c r="O103" s="82">
        <f t="shared" si="14"/>
        <v>23954.682690088473</v>
      </c>
      <c r="P103" s="83">
        <f t="shared" si="15"/>
        <v>22556.200718755797</v>
      </c>
    </row>
    <row r="104" spans="1:16" x14ac:dyDescent="0.25">
      <c r="A104" s="17"/>
      <c r="B104" s="17"/>
      <c r="C104" s="17">
        <v>58</v>
      </c>
      <c r="I104" s="101">
        <f t="shared" si="10"/>
        <v>12187.470140571329</v>
      </c>
      <c r="J104" s="102">
        <f t="shared" si="11"/>
        <v>2920.9617691915482</v>
      </c>
      <c r="L104" s="63">
        <f t="shared" si="12"/>
        <v>18281.205210856995</v>
      </c>
      <c r="M104" s="64">
        <f t="shared" si="13"/>
        <v>12791.442653787322</v>
      </c>
      <c r="O104" s="82">
        <f t="shared" si="14"/>
        <v>24374.940281142659</v>
      </c>
      <c r="P104" s="83">
        <f t="shared" si="15"/>
        <v>22661.923538383096</v>
      </c>
    </row>
    <row r="105" spans="1:16" x14ac:dyDescent="0.25">
      <c r="A105" s="17"/>
      <c r="B105" s="17"/>
      <c r="C105" s="17">
        <v>59</v>
      </c>
      <c r="I105" s="101">
        <f t="shared" si="10"/>
        <v>12397.59893609842</v>
      </c>
      <c r="J105" s="102">
        <f t="shared" si="11"/>
        <v>2676.3231790051941</v>
      </c>
      <c r="L105" s="63">
        <f t="shared" si="12"/>
        <v>18596.398404147632</v>
      </c>
      <c r="M105" s="64">
        <f t="shared" si="13"/>
        <v>12716.984768507795</v>
      </c>
      <c r="O105" s="82">
        <f t="shared" si="14"/>
        <v>24795.197872196841</v>
      </c>
      <c r="P105" s="83">
        <f t="shared" si="15"/>
        <v>22757.646358010388</v>
      </c>
    </row>
    <row r="106" spans="1:16" x14ac:dyDescent="0.25">
      <c r="A106" s="17"/>
      <c r="B106" s="17"/>
      <c r="C106" s="17">
        <v>60</v>
      </c>
      <c r="I106" s="101">
        <f t="shared" si="10"/>
        <v>12607.727731625513</v>
      </c>
      <c r="J106" s="102">
        <f>$B$47*SIN($D$46)*C106-(($A$46*C106*C106)/2)</f>
        <v>2421.68458881884</v>
      </c>
      <c r="L106" s="63">
        <f t="shared" si="12"/>
        <v>18911.59159743827</v>
      </c>
      <c r="M106" s="64">
        <f t="shared" si="13"/>
        <v>12632.526883228267</v>
      </c>
      <c r="O106" s="82">
        <f t="shared" si="14"/>
        <v>25215.455463251026</v>
      </c>
      <c r="P106" s="83">
        <f t="shared" si="15"/>
        <v>22843.36917763768</v>
      </c>
    </row>
    <row r="107" spans="1:16" x14ac:dyDescent="0.25">
      <c r="A107" s="17"/>
      <c r="B107" s="17"/>
      <c r="C107" s="17">
        <v>61</v>
      </c>
      <c r="I107" s="101">
        <f t="shared" si="10"/>
        <v>12817.856527152604</v>
      </c>
      <c r="J107" s="102">
        <f t="shared" si="11"/>
        <v>2157.0459986324895</v>
      </c>
      <c r="L107" s="63">
        <f t="shared" si="12"/>
        <v>19226.784790728911</v>
      </c>
      <c r="M107" s="64">
        <f t="shared" si="13"/>
        <v>12538.068997948736</v>
      </c>
      <c r="O107" s="82">
        <f t="shared" si="14"/>
        <v>25635.713054305208</v>
      </c>
      <c r="P107" s="83">
        <f t="shared" si="15"/>
        <v>22919.091997264979</v>
      </c>
    </row>
    <row r="108" spans="1:16" x14ac:dyDescent="0.25">
      <c r="A108" s="17"/>
      <c r="B108" s="17"/>
      <c r="C108" s="17">
        <v>62</v>
      </c>
      <c r="I108" s="101">
        <f t="shared" si="10"/>
        <v>13027.985322679697</v>
      </c>
      <c r="J108" s="102">
        <f t="shared" si="11"/>
        <v>1882.4074084461354</v>
      </c>
      <c r="L108" s="63">
        <f t="shared" si="12"/>
        <v>19541.977984019548</v>
      </c>
      <c r="M108" s="64">
        <f t="shared" si="13"/>
        <v>12433.611112669209</v>
      </c>
      <c r="O108" s="82">
        <f t="shared" si="14"/>
        <v>26055.970645359394</v>
      </c>
      <c r="P108" s="83">
        <f t="shared" si="15"/>
        <v>22984.814816892271</v>
      </c>
    </row>
    <row r="109" spans="1:16" x14ac:dyDescent="0.25">
      <c r="A109" s="17"/>
      <c r="B109" s="17"/>
      <c r="C109" s="17">
        <v>63</v>
      </c>
      <c r="I109" s="101">
        <f t="shared" si="10"/>
        <v>13238.114118206788</v>
      </c>
      <c r="J109" s="102">
        <f t="shared" si="11"/>
        <v>1597.7688182597849</v>
      </c>
      <c r="L109" s="63">
        <f t="shared" si="12"/>
        <v>19857.171177310185</v>
      </c>
      <c r="M109" s="64">
        <f t="shared" si="13"/>
        <v>12319.153227389677</v>
      </c>
      <c r="O109" s="82">
        <f t="shared" si="14"/>
        <v>26476.228236413575</v>
      </c>
      <c r="P109" s="83">
        <f t="shared" si="15"/>
        <v>23040.53763651957</v>
      </c>
    </row>
    <row r="110" spans="1:16" x14ac:dyDescent="0.25">
      <c r="A110" s="17"/>
      <c r="B110" s="17"/>
      <c r="C110" s="17">
        <v>64</v>
      </c>
      <c r="I110" s="101">
        <f t="shared" si="10"/>
        <v>13448.24291373388</v>
      </c>
      <c r="J110" s="102">
        <f t="shared" si="11"/>
        <v>1303.1302280734308</v>
      </c>
      <c r="L110" s="63">
        <f t="shared" si="12"/>
        <v>20172.364370600822</v>
      </c>
      <c r="M110" s="64">
        <f t="shared" si="13"/>
        <v>12194.69534211015</v>
      </c>
      <c r="O110" s="82">
        <f t="shared" si="14"/>
        <v>26896.485827467761</v>
      </c>
      <c r="P110" s="83">
        <f t="shared" si="15"/>
        <v>23086.260456146862</v>
      </c>
    </row>
    <row r="111" spans="1:16" x14ac:dyDescent="0.25">
      <c r="A111" s="17"/>
      <c r="B111" s="17"/>
      <c r="C111" s="17">
        <v>65</v>
      </c>
      <c r="I111" s="101">
        <f t="shared" ref="I111:I114" si="16">$B$47*COS($D$46)*C111</f>
        <v>13658.371709260973</v>
      </c>
      <c r="J111" s="102">
        <f t="shared" ref="J111:J114" si="17">$B$47*SIN($D$46)*C111-(($A$46*C111*C111)/2)</f>
        <v>998.49163788707665</v>
      </c>
      <c r="L111" s="63">
        <f t="shared" ref="L111:L148" si="18">$B$48*COS($D$46)*C111</f>
        <v>20487.55756389146</v>
      </c>
      <c r="M111" s="64">
        <f t="shared" ref="M111:M148" si="19">$B$48*SIN($D$46)*C111-(($A$46*C111*C111)/2)</f>
        <v>12060.237456830619</v>
      </c>
      <c r="O111" s="82">
        <f t="shared" ref="O111:O174" si="20">$B$49*COS($D$46)*C111</f>
        <v>27316.743418521946</v>
      </c>
      <c r="P111" s="83">
        <f t="shared" ref="P111:P161" si="21">$B$49*SIN($D$46)*C111-(($A$46*C111*C111)/2)</f>
        <v>23121.983275774153</v>
      </c>
    </row>
    <row r="112" spans="1:16" x14ac:dyDescent="0.25">
      <c r="A112" s="17"/>
      <c r="B112" s="17"/>
      <c r="C112" s="17">
        <v>66</v>
      </c>
      <c r="I112" s="101">
        <f t="shared" si="16"/>
        <v>13868.500504788064</v>
      </c>
      <c r="J112" s="102">
        <f t="shared" si="17"/>
        <v>683.85304770072617</v>
      </c>
      <c r="L112" s="63">
        <f t="shared" si="18"/>
        <v>20802.750757182097</v>
      </c>
      <c r="M112" s="64">
        <f t="shared" si="19"/>
        <v>11915.779571551095</v>
      </c>
      <c r="O112" s="82">
        <f t="shared" si="20"/>
        <v>27737.001009576128</v>
      </c>
      <c r="P112" s="83">
        <f t="shared" si="21"/>
        <v>23147.706095401452</v>
      </c>
    </row>
    <row r="113" spans="1:16" x14ac:dyDescent="0.25">
      <c r="A113" s="17"/>
      <c r="B113" s="17"/>
      <c r="C113" s="17">
        <v>67</v>
      </c>
      <c r="I113" s="101">
        <f t="shared" si="16"/>
        <v>14078.629300315157</v>
      </c>
      <c r="J113" s="102">
        <f t="shared" si="17"/>
        <v>359.21445751437204</v>
      </c>
      <c r="L113" s="63">
        <f t="shared" si="18"/>
        <v>21117.943950472734</v>
      </c>
      <c r="M113" s="64">
        <f t="shared" si="19"/>
        <v>11761.321686271564</v>
      </c>
      <c r="O113" s="82">
        <f t="shared" si="20"/>
        <v>28157.258600630314</v>
      </c>
      <c r="P113" s="83">
        <f t="shared" si="21"/>
        <v>23163.428915028744</v>
      </c>
    </row>
    <row r="114" spans="1:16" ht="15.75" thickBot="1" x14ac:dyDescent="0.3">
      <c r="A114" s="17"/>
      <c r="B114" s="17"/>
      <c r="C114" s="17">
        <v>68</v>
      </c>
      <c r="I114" s="103">
        <f t="shared" si="16"/>
        <v>14288.758095842248</v>
      </c>
      <c r="J114" s="104">
        <f t="shared" si="17"/>
        <v>24.575867328021559</v>
      </c>
      <c r="L114" s="63">
        <f t="shared" si="18"/>
        <v>21433.137143763375</v>
      </c>
      <c r="M114" s="64">
        <f t="shared" si="19"/>
        <v>11596.863800992032</v>
      </c>
      <c r="O114" s="82">
        <f t="shared" si="20"/>
        <v>28577.516191684495</v>
      </c>
      <c r="P114" s="83">
        <f t="shared" si="21"/>
        <v>23169.151734656043</v>
      </c>
    </row>
    <row r="115" spans="1:16" x14ac:dyDescent="0.25">
      <c r="A115" s="17"/>
      <c r="B115" s="17"/>
      <c r="C115" s="17">
        <v>69</v>
      </c>
      <c r="L115" s="63">
        <f t="shared" si="18"/>
        <v>21748.330337054012</v>
      </c>
      <c r="M115" s="64">
        <f t="shared" si="19"/>
        <v>11422.405915712508</v>
      </c>
      <c r="O115" s="82">
        <f t="shared" si="20"/>
        <v>28997.773782738681</v>
      </c>
      <c r="P115" s="83">
        <f t="shared" si="21"/>
        <v>23164.874554283335</v>
      </c>
    </row>
    <row r="116" spans="1:16" x14ac:dyDescent="0.25">
      <c r="A116" s="17"/>
      <c r="B116" s="17"/>
      <c r="C116" s="17">
        <v>70</v>
      </c>
      <c r="L116" s="63">
        <f t="shared" si="18"/>
        <v>22063.52353034465</v>
      </c>
      <c r="M116" s="64">
        <f t="shared" si="19"/>
        <v>11237.948030432977</v>
      </c>
      <c r="O116" s="82">
        <f t="shared" si="20"/>
        <v>29418.031373792863</v>
      </c>
      <c r="P116" s="83">
        <f t="shared" si="21"/>
        <v>23150.597373910627</v>
      </c>
    </row>
    <row r="117" spans="1:16" x14ac:dyDescent="0.25">
      <c r="A117" s="17"/>
      <c r="B117" s="17"/>
      <c r="C117" s="17">
        <v>71</v>
      </c>
      <c r="L117" s="63">
        <f t="shared" si="18"/>
        <v>22378.716723635287</v>
      </c>
      <c r="M117" s="64">
        <f t="shared" si="19"/>
        <v>11043.490145153446</v>
      </c>
      <c r="O117" s="82">
        <f t="shared" si="20"/>
        <v>29838.288964847048</v>
      </c>
      <c r="P117" s="83">
        <f t="shared" si="21"/>
        <v>23126.320193537926</v>
      </c>
    </row>
    <row r="118" spans="1:16" x14ac:dyDescent="0.25">
      <c r="A118" s="17"/>
      <c r="B118" s="17"/>
      <c r="C118" s="17">
        <v>72</v>
      </c>
      <c r="L118" s="63">
        <f t="shared" si="18"/>
        <v>22693.909916925924</v>
      </c>
      <c r="M118" s="64">
        <f t="shared" si="19"/>
        <v>10839.032259873915</v>
      </c>
      <c r="O118" s="82">
        <f t="shared" si="20"/>
        <v>30258.54655590123</v>
      </c>
      <c r="P118" s="83">
        <f t="shared" si="21"/>
        <v>23092.043013165217</v>
      </c>
    </row>
    <row r="119" spans="1:16" x14ac:dyDescent="0.25">
      <c r="A119" s="17"/>
      <c r="B119" s="17"/>
      <c r="C119" s="17">
        <v>73</v>
      </c>
      <c r="L119" s="63">
        <f t="shared" si="18"/>
        <v>23009.103110216562</v>
      </c>
      <c r="M119" s="64">
        <f t="shared" si="19"/>
        <v>10624.574374594391</v>
      </c>
      <c r="O119" s="82">
        <f t="shared" si="20"/>
        <v>30678.804146955415</v>
      </c>
      <c r="P119" s="83">
        <f t="shared" si="21"/>
        <v>23047.765832792516</v>
      </c>
    </row>
    <row r="120" spans="1:16" x14ac:dyDescent="0.25">
      <c r="A120" s="17"/>
      <c r="B120" s="17"/>
      <c r="C120" s="17">
        <v>74</v>
      </c>
      <c r="L120" s="63">
        <f t="shared" si="18"/>
        <v>23324.296303507203</v>
      </c>
      <c r="M120" s="64">
        <f t="shared" si="19"/>
        <v>10400.11648931486</v>
      </c>
      <c r="O120" s="82">
        <f t="shared" si="20"/>
        <v>31099.061738009597</v>
      </c>
      <c r="P120" s="83">
        <f t="shared" si="21"/>
        <v>22993.488652419808</v>
      </c>
    </row>
    <row r="121" spans="1:16" x14ac:dyDescent="0.25">
      <c r="A121" s="17"/>
      <c r="B121" s="17"/>
      <c r="C121" s="17">
        <v>75</v>
      </c>
      <c r="L121" s="63">
        <f t="shared" si="18"/>
        <v>23639.48949679784</v>
      </c>
      <c r="M121" s="64">
        <f t="shared" si="19"/>
        <v>10165.658604035329</v>
      </c>
      <c r="O121" s="82">
        <f t="shared" si="20"/>
        <v>31519.319329063783</v>
      </c>
      <c r="P121" s="83">
        <f t="shared" si="21"/>
        <v>22929.2114720471</v>
      </c>
    </row>
    <row r="122" spans="1:16" x14ac:dyDescent="0.25">
      <c r="A122" s="17"/>
      <c r="B122" s="17"/>
      <c r="C122" s="17">
        <v>76</v>
      </c>
      <c r="L122" s="63">
        <f t="shared" si="18"/>
        <v>23954.682690088477</v>
      </c>
      <c r="M122" s="64">
        <f t="shared" si="19"/>
        <v>9921.2007187558047</v>
      </c>
      <c r="O122" s="82">
        <f t="shared" si="20"/>
        <v>31939.576920117965</v>
      </c>
      <c r="P122" s="83">
        <f t="shared" si="21"/>
        <v>22854.934291674399</v>
      </c>
    </row>
    <row r="123" spans="1:16" x14ac:dyDescent="0.25">
      <c r="A123" s="17"/>
      <c r="B123" s="17"/>
      <c r="C123" s="17">
        <v>77</v>
      </c>
      <c r="L123" s="63">
        <f t="shared" si="18"/>
        <v>24269.875883379114</v>
      </c>
      <c r="M123" s="64">
        <f t="shared" si="19"/>
        <v>9666.7428334762735</v>
      </c>
      <c r="O123" s="82">
        <f t="shared" si="20"/>
        <v>32359.83451117215</v>
      </c>
      <c r="P123" s="83">
        <f t="shared" si="21"/>
        <v>22770.657111301691</v>
      </c>
    </row>
    <row r="124" spans="1:16" x14ac:dyDescent="0.25">
      <c r="A124" s="17"/>
      <c r="B124" s="17"/>
      <c r="C124" s="17">
        <v>78</v>
      </c>
      <c r="L124" s="63">
        <f t="shared" si="18"/>
        <v>24585.069076669752</v>
      </c>
      <c r="M124" s="64">
        <f t="shared" si="19"/>
        <v>9402.2849481967423</v>
      </c>
      <c r="O124" s="82">
        <f t="shared" si="20"/>
        <v>32780.092102226336</v>
      </c>
      <c r="P124" s="83">
        <f t="shared" si="21"/>
        <v>22676.37993092899</v>
      </c>
    </row>
    <row r="125" spans="1:16" x14ac:dyDescent="0.25">
      <c r="A125" s="17"/>
      <c r="B125" s="17"/>
      <c r="C125" s="17">
        <v>79</v>
      </c>
      <c r="L125" s="63">
        <f t="shared" si="18"/>
        <v>24900.262269960389</v>
      </c>
      <c r="M125" s="64">
        <f t="shared" si="19"/>
        <v>9127.8270629172184</v>
      </c>
      <c r="O125" s="82">
        <f t="shared" si="20"/>
        <v>33200.349693280514</v>
      </c>
      <c r="P125" s="83">
        <f t="shared" si="21"/>
        <v>22572.102750556282</v>
      </c>
    </row>
    <row r="126" spans="1:16" x14ac:dyDescent="0.25">
      <c r="A126" s="17"/>
      <c r="B126" s="17"/>
      <c r="C126" s="17">
        <v>80</v>
      </c>
      <c r="L126" s="63">
        <f t="shared" si="18"/>
        <v>25215.455463251026</v>
      </c>
      <c r="M126" s="64">
        <f t="shared" si="19"/>
        <v>8843.3691776376872</v>
      </c>
      <c r="O126" s="82">
        <f t="shared" si="20"/>
        <v>33620.607284334699</v>
      </c>
      <c r="P126" s="83">
        <f t="shared" si="21"/>
        <v>22457.825570183573</v>
      </c>
    </row>
    <row r="127" spans="1:16" x14ac:dyDescent="0.25">
      <c r="A127" s="17"/>
      <c r="B127" s="17"/>
      <c r="C127" s="17">
        <v>81</v>
      </c>
      <c r="L127" s="63">
        <f t="shared" si="18"/>
        <v>25530.648656541667</v>
      </c>
      <c r="M127" s="64">
        <f t="shared" si="19"/>
        <v>8548.9112923581561</v>
      </c>
      <c r="O127" s="82">
        <f t="shared" si="20"/>
        <v>34040.864875388885</v>
      </c>
      <c r="P127" s="83">
        <f t="shared" si="21"/>
        <v>22333.548389810872</v>
      </c>
    </row>
    <row r="128" spans="1:16" x14ac:dyDescent="0.25">
      <c r="A128" s="17"/>
      <c r="B128" s="17"/>
      <c r="C128" s="17">
        <v>82</v>
      </c>
      <c r="L128" s="63">
        <f t="shared" si="18"/>
        <v>25845.841849832304</v>
      </c>
      <c r="M128" s="64">
        <f t="shared" si="19"/>
        <v>8244.4534070786322</v>
      </c>
      <c r="O128" s="82">
        <f t="shared" si="20"/>
        <v>34461.12246644307</v>
      </c>
      <c r="P128" s="83">
        <f t="shared" si="21"/>
        <v>22199.271209438164</v>
      </c>
    </row>
    <row r="129" spans="1:16" x14ac:dyDescent="0.25">
      <c r="A129" s="17"/>
      <c r="B129" s="17"/>
      <c r="C129" s="17">
        <v>83</v>
      </c>
      <c r="L129" s="63">
        <f t="shared" si="18"/>
        <v>26161.035043122942</v>
      </c>
      <c r="M129" s="64">
        <f t="shared" si="19"/>
        <v>7929.995521799101</v>
      </c>
      <c r="O129" s="82">
        <f t="shared" si="20"/>
        <v>34881.380057497256</v>
      </c>
      <c r="P129" s="83">
        <f t="shared" si="21"/>
        <v>22054.994029065463</v>
      </c>
    </row>
    <row r="130" spans="1:16" x14ac:dyDescent="0.25">
      <c r="A130" s="17"/>
      <c r="B130" s="17"/>
      <c r="C130" s="17">
        <v>84</v>
      </c>
      <c r="L130" s="63">
        <f t="shared" si="18"/>
        <v>26476.228236413579</v>
      </c>
      <c r="M130" s="64">
        <f t="shared" si="19"/>
        <v>7605.5376365195698</v>
      </c>
      <c r="O130" s="82">
        <f t="shared" si="20"/>
        <v>35301.637648551434</v>
      </c>
      <c r="P130" s="83">
        <f t="shared" si="21"/>
        <v>21900.716848692755</v>
      </c>
    </row>
    <row r="131" spans="1:16" x14ac:dyDescent="0.25">
      <c r="A131" s="17"/>
      <c r="B131" s="17"/>
      <c r="C131" s="17">
        <v>85</v>
      </c>
      <c r="L131" s="63">
        <f t="shared" si="18"/>
        <v>26791.421429704216</v>
      </c>
      <c r="M131" s="64">
        <f t="shared" si="19"/>
        <v>7271.0797512400459</v>
      </c>
      <c r="O131" s="82">
        <f t="shared" si="20"/>
        <v>35721.895239605619</v>
      </c>
      <c r="P131" s="83">
        <f t="shared" si="21"/>
        <v>21736.439668320054</v>
      </c>
    </row>
    <row r="132" spans="1:16" x14ac:dyDescent="0.25">
      <c r="A132" s="17"/>
      <c r="B132" s="17"/>
      <c r="C132" s="17">
        <v>86</v>
      </c>
      <c r="L132" s="63">
        <f t="shared" si="18"/>
        <v>27106.614622994854</v>
      </c>
      <c r="M132" s="64">
        <f t="shared" si="19"/>
        <v>6926.6218659605147</v>
      </c>
      <c r="O132" s="82">
        <f t="shared" si="20"/>
        <v>36142.152830659805</v>
      </c>
      <c r="P132" s="83">
        <f t="shared" si="21"/>
        <v>21562.162487947346</v>
      </c>
    </row>
    <row r="133" spans="1:16" x14ac:dyDescent="0.25">
      <c r="A133" s="17"/>
      <c r="B133" s="17"/>
      <c r="C133" s="17">
        <v>87</v>
      </c>
      <c r="L133" s="63">
        <f t="shared" si="18"/>
        <v>27421.807816285494</v>
      </c>
      <c r="M133" s="64">
        <f t="shared" si="19"/>
        <v>6572.1639806809835</v>
      </c>
      <c r="O133" s="82">
        <f t="shared" si="20"/>
        <v>36562.41042171399</v>
      </c>
      <c r="P133" s="83">
        <f t="shared" si="21"/>
        <v>21377.885307574637</v>
      </c>
    </row>
    <row r="134" spans="1:16" x14ac:dyDescent="0.25">
      <c r="A134" s="17"/>
      <c r="B134" s="17"/>
      <c r="C134" s="17">
        <v>88</v>
      </c>
      <c r="L134" s="63">
        <f t="shared" si="18"/>
        <v>27737.001009576132</v>
      </c>
      <c r="M134" s="64">
        <f t="shared" si="19"/>
        <v>6207.7060954014596</v>
      </c>
      <c r="O134" s="82">
        <f t="shared" si="20"/>
        <v>36982.668012768168</v>
      </c>
      <c r="P134" s="83">
        <f t="shared" si="21"/>
        <v>21183.608127201936</v>
      </c>
    </row>
    <row r="135" spans="1:16" x14ac:dyDescent="0.25">
      <c r="A135" s="17"/>
      <c r="B135" s="17"/>
      <c r="C135" s="17">
        <v>89</v>
      </c>
      <c r="L135" s="63">
        <f t="shared" si="18"/>
        <v>28052.194202866769</v>
      </c>
      <c r="M135" s="64">
        <f t="shared" si="19"/>
        <v>5833.2482101219284</v>
      </c>
      <c r="O135" s="82">
        <f t="shared" si="20"/>
        <v>37402.925603822354</v>
      </c>
      <c r="P135" s="83">
        <f t="shared" si="21"/>
        <v>20979.330946829228</v>
      </c>
    </row>
    <row r="136" spans="1:16" x14ac:dyDescent="0.25">
      <c r="A136" s="17"/>
      <c r="B136" s="17"/>
      <c r="C136" s="17">
        <v>90</v>
      </c>
      <c r="L136" s="63">
        <f t="shared" si="18"/>
        <v>28367.387396157406</v>
      </c>
      <c r="M136" s="64">
        <f t="shared" si="19"/>
        <v>5448.7903248423972</v>
      </c>
      <c r="O136" s="82">
        <f t="shared" si="20"/>
        <v>37823.183194876539</v>
      </c>
      <c r="P136" s="83">
        <f t="shared" si="21"/>
        <v>20765.053766456527</v>
      </c>
    </row>
    <row r="137" spans="1:16" x14ac:dyDescent="0.25">
      <c r="A137" s="17"/>
      <c r="B137" s="17"/>
      <c r="C137" s="17">
        <v>91</v>
      </c>
      <c r="L137" s="63">
        <f t="shared" si="18"/>
        <v>28682.580589448044</v>
      </c>
      <c r="M137" s="64">
        <f t="shared" si="19"/>
        <v>5054.3324395628661</v>
      </c>
      <c r="O137" s="82">
        <f t="shared" si="20"/>
        <v>38243.440785930725</v>
      </c>
      <c r="P137" s="83">
        <f t="shared" si="21"/>
        <v>20540.776586083819</v>
      </c>
    </row>
    <row r="138" spans="1:16" x14ac:dyDescent="0.25">
      <c r="A138" s="17"/>
      <c r="B138" s="17"/>
      <c r="C138" s="17">
        <v>92</v>
      </c>
      <c r="L138" s="63">
        <f t="shared" si="18"/>
        <v>28997.773782738681</v>
      </c>
      <c r="M138" s="64">
        <f t="shared" si="19"/>
        <v>4649.8745542833421</v>
      </c>
      <c r="O138" s="82">
        <f t="shared" si="20"/>
        <v>38663.698376984903</v>
      </c>
      <c r="P138" s="83">
        <f t="shared" si="21"/>
        <v>20306.499405711111</v>
      </c>
    </row>
    <row r="139" spans="1:16" x14ac:dyDescent="0.25">
      <c r="A139" s="17"/>
      <c r="B139" s="17"/>
      <c r="C139" s="17">
        <v>93</v>
      </c>
      <c r="L139" s="63">
        <f t="shared" si="18"/>
        <v>29312.966976029322</v>
      </c>
      <c r="M139" s="64">
        <f t="shared" si="19"/>
        <v>4235.416669003811</v>
      </c>
      <c r="O139" s="82">
        <f t="shared" si="20"/>
        <v>39083.955968039088</v>
      </c>
      <c r="P139" s="83">
        <f t="shared" si="21"/>
        <v>20062.22222533841</v>
      </c>
    </row>
    <row r="140" spans="1:16" x14ac:dyDescent="0.25">
      <c r="A140" s="17"/>
      <c r="B140" s="17"/>
      <c r="C140" s="17">
        <v>94</v>
      </c>
      <c r="L140" s="63">
        <f t="shared" si="18"/>
        <v>29628.160169319959</v>
      </c>
      <c r="M140" s="64">
        <f t="shared" si="19"/>
        <v>3810.9587837242798</v>
      </c>
      <c r="O140" s="82">
        <f t="shared" si="20"/>
        <v>39504.213559093274</v>
      </c>
      <c r="P140" s="83">
        <f t="shared" si="21"/>
        <v>19807.945044965702</v>
      </c>
    </row>
    <row r="141" spans="1:16" x14ac:dyDescent="0.25">
      <c r="A141" s="17"/>
      <c r="B141" s="17"/>
      <c r="C141" s="17">
        <v>95</v>
      </c>
      <c r="L141" s="63">
        <f t="shared" si="18"/>
        <v>29943.353362610596</v>
      </c>
      <c r="M141" s="64">
        <f t="shared" si="19"/>
        <v>3376.5008984447559</v>
      </c>
      <c r="O141" s="82">
        <f t="shared" si="20"/>
        <v>39924.471150147459</v>
      </c>
      <c r="P141" s="83">
        <f t="shared" si="21"/>
        <v>19543.667864593001</v>
      </c>
    </row>
    <row r="142" spans="1:16" x14ac:dyDescent="0.25">
      <c r="A142" s="17"/>
      <c r="B142" s="17"/>
      <c r="C142" s="17">
        <v>96</v>
      </c>
      <c r="L142" s="63">
        <f t="shared" si="18"/>
        <v>30258.546555901234</v>
      </c>
      <c r="M142" s="64">
        <f t="shared" si="19"/>
        <v>2932.0430131652247</v>
      </c>
      <c r="O142" s="82">
        <f t="shared" si="20"/>
        <v>40344.728741201645</v>
      </c>
      <c r="P142" s="83">
        <f t="shared" si="21"/>
        <v>19269.390684220292</v>
      </c>
    </row>
    <row r="143" spans="1:16" x14ac:dyDescent="0.25">
      <c r="A143" s="17"/>
      <c r="B143" s="17"/>
      <c r="C143" s="17">
        <v>97</v>
      </c>
      <c r="L143" s="63">
        <f t="shared" si="18"/>
        <v>30573.739749191871</v>
      </c>
      <c r="M143" s="64">
        <f t="shared" si="19"/>
        <v>2477.5851278856935</v>
      </c>
      <c r="O143" s="82">
        <f t="shared" si="20"/>
        <v>40764.986332255823</v>
      </c>
      <c r="P143" s="83">
        <f t="shared" si="21"/>
        <v>18985.113503847591</v>
      </c>
    </row>
    <row r="144" spans="1:16" x14ac:dyDescent="0.25">
      <c r="A144" s="17"/>
      <c r="B144" s="17"/>
      <c r="C144" s="17">
        <v>98</v>
      </c>
      <c r="L144" s="63">
        <f t="shared" si="18"/>
        <v>30888.932942482508</v>
      </c>
      <c r="M144" s="64">
        <f t="shared" si="19"/>
        <v>2013.1272426061696</v>
      </c>
      <c r="O144" s="82">
        <f t="shared" si="20"/>
        <v>41185.243923310009</v>
      </c>
      <c r="P144" s="83">
        <f t="shared" si="21"/>
        <v>18690.836323474883</v>
      </c>
    </row>
    <row r="145" spans="1:16" x14ac:dyDescent="0.25">
      <c r="A145" s="17"/>
      <c r="B145" s="17"/>
      <c r="C145" s="17">
        <v>99</v>
      </c>
      <c r="L145" s="63">
        <f t="shared" si="18"/>
        <v>31204.126135773146</v>
      </c>
      <c r="M145" s="64">
        <f t="shared" si="19"/>
        <v>1538.6693573266384</v>
      </c>
      <c r="O145" s="82">
        <f t="shared" si="20"/>
        <v>41605.501514364194</v>
      </c>
      <c r="P145" s="83">
        <f t="shared" si="21"/>
        <v>18386.559143102175</v>
      </c>
    </row>
    <row r="146" spans="1:16" x14ac:dyDescent="0.25">
      <c r="A146" s="17"/>
      <c r="B146" s="17"/>
      <c r="C146" s="17">
        <v>100</v>
      </c>
      <c r="L146" s="63">
        <f t="shared" si="18"/>
        <v>31519.319329063786</v>
      </c>
      <c r="M146" s="64">
        <f t="shared" si="19"/>
        <v>1054.2114720471072</v>
      </c>
      <c r="O146" s="82">
        <f t="shared" si="20"/>
        <v>42025.759105418379</v>
      </c>
      <c r="P146" s="83">
        <f t="shared" si="21"/>
        <v>18072.281962729467</v>
      </c>
    </row>
    <row r="147" spans="1:16" x14ac:dyDescent="0.25">
      <c r="A147" s="17"/>
      <c r="B147" s="17"/>
      <c r="C147" s="17">
        <v>101</v>
      </c>
      <c r="L147" s="63">
        <f t="shared" si="18"/>
        <v>31834.512522354424</v>
      </c>
      <c r="M147" s="64">
        <f t="shared" si="19"/>
        <v>559.75358676758333</v>
      </c>
      <c r="O147" s="82">
        <f t="shared" si="20"/>
        <v>42446.016696472558</v>
      </c>
      <c r="P147" s="83">
        <f t="shared" si="21"/>
        <v>17748.004782356773</v>
      </c>
    </row>
    <row r="148" spans="1:16" ht="15.75" thickBot="1" x14ac:dyDescent="0.3">
      <c r="A148" s="17"/>
      <c r="B148" s="17"/>
      <c r="C148" s="17">
        <v>102</v>
      </c>
      <c r="L148" s="65">
        <f t="shared" si="18"/>
        <v>32149.705715645061</v>
      </c>
      <c r="M148" s="66">
        <f t="shared" si="19"/>
        <v>55.295701488052146</v>
      </c>
      <c r="O148" s="82">
        <f t="shared" si="20"/>
        <v>42866.274287526743</v>
      </c>
      <c r="P148" s="83">
        <f t="shared" si="21"/>
        <v>17413.727601984065</v>
      </c>
    </row>
    <row r="149" spans="1:16" x14ac:dyDescent="0.25">
      <c r="A149" s="17"/>
      <c r="B149" s="17"/>
      <c r="C149" s="17">
        <v>103</v>
      </c>
      <c r="O149" s="82">
        <f t="shared" si="20"/>
        <v>43286.531878580929</v>
      </c>
      <c r="P149" s="83">
        <f t="shared" si="21"/>
        <v>17069.450421611356</v>
      </c>
    </row>
    <row r="150" spans="1:16" x14ac:dyDescent="0.25">
      <c r="A150" s="17"/>
      <c r="B150" s="17"/>
      <c r="C150" s="17">
        <v>104</v>
      </c>
      <c r="O150" s="82">
        <f t="shared" si="20"/>
        <v>43706.789469635114</v>
      </c>
      <c r="P150" s="83">
        <f t="shared" si="21"/>
        <v>16715.173241238648</v>
      </c>
    </row>
    <row r="151" spans="1:16" x14ac:dyDescent="0.25">
      <c r="A151" s="17"/>
      <c r="B151" s="17"/>
      <c r="C151" s="17">
        <v>105</v>
      </c>
      <c r="O151" s="82">
        <f t="shared" si="20"/>
        <v>44127.047060689292</v>
      </c>
      <c r="P151" s="83">
        <f t="shared" si="21"/>
        <v>16350.89606086594</v>
      </c>
    </row>
    <row r="152" spans="1:16" x14ac:dyDescent="0.25">
      <c r="A152" s="17"/>
      <c r="B152" s="17"/>
      <c r="C152" s="17">
        <v>106</v>
      </c>
      <c r="O152" s="82">
        <f t="shared" si="20"/>
        <v>44547.304651743478</v>
      </c>
      <c r="P152" s="83">
        <f t="shared" si="21"/>
        <v>15976.618880493246</v>
      </c>
    </row>
    <row r="153" spans="1:16" x14ac:dyDescent="0.25">
      <c r="A153" s="17"/>
      <c r="B153" s="17"/>
      <c r="C153" s="17">
        <v>107</v>
      </c>
      <c r="O153" s="82">
        <f t="shared" si="20"/>
        <v>44967.562242797663</v>
      </c>
      <c r="P153" s="83">
        <f t="shared" si="21"/>
        <v>15592.341700120538</v>
      </c>
    </row>
    <row r="154" spans="1:16" x14ac:dyDescent="0.25">
      <c r="A154" s="17"/>
      <c r="B154" s="17"/>
      <c r="C154" s="17">
        <v>108</v>
      </c>
      <c r="O154" s="82">
        <f t="shared" si="20"/>
        <v>45387.819833851849</v>
      </c>
      <c r="P154" s="83">
        <f t="shared" si="21"/>
        <v>15198.06451974783</v>
      </c>
    </row>
    <row r="155" spans="1:16" x14ac:dyDescent="0.25">
      <c r="A155" s="17"/>
      <c r="B155" s="17"/>
      <c r="C155" s="17">
        <v>109</v>
      </c>
      <c r="O155" s="82">
        <f t="shared" si="20"/>
        <v>45808.077424906027</v>
      </c>
      <c r="P155" s="83">
        <f t="shared" si="21"/>
        <v>14793.787339375122</v>
      </c>
    </row>
    <row r="156" spans="1:16" x14ac:dyDescent="0.25">
      <c r="A156" s="17"/>
      <c r="B156" s="17"/>
      <c r="C156" s="17">
        <v>110</v>
      </c>
      <c r="O156" s="82">
        <f t="shared" si="20"/>
        <v>46228.335015960212</v>
      </c>
      <c r="P156" s="83">
        <f t="shared" si="21"/>
        <v>14379.510159002413</v>
      </c>
    </row>
    <row r="157" spans="1:16" x14ac:dyDescent="0.25">
      <c r="A157" s="17"/>
      <c r="B157" s="17"/>
      <c r="C157" s="17">
        <v>111</v>
      </c>
      <c r="O157" s="82">
        <f t="shared" si="20"/>
        <v>46648.592607014398</v>
      </c>
      <c r="P157" s="83">
        <f t="shared" si="21"/>
        <v>13955.23297862972</v>
      </c>
    </row>
    <row r="158" spans="1:16" x14ac:dyDescent="0.25">
      <c r="A158" s="17"/>
      <c r="B158" s="17"/>
      <c r="C158" s="17">
        <v>112</v>
      </c>
      <c r="O158" s="82">
        <f t="shared" si="20"/>
        <v>47068.850198068583</v>
      </c>
      <c r="P158" s="83">
        <f t="shared" si="21"/>
        <v>13520.955798257011</v>
      </c>
    </row>
    <row r="159" spans="1:16" x14ac:dyDescent="0.25">
      <c r="A159" s="17"/>
      <c r="B159" s="17"/>
      <c r="C159" s="17">
        <v>113</v>
      </c>
      <c r="O159" s="82">
        <f t="shared" si="20"/>
        <v>47489.107789122769</v>
      </c>
      <c r="P159" s="83">
        <f t="shared" si="21"/>
        <v>13076.678617884303</v>
      </c>
    </row>
    <row r="160" spans="1:16" x14ac:dyDescent="0.25">
      <c r="A160" s="17"/>
      <c r="B160" s="17"/>
      <c r="C160" s="17">
        <v>114</v>
      </c>
      <c r="O160" s="82">
        <f t="shared" si="20"/>
        <v>47909.365380176947</v>
      </c>
      <c r="P160" s="83">
        <f t="shared" si="21"/>
        <v>12622.401437511595</v>
      </c>
    </row>
    <row r="161" spans="1:16" x14ac:dyDescent="0.25">
      <c r="A161" s="17"/>
      <c r="B161" s="17"/>
      <c r="C161" s="17">
        <v>115</v>
      </c>
      <c r="O161" s="82">
        <f t="shared" si="20"/>
        <v>48329.622971231132</v>
      </c>
      <c r="P161" s="83">
        <f t="shared" si="21"/>
        <v>12158.124257138887</v>
      </c>
    </row>
    <row r="162" spans="1:16" x14ac:dyDescent="0.25">
      <c r="A162" s="17"/>
      <c r="B162" s="17"/>
      <c r="C162" s="17">
        <v>116</v>
      </c>
      <c r="O162" s="82">
        <f t="shared" si="20"/>
        <v>48749.880562285318</v>
      </c>
      <c r="P162" s="83">
        <f>$B$49*SIN($D$46)*C162-(($A$46*C162*C162)/2)</f>
        <v>11683.847076766193</v>
      </c>
    </row>
    <row r="163" spans="1:16" x14ac:dyDescent="0.25">
      <c r="A163" s="17"/>
      <c r="B163" s="17"/>
      <c r="C163" s="17">
        <v>117</v>
      </c>
      <c r="O163" s="82">
        <f t="shared" si="20"/>
        <v>49170.138153339503</v>
      </c>
      <c r="P163" s="83">
        <f t="shared" ref="P163:P182" si="22">$B$49*SIN($D$46)*C163-(($A$46*C163*C163)/2)</f>
        <v>11199.569896393485</v>
      </c>
    </row>
    <row r="164" spans="1:16" x14ac:dyDescent="0.25">
      <c r="A164" s="17"/>
      <c r="B164" s="17"/>
      <c r="C164" s="17">
        <v>118</v>
      </c>
      <c r="O164" s="82">
        <f t="shared" si="20"/>
        <v>49590.395744393682</v>
      </c>
      <c r="P164" s="83">
        <f t="shared" si="22"/>
        <v>10705.292716020776</v>
      </c>
    </row>
    <row r="165" spans="1:16" x14ac:dyDescent="0.25">
      <c r="A165" s="17"/>
      <c r="B165" s="17"/>
      <c r="C165" s="17">
        <v>119</v>
      </c>
      <c r="O165" s="82">
        <f t="shared" si="20"/>
        <v>50010.653335447867</v>
      </c>
      <c r="P165" s="83">
        <f t="shared" si="22"/>
        <v>10201.015535648068</v>
      </c>
    </row>
    <row r="166" spans="1:16" x14ac:dyDescent="0.25">
      <c r="A166" s="17"/>
      <c r="B166" s="17"/>
      <c r="C166" s="17">
        <v>120</v>
      </c>
      <c r="O166" s="82">
        <f t="shared" si="20"/>
        <v>50430.910926502052</v>
      </c>
      <c r="P166" s="83">
        <f t="shared" si="22"/>
        <v>9686.7383552753599</v>
      </c>
    </row>
    <row r="167" spans="1:16" x14ac:dyDescent="0.25">
      <c r="A167" s="17"/>
      <c r="B167" s="17"/>
      <c r="C167" s="17">
        <v>121</v>
      </c>
      <c r="O167" s="82">
        <f t="shared" si="20"/>
        <v>50851.168517556238</v>
      </c>
      <c r="P167" s="83">
        <f t="shared" si="22"/>
        <v>9162.4611749026662</v>
      </c>
    </row>
    <row r="168" spans="1:16" x14ac:dyDescent="0.25">
      <c r="A168" s="17"/>
      <c r="B168" s="17"/>
      <c r="C168" s="17">
        <v>122</v>
      </c>
      <c r="O168" s="82">
        <f t="shared" si="20"/>
        <v>51271.426108610416</v>
      </c>
      <c r="P168" s="83">
        <f t="shared" si="22"/>
        <v>8628.183994529958</v>
      </c>
    </row>
    <row r="169" spans="1:16" x14ac:dyDescent="0.25">
      <c r="A169" s="17"/>
      <c r="B169" s="17"/>
      <c r="C169" s="17">
        <v>123</v>
      </c>
      <c r="O169" s="82">
        <f t="shared" si="20"/>
        <v>51691.683699664602</v>
      </c>
      <c r="P169" s="83">
        <f t="shared" si="22"/>
        <v>8083.9068141572498</v>
      </c>
    </row>
    <row r="170" spans="1:16" x14ac:dyDescent="0.25">
      <c r="A170" s="17"/>
      <c r="B170" s="17"/>
      <c r="C170" s="17">
        <v>124</v>
      </c>
      <c r="O170" s="82">
        <f t="shared" si="20"/>
        <v>52111.941290718787</v>
      </c>
      <c r="P170" s="83">
        <f t="shared" si="22"/>
        <v>7529.6296337845415</v>
      </c>
    </row>
    <row r="171" spans="1:16" x14ac:dyDescent="0.25">
      <c r="A171" s="17"/>
      <c r="B171" s="17"/>
      <c r="C171" s="17">
        <v>125</v>
      </c>
      <c r="O171" s="82">
        <f t="shared" si="20"/>
        <v>52532.198881772973</v>
      </c>
      <c r="P171" s="83">
        <f t="shared" si="22"/>
        <v>6965.3524534118333</v>
      </c>
    </row>
    <row r="172" spans="1:16" x14ac:dyDescent="0.25">
      <c r="A172" s="17"/>
      <c r="B172" s="17"/>
      <c r="C172" s="17">
        <v>126</v>
      </c>
      <c r="O172" s="82">
        <f t="shared" si="20"/>
        <v>52952.456472827151</v>
      </c>
      <c r="P172" s="83">
        <f t="shared" si="22"/>
        <v>6391.0752730391396</v>
      </c>
    </row>
    <row r="173" spans="1:16" x14ac:dyDescent="0.25">
      <c r="A173" s="17"/>
      <c r="B173" s="17"/>
      <c r="C173" s="17">
        <v>127</v>
      </c>
      <c r="O173" s="82">
        <f t="shared" si="20"/>
        <v>53372.714063881336</v>
      </c>
      <c r="P173" s="83">
        <f t="shared" si="22"/>
        <v>5806.7980926664313</v>
      </c>
    </row>
    <row r="174" spans="1:16" x14ac:dyDescent="0.25">
      <c r="A174" s="17"/>
      <c r="B174" s="17"/>
      <c r="C174" s="17">
        <v>128</v>
      </c>
      <c r="O174" s="82">
        <f t="shared" si="20"/>
        <v>53792.971654935522</v>
      </c>
      <c r="P174" s="83">
        <f t="shared" si="22"/>
        <v>5212.5209122937231</v>
      </c>
    </row>
    <row r="175" spans="1:16" x14ac:dyDescent="0.25">
      <c r="A175" s="17"/>
      <c r="B175" s="17"/>
      <c r="C175" s="17">
        <v>129</v>
      </c>
      <c r="O175" s="82">
        <f t="shared" ref="O175:O182" si="23">$B$49*COS($D$46)*C175</f>
        <v>54213.229245989707</v>
      </c>
      <c r="P175" s="83">
        <f t="shared" si="22"/>
        <v>4608.2437319210148</v>
      </c>
    </row>
    <row r="176" spans="1:16" x14ac:dyDescent="0.25">
      <c r="A176" s="17"/>
      <c r="B176" s="17"/>
      <c r="C176" s="17">
        <v>130</v>
      </c>
      <c r="O176" s="82">
        <f t="shared" si="23"/>
        <v>54633.486837043893</v>
      </c>
      <c r="P176" s="83">
        <f t="shared" si="22"/>
        <v>3993.9665515483066</v>
      </c>
    </row>
    <row r="177" spans="1:16" x14ac:dyDescent="0.25">
      <c r="A177" s="17"/>
      <c r="B177" s="17"/>
      <c r="C177" s="17">
        <v>131</v>
      </c>
      <c r="O177" s="82">
        <f t="shared" si="23"/>
        <v>55053.744428098071</v>
      </c>
      <c r="P177" s="83">
        <f t="shared" si="22"/>
        <v>3369.6893711756129</v>
      </c>
    </row>
    <row r="178" spans="1:16" x14ac:dyDescent="0.25">
      <c r="A178" s="17"/>
      <c r="B178" s="17"/>
      <c r="C178" s="17">
        <v>132</v>
      </c>
      <c r="O178" s="82">
        <f t="shared" si="23"/>
        <v>55474.002019152256</v>
      </c>
      <c r="P178" s="83">
        <f t="shared" si="22"/>
        <v>2735.4121908029047</v>
      </c>
    </row>
    <row r="179" spans="1:16" x14ac:dyDescent="0.25">
      <c r="A179" s="17"/>
      <c r="B179" s="17"/>
      <c r="C179" s="17">
        <v>133</v>
      </c>
      <c r="O179" s="82">
        <f t="shared" si="23"/>
        <v>55894.259610206442</v>
      </c>
      <c r="P179" s="83">
        <f t="shared" si="22"/>
        <v>2091.1350104301964</v>
      </c>
    </row>
    <row r="180" spans="1:16" x14ac:dyDescent="0.25">
      <c r="A180" s="17"/>
      <c r="B180" s="17"/>
      <c r="C180" s="17">
        <v>134</v>
      </c>
      <c r="O180" s="82">
        <f t="shared" si="23"/>
        <v>56314.517201260627</v>
      </c>
      <c r="P180" s="83">
        <f t="shared" si="22"/>
        <v>1436.8578300574882</v>
      </c>
    </row>
    <row r="181" spans="1:16" x14ac:dyDescent="0.25">
      <c r="A181" s="17"/>
      <c r="B181" s="17"/>
      <c r="C181" s="17">
        <v>135</v>
      </c>
      <c r="O181" s="82">
        <f t="shared" si="23"/>
        <v>56734.774792314805</v>
      </c>
      <c r="P181" s="83">
        <f t="shared" si="22"/>
        <v>772.58064968477993</v>
      </c>
    </row>
    <row r="182" spans="1:16" ht="15.75" thickBot="1" x14ac:dyDescent="0.3">
      <c r="A182" s="17"/>
      <c r="B182" s="17"/>
      <c r="C182" s="17">
        <v>136</v>
      </c>
      <c r="O182" s="84">
        <f t="shared" si="23"/>
        <v>57155.032383368991</v>
      </c>
      <c r="P182" s="85">
        <f t="shared" si="22"/>
        <v>98.303469312086236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1.2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Волкова</dc:creator>
  <cp:lastModifiedBy>Анна Волкова</cp:lastModifiedBy>
  <dcterms:created xsi:type="dcterms:W3CDTF">2015-10-05T12:24:10Z</dcterms:created>
  <dcterms:modified xsi:type="dcterms:W3CDTF">2019-06-04T14:49:48Z</dcterms:modified>
</cp:coreProperties>
</file>