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_Banana\Desktop\Учёба\4 курс\Портфолио\annavolkova1.github.io\subjects\resources\2\andan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1" i="1"/>
  <c r="B22" i="1"/>
  <c r="B24" i="1" s="1"/>
  <c r="B12" i="1"/>
  <c r="B13" i="1" s="1"/>
  <c r="B10" i="1"/>
  <c r="B25" i="1" l="1"/>
  <c r="B26" i="1" s="1"/>
</calcChain>
</file>

<file path=xl/sharedStrings.xml><?xml version="1.0" encoding="utf-8"?>
<sst xmlns="http://schemas.openxmlformats.org/spreadsheetml/2006/main" count="22" uniqueCount="21">
  <si>
    <t>Показатели вариации</t>
  </si>
  <si>
    <t>Задача 1</t>
  </si>
  <si>
    <t xml:space="preserve">Номер рабочего </t>
  </si>
  <si>
    <t>Выборка</t>
  </si>
  <si>
    <t>Лабораторная работа 5</t>
  </si>
  <si>
    <t>Число элементов</t>
  </si>
  <si>
    <t>Среднее арифметическое</t>
  </si>
  <si>
    <t>Дисперсия</t>
  </si>
  <si>
    <t>Среднее квадратичное</t>
  </si>
  <si>
    <t>Коэфф. вариации</t>
  </si>
  <si>
    <t>Задача 2</t>
  </si>
  <si>
    <t>Группа рабочих</t>
  </si>
  <si>
    <t>Работающих на одном станке</t>
  </si>
  <si>
    <t>Работающие на двух станках</t>
  </si>
  <si>
    <t>ср. з/п 1 раб</t>
  </si>
  <si>
    <t>дисперсия з/п</t>
  </si>
  <si>
    <t>Число рабочих</t>
  </si>
  <si>
    <t>Общее среднее</t>
  </si>
  <si>
    <t>Средняя дисперсия</t>
  </si>
  <si>
    <t xml:space="preserve">  Межгрупповая дисперсия</t>
  </si>
  <si>
    <t>Общая 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</si>
</sst>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Georgia"/>
      <family val="1"/>
      <charset val="204"/>
    </font>
    <font>
      <sz val="11"/>
      <color theme="1"/>
      <name val="Georgia"/>
      <family val="1"/>
      <charset val="204"/>
    </font>
    <font>
      <sz val="14"/>
      <color theme="1"/>
      <name val="Georgia"/>
      <family val="1"/>
      <charset val="204"/>
    </font>
    <font>
      <b/>
      <sz val="12"/>
      <color theme="1"/>
      <name val="Georgia"/>
      <family val="1"/>
      <charset val="204"/>
    </font>
    <font>
      <b/>
      <sz val="11"/>
      <color theme="1"/>
      <name val="Georgia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164" fontId="3" fillId="5" borderId="9" xfId="0" applyNumberFormat="1" applyFont="1" applyFill="1" applyBorder="1" applyAlignment="1">
      <alignment horizontal="center" vertical="center"/>
    </xf>
    <xf numFmtId="9" fontId="3" fillId="5" borderId="1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165" fontId="3" fillId="5" borderId="10" xfId="0" applyNumberFormat="1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"/>
  <sheetViews>
    <sheetView tabSelected="1" topLeftCell="B1" workbookViewId="0">
      <selection activeCell="C23" sqref="C23"/>
    </sheetView>
  </sheetViews>
  <sheetFormatPr defaultRowHeight="15" x14ac:dyDescent="0.25"/>
  <cols>
    <col min="1" max="1" width="33.42578125" customWidth="1"/>
    <col min="2" max="2" width="18.28515625" customWidth="1"/>
    <col min="3" max="3" width="12.5703125" customWidth="1"/>
    <col min="4" max="4" width="16.140625" customWidth="1"/>
    <col min="5" max="6" width="10" bestFit="1" customWidth="1"/>
  </cols>
  <sheetData>
    <row r="1" spans="1:101" ht="18" x14ac:dyDescent="0.25">
      <c r="A1" s="1" t="s">
        <v>4</v>
      </c>
      <c r="B1" s="2"/>
      <c r="C1" s="2"/>
      <c r="D1" s="2"/>
    </row>
    <row r="2" spans="1:101" ht="18" x14ac:dyDescent="0.25">
      <c r="A2" s="3" t="s">
        <v>0</v>
      </c>
      <c r="B2" s="2"/>
      <c r="C2" s="2"/>
      <c r="D2" s="2"/>
    </row>
    <row r="4" spans="1:101" s="2" customFormat="1" ht="18" customHeight="1" x14ac:dyDescent="0.2">
      <c r="A4" s="4" t="s">
        <v>1</v>
      </c>
    </row>
    <row r="5" spans="1:101" s="2" customFormat="1" ht="18" customHeight="1" thickBot="1" x14ac:dyDescent="0.25"/>
    <row r="6" spans="1:101" s="2" customFormat="1" ht="18" customHeight="1" x14ac:dyDescent="0.2">
      <c r="A6" s="5" t="s">
        <v>2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  <c r="X6" s="6">
        <v>23</v>
      </c>
      <c r="Y6" s="6">
        <v>24</v>
      </c>
      <c r="Z6" s="6">
        <v>25</v>
      </c>
      <c r="AA6" s="6">
        <v>26</v>
      </c>
      <c r="AB6" s="6">
        <v>27</v>
      </c>
      <c r="AC6" s="6">
        <v>28</v>
      </c>
      <c r="AD6" s="6">
        <v>29</v>
      </c>
      <c r="AE6" s="6">
        <v>30</v>
      </c>
      <c r="AF6" s="6">
        <v>31</v>
      </c>
      <c r="AG6" s="6">
        <v>32</v>
      </c>
      <c r="AH6" s="6">
        <v>33</v>
      </c>
      <c r="AI6" s="6">
        <v>34</v>
      </c>
      <c r="AJ6" s="6">
        <v>35</v>
      </c>
      <c r="AK6" s="6">
        <v>36</v>
      </c>
      <c r="AL6" s="6">
        <v>37</v>
      </c>
      <c r="AM6" s="6">
        <v>38</v>
      </c>
      <c r="AN6" s="6">
        <v>39</v>
      </c>
      <c r="AO6" s="6">
        <v>40</v>
      </c>
      <c r="AP6" s="6">
        <v>41</v>
      </c>
      <c r="AQ6" s="6">
        <v>42</v>
      </c>
      <c r="AR6" s="6">
        <v>43</v>
      </c>
      <c r="AS6" s="6">
        <v>44</v>
      </c>
      <c r="AT6" s="6">
        <v>45</v>
      </c>
      <c r="AU6" s="6">
        <v>46</v>
      </c>
      <c r="AV6" s="6">
        <v>47</v>
      </c>
      <c r="AW6" s="6">
        <v>48</v>
      </c>
      <c r="AX6" s="6">
        <v>49</v>
      </c>
      <c r="AY6" s="6">
        <v>50</v>
      </c>
      <c r="AZ6" s="6">
        <v>51</v>
      </c>
      <c r="BA6" s="6">
        <v>52</v>
      </c>
      <c r="BB6" s="6">
        <v>53</v>
      </c>
      <c r="BC6" s="6">
        <v>54</v>
      </c>
      <c r="BD6" s="6">
        <v>55</v>
      </c>
      <c r="BE6" s="6">
        <v>56</v>
      </c>
      <c r="BF6" s="6">
        <v>57</v>
      </c>
      <c r="BG6" s="6">
        <v>58</v>
      </c>
      <c r="BH6" s="6">
        <v>59</v>
      </c>
      <c r="BI6" s="6">
        <v>60</v>
      </c>
      <c r="BJ6" s="6">
        <v>61</v>
      </c>
      <c r="BK6" s="6">
        <v>62</v>
      </c>
      <c r="BL6" s="6">
        <v>63</v>
      </c>
      <c r="BM6" s="6">
        <v>64</v>
      </c>
      <c r="BN6" s="6">
        <v>65</v>
      </c>
      <c r="BO6" s="6">
        <v>66</v>
      </c>
      <c r="BP6" s="6">
        <v>67</v>
      </c>
      <c r="BQ6" s="6">
        <v>68</v>
      </c>
      <c r="BR6" s="6">
        <v>69</v>
      </c>
      <c r="BS6" s="6">
        <v>70</v>
      </c>
      <c r="BT6" s="6">
        <v>71</v>
      </c>
      <c r="BU6" s="6">
        <v>72</v>
      </c>
      <c r="BV6" s="6">
        <v>73</v>
      </c>
      <c r="BW6" s="6">
        <v>74</v>
      </c>
      <c r="BX6" s="6">
        <v>75</v>
      </c>
      <c r="BY6" s="6">
        <v>76</v>
      </c>
      <c r="BZ6" s="6">
        <v>77</v>
      </c>
      <c r="CA6" s="6">
        <v>78</v>
      </c>
      <c r="CB6" s="6">
        <v>79</v>
      </c>
      <c r="CC6" s="6">
        <v>80</v>
      </c>
      <c r="CD6" s="6">
        <v>81</v>
      </c>
      <c r="CE6" s="6">
        <v>82</v>
      </c>
      <c r="CF6" s="6">
        <v>83</v>
      </c>
      <c r="CG6" s="6">
        <v>84</v>
      </c>
      <c r="CH6" s="6">
        <v>85</v>
      </c>
      <c r="CI6" s="6">
        <v>86</v>
      </c>
      <c r="CJ6" s="6">
        <v>87</v>
      </c>
      <c r="CK6" s="6">
        <v>88</v>
      </c>
      <c r="CL6" s="6">
        <v>89</v>
      </c>
      <c r="CM6" s="6">
        <v>90</v>
      </c>
      <c r="CN6" s="6">
        <v>91</v>
      </c>
      <c r="CO6" s="6">
        <v>92</v>
      </c>
      <c r="CP6" s="6">
        <v>93</v>
      </c>
      <c r="CQ6" s="6">
        <v>94</v>
      </c>
      <c r="CR6" s="6">
        <v>95</v>
      </c>
      <c r="CS6" s="6">
        <v>96</v>
      </c>
      <c r="CT6" s="6">
        <v>97</v>
      </c>
      <c r="CU6" s="6">
        <v>98</v>
      </c>
      <c r="CV6" s="6">
        <v>99</v>
      </c>
      <c r="CW6" s="7">
        <v>100</v>
      </c>
    </row>
    <row r="7" spans="1:101" s="2" customFormat="1" ht="18" customHeight="1" thickBot="1" x14ac:dyDescent="0.25">
      <c r="A7" s="8" t="s">
        <v>3</v>
      </c>
      <c r="B7" s="9">
        <v>103.4</v>
      </c>
      <c r="C7" s="9">
        <v>115.2</v>
      </c>
      <c r="D7" s="9">
        <v>127</v>
      </c>
      <c r="E7" s="9">
        <v>131</v>
      </c>
      <c r="F7" s="9">
        <v>114</v>
      </c>
      <c r="G7" s="9">
        <v>114.1</v>
      </c>
      <c r="H7" s="9">
        <v>119.6</v>
      </c>
      <c r="I7" s="9">
        <v>125.5</v>
      </c>
      <c r="J7" s="9">
        <v>116.9</v>
      </c>
      <c r="K7" s="9">
        <v>118.1</v>
      </c>
      <c r="L7" s="9">
        <v>123.5</v>
      </c>
      <c r="M7" s="9">
        <v>113.5</v>
      </c>
      <c r="N7" s="9">
        <v>112.3</v>
      </c>
      <c r="O7" s="9">
        <v>123</v>
      </c>
      <c r="P7" s="9">
        <v>125</v>
      </c>
      <c r="Q7" s="9">
        <v>129.9</v>
      </c>
      <c r="R7" s="9">
        <v>99.2</v>
      </c>
      <c r="S7" s="9">
        <v>111</v>
      </c>
      <c r="T7" s="9">
        <v>122</v>
      </c>
      <c r="U7" s="9">
        <v>134</v>
      </c>
      <c r="V7" s="9">
        <v>107.1</v>
      </c>
      <c r="W7" s="9">
        <v>117</v>
      </c>
      <c r="X7" s="9">
        <v>117.5</v>
      </c>
      <c r="Y7" s="9">
        <v>118.5</v>
      </c>
      <c r="Z7" s="9">
        <v>124</v>
      </c>
      <c r="AA7" s="9">
        <v>127.8</v>
      </c>
      <c r="AB7" s="9">
        <v>108</v>
      </c>
      <c r="AC7" s="9">
        <v>119.5</v>
      </c>
      <c r="AD7" s="9">
        <v>123</v>
      </c>
      <c r="AE7" s="9">
        <v>126.1</v>
      </c>
      <c r="AF7" s="9">
        <v>100.1</v>
      </c>
      <c r="AG7" s="9">
        <v>120.2</v>
      </c>
      <c r="AH7" s="9">
        <v>122.2</v>
      </c>
      <c r="AI7" s="9">
        <v>124.8</v>
      </c>
      <c r="AJ7" s="9">
        <v>109</v>
      </c>
      <c r="AK7" s="9">
        <v>113</v>
      </c>
      <c r="AL7" s="9">
        <v>122.5</v>
      </c>
      <c r="AM7" s="9">
        <v>135.80000000000001</v>
      </c>
      <c r="AN7" s="9">
        <v>97</v>
      </c>
      <c r="AO7" s="9">
        <v>121.1</v>
      </c>
      <c r="AP7" s="9">
        <v>123.8</v>
      </c>
      <c r="AQ7" s="9">
        <v>123.2</v>
      </c>
      <c r="AR7" s="9">
        <v>105.9</v>
      </c>
      <c r="AS7" s="9">
        <v>122.6</v>
      </c>
      <c r="AT7" s="9">
        <v>123.9</v>
      </c>
      <c r="AU7" s="9">
        <v>129.5</v>
      </c>
      <c r="AV7" s="9">
        <v>107</v>
      </c>
      <c r="AW7" s="9">
        <v>123.5</v>
      </c>
      <c r="AX7" s="9">
        <v>128.5</v>
      </c>
      <c r="AY7" s="9">
        <v>117.5</v>
      </c>
      <c r="AZ7" s="9">
        <v>121.5</v>
      </c>
      <c r="BA7" s="9">
        <v>127.5</v>
      </c>
      <c r="BB7" s="9">
        <v>113.2</v>
      </c>
      <c r="BC7" s="9">
        <v>120.6</v>
      </c>
      <c r="BD7" s="9">
        <v>126.5</v>
      </c>
      <c r="BE7" s="9">
        <v>116</v>
      </c>
      <c r="BF7" s="9">
        <v>122.9</v>
      </c>
      <c r="BG7" s="9">
        <v>138</v>
      </c>
      <c r="BH7" s="9">
        <v>115</v>
      </c>
      <c r="BI7" s="9">
        <v>123.1</v>
      </c>
      <c r="BJ7" s="9">
        <v>140</v>
      </c>
      <c r="BK7" s="9">
        <v>94.1</v>
      </c>
      <c r="BL7" s="9">
        <v>110</v>
      </c>
      <c r="BM7" s="9">
        <v>112.9</v>
      </c>
      <c r="BN7" s="9">
        <v>132</v>
      </c>
      <c r="BO7" s="9">
        <v>102</v>
      </c>
      <c r="BP7" s="9">
        <v>109.5</v>
      </c>
      <c r="BQ7" s="9">
        <v>118.3</v>
      </c>
      <c r="BR7" s="9">
        <v>135</v>
      </c>
      <c r="BS7" s="9">
        <v>112.5</v>
      </c>
      <c r="BT7" s="9">
        <v>115.5</v>
      </c>
      <c r="BU7" s="9">
        <v>120</v>
      </c>
      <c r="BV7" s="9">
        <v>126</v>
      </c>
      <c r="BW7" s="9">
        <v>130</v>
      </c>
      <c r="BX7" s="9">
        <v>105.5</v>
      </c>
      <c r="BY7" s="9">
        <v>108.2</v>
      </c>
      <c r="BZ7" s="9">
        <v>119.2</v>
      </c>
      <c r="CA7" s="9">
        <v>131.4</v>
      </c>
      <c r="CB7" s="9">
        <v>106.5</v>
      </c>
      <c r="CC7" s="9">
        <v>112</v>
      </c>
      <c r="CD7" s="9">
        <v>120.8</v>
      </c>
      <c r="CE7" s="9">
        <v>121.9</v>
      </c>
      <c r="CF7" s="9">
        <v>134.19999999999999</v>
      </c>
      <c r="CG7" s="9">
        <v>115.7</v>
      </c>
      <c r="CH7" s="9">
        <v>118.9</v>
      </c>
      <c r="CI7" s="9">
        <v>124.5</v>
      </c>
      <c r="CJ7" s="9">
        <v>111.5</v>
      </c>
      <c r="CK7" s="9">
        <v>121</v>
      </c>
      <c r="CL7" s="9">
        <v>133</v>
      </c>
      <c r="CM7" s="9">
        <v>116.5</v>
      </c>
      <c r="CN7" s="9">
        <v>119</v>
      </c>
      <c r="CO7" s="9">
        <v>129</v>
      </c>
      <c r="CP7" s="9">
        <v>106.1</v>
      </c>
      <c r="CQ7" s="9">
        <v>119.8</v>
      </c>
      <c r="CR7" s="9">
        <v>133.6</v>
      </c>
      <c r="CS7" s="9">
        <v>114.5</v>
      </c>
      <c r="CT7" s="9">
        <v>118</v>
      </c>
      <c r="CU7" s="9">
        <v>125</v>
      </c>
      <c r="CV7" s="9">
        <v>102.2</v>
      </c>
      <c r="CW7" s="10">
        <v>128</v>
      </c>
    </row>
    <row r="8" spans="1:101" ht="15.75" thickBot="1" x14ac:dyDescent="0.3"/>
    <row r="9" spans="1:101" x14ac:dyDescent="0.25">
      <c r="A9" s="11" t="s">
        <v>5</v>
      </c>
      <c r="B9" s="12">
        <v>100</v>
      </c>
    </row>
    <row r="10" spans="1:101" x14ac:dyDescent="0.25">
      <c r="A10" s="13" t="s">
        <v>6</v>
      </c>
      <c r="B10" s="16">
        <f>B7:CW7</f>
        <v>103.4</v>
      </c>
    </row>
    <row r="11" spans="1:101" x14ac:dyDescent="0.25">
      <c r="A11" s="13" t="s">
        <v>7</v>
      </c>
      <c r="B11" s="16">
        <f>_xlfn.VAR.P(B7:CW7)</f>
        <v>87.956618999999989</v>
      </c>
    </row>
    <row r="12" spans="1:101" x14ac:dyDescent="0.25">
      <c r="A12" s="13" t="s">
        <v>8</v>
      </c>
      <c r="B12" s="14">
        <f>_xlfn.STDEV.P(B7:CW7)</f>
        <v>9.3785190195467418</v>
      </c>
    </row>
    <row r="13" spans="1:101" ht="15.75" thickBot="1" x14ac:dyDescent="0.3">
      <c r="A13" s="15" t="s">
        <v>9</v>
      </c>
      <c r="B13" s="17">
        <f>B12/B10</f>
        <v>9.0701344483043914E-2</v>
      </c>
    </row>
    <row r="16" spans="1:101" ht="15.75" x14ac:dyDescent="0.25">
      <c r="A16" s="4" t="s">
        <v>10</v>
      </c>
    </row>
    <row r="17" spans="1:4" ht="15.75" thickBot="1" x14ac:dyDescent="0.3"/>
    <row r="18" spans="1:4" x14ac:dyDescent="0.25">
      <c r="A18" s="18" t="s">
        <v>11</v>
      </c>
      <c r="B18" s="21" t="s">
        <v>16</v>
      </c>
      <c r="C18" s="21" t="s">
        <v>14</v>
      </c>
      <c r="D18" s="22" t="s">
        <v>15</v>
      </c>
    </row>
    <row r="19" spans="1:4" x14ac:dyDescent="0.25">
      <c r="A19" s="19" t="s">
        <v>12</v>
      </c>
      <c r="B19" s="23">
        <v>40</v>
      </c>
      <c r="C19" s="23">
        <v>2400</v>
      </c>
      <c r="D19" s="24">
        <v>180000</v>
      </c>
    </row>
    <row r="20" spans="1:4" ht="15.75" thickBot="1" x14ac:dyDescent="0.3">
      <c r="A20" s="20" t="s">
        <v>13</v>
      </c>
      <c r="B20" s="25">
        <v>60</v>
      </c>
      <c r="C20" s="25">
        <v>3200</v>
      </c>
      <c r="D20" s="26">
        <v>200000</v>
      </c>
    </row>
    <row r="21" spans="1:4" ht="15.75" thickBot="1" x14ac:dyDescent="0.3"/>
    <row r="22" spans="1:4" x14ac:dyDescent="0.25">
      <c r="A22" s="11" t="s">
        <v>17</v>
      </c>
      <c r="B22" s="12">
        <f>(C20+C19)/2</f>
        <v>2800</v>
      </c>
    </row>
    <row r="23" spans="1:4" x14ac:dyDescent="0.25">
      <c r="A23" s="13" t="s">
        <v>18</v>
      </c>
      <c r="B23" s="16">
        <f>((B19*D19)+(B20*D20))/100</f>
        <v>192000</v>
      </c>
    </row>
    <row r="24" spans="1:4" x14ac:dyDescent="0.25">
      <c r="A24" s="13" t="s">
        <v>19</v>
      </c>
      <c r="B24" s="16">
        <f>((B19-2)*(C19-B22)^2+(B20-2)*(C20-B22)^2)/(B19+B20)</f>
        <v>153600</v>
      </c>
    </row>
    <row r="25" spans="1:4" x14ac:dyDescent="0.25">
      <c r="A25" s="13" t="s">
        <v>20</v>
      </c>
      <c r="B25" s="27">
        <f>(B23+B24)^(1/2)</f>
        <v>587.87753826796279</v>
      </c>
    </row>
    <row r="26" spans="1:4" ht="15.75" thickBot="1" x14ac:dyDescent="0.3">
      <c r="A26" s="15" t="s">
        <v>9</v>
      </c>
      <c r="B26" s="17">
        <f>B25/B22</f>
        <v>0.20995626366712958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Волкова</dc:creator>
  <cp:lastModifiedBy>Анна Волкова</cp:lastModifiedBy>
  <dcterms:created xsi:type="dcterms:W3CDTF">2017-03-02T16:22:39Z</dcterms:created>
  <dcterms:modified xsi:type="dcterms:W3CDTF">2019-06-04T15:00:54Z</dcterms:modified>
</cp:coreProperties>
</file>