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ория" sheetId="1" r:id="rId4"/>
    <sheet state="visible" name="З1" sheetId="2" r:id="rId5"/>
    <sheet state="visible" name="З2" sheetId="3" r:id="rId6"/>
    <sheet state="visible" name="З3" sheetId="4" r:id="rId7"/>
    <sheet state="visible" name="Улыбнись" sheetId="5" r:id="rId8"/>
  </sheets>
  <definedNames/>
  <calcPr/>
  <extLst>
    <ext uri="GoogleSheetsCustomDataVersion1">
      <go:sheetsCustomData xmlns:go="http://customooxmlschemas.google.com/" r:id="rId9" roundtripDataSignature="AMtx7mgdYWCSe0VUptFEcbZmqv0yFpbAfA=="/>
    </ext>
  </extLst>
</workbook>
</file>

<file path=xl/sharedStrings.xml><?xml version="1.0" encoding="utf-8"?>
<sst xmlns="http://schemas.openxmlformats.org/spreadsheetml/2006/main" count="68" uniqueCount="40">
  <si>
    <r>
      <t xml:space="preserve">Продолжаем с вами знакомиться с практическими работами по теме "Exel". Для начала рассмотрим два понятия: </t>
    </r>
    <r>
      <rPr>
        <rFont val="Arial"/>
        <b/>
        <sz val="10.0"/>
      </rPr>
      <t>относительная адресация и абсолютная.</t>
    </r>
  </si>
  <si>
    <r>
      <t xml:space="preserve">Принцип относительной адресации </t>
    </r>
    <r>
      <rPr>
        <rFont val="Arial"/>
        <sz val="10.0"/>
      </rPr>
      <t>обозначает следующее: адреса ячеек, исспользуемые в формулах, определены не абсолютно, а относительно места расположения формулы. Этот принцип приводит к тому, что при всяком перемещении формулы в другое место таблицы изменяются имена ячеек в формуле. Перемещение формул происходит при разнообразных манипуляциях фрагментами таблицы (копировании, вставках, удалении, переносе).</t>
    </r>
  </si>
  <si>
    <r>
      <t xml:space="preserve">Абсолютная адресация. </t>
    </r>
    <r>
      <rPr>
        <rFont val="Arial"/>
        <sz val="10.0"/>
      </rPr>
      <t>В некоторых случаях оказыватся необходимым отменить действие принципа относительной адресации для того, чтобы при переносе формулы адрес ячейки не изменялся. В таком случае применяется прием, который называется замораживанием адреса. Для этой цели в имени ячейки употребляется символ $. Для замораживания всего адреса значок $ ставится дважды. Например: $B$2. Можно заморозить только столбец ($B2) или только строку (B$2).</t>
    </r>
  </si>
  <si>
    <t xml:space="preserve">1. Один стакан лимонада содержит 15 калорий, 1 кусок торта — 150 калорий, 1 драже «Тик-Так»— 2 калории. Во время праздничного обеда Буратино выпил 5 стаканов лимонада, съел 20 драже «Тик-Так» и 4 куска торта. Мальвина съела 2 драже «Тик-Так», 1 кусок торта и выпила 1 стакан лимонада. Пьеро выпил 2 стакана лимонада и съел 2 куска торта. Дуремар съел 3 куска торта и выпил 2 стакана лимонада.
Построить электронную таблицу, из которой будет видно: сколько всего стаканов лимонада было выпито, кусков торта и драже «Тик-Так» съедено; сколько калорий употребил каждый участник праздничного обеда; сколько калорий содержалось во всем выпитом лимонаде, всех съеденных кусках торта и драже «Тик-Так». </t>
  </si>
  <si>
    <t>Пример выполнения работы:</t>
  </si>
  <si>
    <t>Лимонад</t>
  </si>
  <si>
    <t xml:space="preserve">Торт </t>
  </si>
  <si>
    <t>Тик-так</t>
  </si>
  <si>
    <t>Торт</t>
  </si>
  <si>
    <t>Калории</t>
  </si>
  <si>
    <t>Буратино</t>
  </si>
  <si>
    <t xml:space="preserve">Мальвина </t>
  </si>
  <si>
    <t>Пьеро</t>
  </si>
  <si>
    <t>Дуремар</t>
  </si>
  <si>
    <t>Всего</t>
  </si>
  <si>
    <t>1. Мальвина премирует учеников своей школы за хорошую учёбу: за решённую задачу ученик получает 5 конфет, за выученное стихотворение – 4 конфеты, за прочитанную книгу – 33 конфеты. Буратино решил 1 задачу, прочитал 2 книги, выучил 3 стихотворения. Пьеро выучил 25 стихотворений, прочитал 10 книг. Пудель Артемон решил 15 задач и прочитал 3 книги.
  Построить электронную таблицу, из которой будет видно: сколько всего задач решено, книг прочитано, стихотворений выучено; сколько всего конфет получил каждый ученик школы; сколько всего конфет потребовалось Мальвине для премирования учеников; сколько всего конфет было получено за чтение книг, решение задач и заучивание стихотворений.</t>
  </si>
  <si>
    <t>2. Построить диаграмму "Сколько всего конфет было получено за чтение книг, решение задач и заучивание стихотворений"</t>
  </si>
  <si>
    <t>Количество решенных заданий</t>
  </si>
  <si>
    <t>2. Построить диаграмму типа Гистограмма «Сколько калорий употребил каждый участник».</t>
  </si>
  <si>
    <t>Конфет</t>
  </si>
  <si>
    <t>Задача</t>
  </si>
  <si>
    <t>Стих</t>
  </si>
  <si>
    <t>Книга</t>
  </si>
  <si>
    <t>Буратин</t>
  </si>
  <si>
    <t>Пудель</t>
  </si>
  <si>
    <t>о</t>
  </si>
  <si>
    <t>1. На складе компьютерной техники хранятся компьютеры по цене 100 монет, принтеры по цене 55 монет, сканеры по цене 78 монет. Мальвина,  Буратино, Пьеро и лиса Алиса имеют магазины по продаже компьютерной техники. Мальвина продала 10 сканеров и 5 компьютеров. Буратино – 11 принтеров. 3 компьютера и 2 сканера. Пьеро -  7 компьютеров и 4 принтера . Лиса Алиса – 8 компьютеров, 1 сканер и 6 принтеров.
Построить электронную таблицу, из которой будет видно. Сколько всего было продано товара каждого вида техники и на какую сумму; на какую сумму продано техники каждым владельцем магазина, сколько единиц техники было продано каждым владельцем магазина</t>
  </si>
  <si>
    <t>2. Построить диаграмму типа Круговая «Сколько единиц техники было продано каждым владельцем магазина».</t>
  </si>
  <si>
    <t>Проданные товары</t>
  </si>
  <si>
    <t>Комп</t>
  </si>
  <si>
    <t>Скан</t>
  </si>
  <si>
    <t>Принт</t>
  </si>
  <si>
    <t>ЦЕНА ЗА 1 ТОВАР</t>
  </si>
  <si>
    <t xml:space="preserve">    </t>
  </si>
  <si>
    <t>Мальв</t>
  </si>
  <si>
    <t>Цена</t>
  </si>
  <si>
    <t>Алиса</t>
  </si>
  <si>
    <t>ИТОГО</t>
  </si>
  <si>
    <t>Количество заработанных монет</t>
  </si>
  <si>
    <t>Сумма проданой техники каждым владельцем магазина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</si>
</sst>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Times New Roman"/>
    </font>
    <font>
      <b/>
      <color theme="1"/>
      <name val="Arial"/>
    </font>
    <font/>
    <font>
      <sz val="10.0"/>
      <name val="Arial"/>
    </font>
    <font>
      <color theme="1"/>
      <name val="Arial"/>
    </font>
    <font>
      <b/>
      <sz val="10.0"/>
      <color rgb="FFFF0000"/>
      <name val="Arial"/>
    </font>
    <font>
      <b/>
      <sz val="12.0"/>
      <color rgb="FFFF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953734"/>
        <bgColor rgb="FF953734"/>
      </patternFill>
    </fill>
    <fill>
      <patternFill patternType="solid">
        <fgColor rgb="FF3F3151"/>
        <bgColor rgb="FF3F315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93300"/>
        <bgColor rgb="FF993300"/>
      </patternFill>
    </fill>
    <fill>
      <patternFill patternType="solid">
        <fgColor theme="1"/>
        <bgColor theme="1"/>
      </patternFill>
    </fill>
    <fill>
      <patternFill patternType="solid">
        <fgColor rgb="FFE5B8B7"/>
        <bgColor rgb="FFE5B8B7"/>
      </patternFill>
    </fill>
    <fill>
      <patternFill patternType="solid">
        <fgColor rgb="FF4F6128"/>
        <bgColor rgb="FF4F6128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bottom" wrapText="1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0" fontId="5" numFmtId="0" xfId="0" applyAlignment="1" applyBorder="1" applyFont="1">
      <alignment readingOrder="0"/>
    </xf>
    <xf borderId="2" fillId="0" fontId="6" numFmtId="0" xfId="0" applyBorder="1" applyFont="1"/>
    <xf borderId="0" fillId="0" fontId="3" numFmtId="0" xfId="0" applyAlignment="1" applyFont="1">
      <alignment shrinkToFit="0" vertical="bottom" wrapText="0"/>
    </xf>
    <xf borderId="0" fillId="0" fontId="6" numFmtId="0" xfId="0" applyFont="1"/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0" fillId="0" fontId="6" numFmtId="0" xfId="0" applyFont="1"/>
    <xf borderId="0" fillId="0" fontId="7" numFmtId="0" xfId="0" applyAlignment="1" applyFont="1">
      <alignment shrinkToFit="0" vertical="bottom" wrapText="0"/>
    </xf>
    <xf borderId="0" fillId="0" fontId="1" numFmtId="0" xfId="0" applyFont="1"/>
    <xf borderId="3" fillId="2" fontId="3" numFmtId="0" xfId="0" applyAlignment="1" applyBorder="1" applyFill="1" applyFont="1">
      <alignment shrinkToFit="0" vertical="bottom" wrapText="0"/>
    </xf>
    <xf borderId="4" fillId="3" fontId="3" numFmtId="0" xfId="0" applyAlignment="1" applyBorder="1" applyFill="1" applyFont="1">
      <alignment shrinkToFit="0" vertical="bottom" wrapText="0"/>
    </xf>
    <xf borderId="5" fillId="4" fontId="3" numFmtId="0" xfId="0" applyAlignment="1" applyBorder="1" applyFill="1" applyFont="1">
      <alignment shrinkToFit="0" vertical="bottom" wrapText="0"/>
    </xf>
    <xf borderId="6" fillId="2" fontId="3" numFmtId="0" xfId="0" applyAlignment="1" applyBorder="1" applyFont="1">
      <alignment shrinkToFit="0" vertical="bottom" wrapText="0"/>
    </xf>
    <xf borderId="7" fillId="4" fontId="3" numFmtId="0" xfId="0" applyAlignment="1" applyBorder="1" applyFont="1">
      <alignment shrinkToFit="0" vertical="bottom" wrapText="0"/>
    </xf>
    <xf borderId="8" fillId="3" fontId="3" numFmtId="0" xfId="0" applyAlignment="1" applyBorder="1" applyFont="1">
      <alignment shrinkToFit="0" vertical="bottom" wrapText="0"/>
    </xf>
    <xf borderId="3" fillId="5" fontId="3" numFmtId="0" xfId="0" applyAlignment="1" applyBorder="1" applyFill="1" applyFont="1">
      <alignment shrinkToFit="0" vertical="bottom" wrapText="0"/>
    </xf>
    <xf borderId="4" fillId="6" fontId="3" numFmtId="0" xfId="0" applyAlignment="1" applyBorder="1" applyFill="1" applyFont="1">
      <alignment shrinkToFit="0" vertical="bottom" wrapText="0"/>
    </xf>
    <xf borderId="5" fillId="6" fontId="3" numFmtId="0" xfId="0" applyAlignment="1" applyBorder="1" applyFont="1">
      <alignment shrinkToFit="0" vertical="bottom" wrapText="0"/>
    </xf>
    <xf borderId="6" fillId="5" fontId="3" numFmtId="0" xfId="0" applyAlignment="1" applyBorder="1" applyFont="1">
      <alignment shrinkToFit="0" vertical="bottom" wrapText="0"/>
    </xf>
    <xf borderId="6" fillId="5" fontId="3" numFmtId="0" xfId="0" applyAlignment="1" applyBorder="1" applyFont="1">
      <alignment horizontal="center" shrinkToFit="0" vertical="center" wrapText="0"/>
    </xf>
    <xf borderId="8" fillId="6" fontId="3" numFmtId="0" xfId="0" applyAlignment="1" applyBorder="1" applyFont="1">
      <alignment shrinkToFit="0" vertical="bottom" wrapText="0"/>
    </xf>
    <xf borderId="7" fillId="5" fontId="3" numFmtId="0" xfId="0" applyAlignment="1" applyBorder="1" applyFont="1">
      <alignment shrinkToFit="0" vertical="bottom" wrapText="0"/>
    </xf>
    <xf borderId="9" fillId="6" fontId="3" numFmtId="0" xfId="0" applyAlignment="1" applyBorder="1" applyFont="1">
      <alignment shrinkToFit="0" vertical="bottom" wrapText="0"/>
    </xf>
    <xf borderId="10" fillId="5" fontId="3" numFmtId="0" xfId="0" applyAlignment="1" applyBorder="1" applyFont="1">
      <alignment shrinkToFit="0" vertical="bottom" wrapText="0"/>
    </xf>
    <xf borderId="11" fillId="5" fontId="3" numFmtId="0" xfId="0" applyAlignment="1" applyBorder="1" applyFont="1">
      <alignment shrinkToFit="0" vertical="bottom" wrapText="0"/>
    </xf>
    <xf borderId="3" fillId="7" fontId="3" numFmtId="0" xfId="0" applyAlignment="1" applyBorder="1" applyFill="1" applyFont="1">
      <alignment shrinkToFit="0" vertical="bottom" wrapText="0"/>
    </xf>
    <xf borderId="4" fillId="7" fontId="3" numFmtId="0" xfId="0" applyAlignment="1" applyBorder="1" applyFont="1">
      <alignment shrinkToFit="0" vertical="bottom" wrapText="0"/>
    </xf>
    <xf borderId="5" fillId="7" fontId="3" numFmtId="0" xfId="0" applyAlignment="1" applyBorder="1" applyFont="1">
      <alignment shrinkToFit="0" vertical="bottom" wrapText="0"/>
    </xf>
    <xf borderId="6" fillId="8" fontId="3" numFmtId="0" xfId="0" applyAlignment="1" applyBorder="1" applyFill="1" applyFont="1">
      <alignment shrinkToFit="0" vertical="bottom" wrapText="0"/>
    </xf>
    <xf borderId="8" fillId="7" fontId="3" numFmtId="0" xfId="0" applyAlignment="1" applyBorder="1" applyFont="1">
      <alignment shrinkToFit="0" vertical="bottom" wrapText="0"/>
    </xf>
    <xf borderId="7" fillId="8" fontId="3" numFmtId="0" xfId="0" applyAlignment="1" applyBorder="1" applyFont="1">
      <alignment shrinkToFit="0" vertical="bottom" wrapText="0"/>
    </xf>
    <xf borderId="3" fillId="9" fontId="3" numFmtId="0" xfId="0" applyAlignment="1" applyBorder="1" applyFill="1" applyFont="1">
      <alignment shrinkToFit="0" vertical="bottom" wrapText="0"/>
    </xf>
    <xf borderId="5" fillId="9" fontId="3" numFmtId="0" xfId="0" applyAlignment="1" applyBorder="1" applyFont="1">
      <alignment shrinkToFit="0" vertical="bottom" wrapText="0"/>
    </xf>
    <xf borderId="4" fillId="9" fontId="3" numFmtId="0" xfId="0" applyAlignment="1" applyBorder="1" applyFont="1">
      <alignment shrinkToFit="0" vertical="bottom" wrapText="0"/>
    </xf>
    <xf borderId="12" fillId="4" fontId="3" numFmtId="0" xfId="0" applyAlignment="1" applyBorder="1" applyFont="1">
      <alignment shrinkToFit="0" vertical="bottom" wrapText="0"/>
    </xf>
    <xf borderId="9" fillId="9" fontId="3" numFmtId="0" xfId="0" applyAlignment="1" applyBorder="1" applyFont="1">
      <alignment shrinkToFit="0" vertical="bottom" wrapText="0"/>
    </xf>
    <xf borderId="13" fillId="9" fontId="3" numFmtId="0" xfId="0" applyAlignment="1" applyBorder="1" applyFont="1">
      <alignment shrinkToFit="0" vertical="bottom" wrapText="0"/>
    </xf>
    <xf borderId="9" fillId="7" fontId="3" numFmtId="0" xfId="0" applyAlignment="1" applyBorder="1" applyFont="1">
      <alignment shrinkToFit="0" vertical="bottom" wrapText="0"/>
    </xf>
    <xf borderId="10" fillId="7" fontId="3" numFmtId="0" xfId="0" applyAlignment="1" applyBorder="1" applyFont="1">
      <alignment shrinkToFit="0" vertical="bottom" wrapText="0"/>
    </xf>
    <xf borderId="14" fillId="4" fontId="3" numFmtId="0" xfId="0" applyAlignment="1" applyBorder="1" applyFont="1">
      <alignment shrinkToFit="0" vertical="bottom" wrapText="0"/>
    </xf>
    <xf borderId="9" fillId="3" fontId="3" numFmtId="0" xfId="0" applyAlignment="1" applyBorder="1" applyFont="1">
      <alignment shrinkToFit="0" vertical="bottom" wrapText="0"/>
    </xf>
    <xf borderId="6" fillId="4" fontId="3" numFmtId="0" xfId="0" applyAlignment="1" applyBorder="1" applyFont="1">
      <alignment shrinkToFit="0" vertical="bottom" wrapText="0"/>
    </xf>
    <xf borderId="3" fillId="10" fontId="3" numFmtId="0" xfId="0" applyAlignment="1" applyBorder="1" applyFill="1" applyFont="1">
      <alignment shrinkToFit="0" vertical="bottom" wrapText="0"/>
    </xf>
    <xf borderId="4" fillId="10" fontId="3" numFmtId="0" xfId="0" applyAlignment="1" applyBorder="1" applyFont="1">
      <alignment shrinkToFit="0" vertical="bottom" wrapText="0"/>
    </xf>
    <xf borderId="5" fillId="10" fontId="3" numFmtId="0" xfId="0" applyAlignment="1" applyBorder="1" applyFont="1">
      <alignment shrinkToFit="0" vertical="bottom" wrapText="0"/>
    </xf>
    <xf borderId="15" fillId="3" fontId="3" numFmtId="0" xfId="0" applyAlignment="1" applyBorder="1" applyFont="1">
      <alignment shrinkToFit="0" vertical="bottom" wrapText="0"/>
    </xf>
    <xf borderId="6" fillId="10" fontId="3" numFmtId="0" xfId="0" applyAlignment="1" applyBorder="1" applyFont="1">
      <alignment shrinkToFit="0" vertical="bottom" wrapText="0"/>
    </xf>
    <xf borderId="9" fillId="10" fontId="3" numFmtId="0" xfId="0" applyAlignment="1" applyBorder="1" applyFont="1">
      <alignment shrinkToFit="0" vertical="bottom" wrapText="0"/>
    </xf>
    <xf borderId="10" fillId="10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11" fillId="10" fontId="3" numFmtId="0" xfId="0" applyAlignment="1" applyBorder="1" applyFont="1">
      <alignment shrinkToFit="0" vertical="bottom" wrapText="0"/>
    </xf>
    <xf borderId="8" fillId="10" fontId="3" numFmtId="0" xfId="0" applyAlignment="1" applyBorder="1" applyFont="1">
      <alignment shrinkToFit="0" vertical="bottom" wrapText="0"/>
    </xf>
    <xf borderId="8" fillId="9" fontId="3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shrinkToFit="0" vertical="bottom" wrapText="0"/>
    </xf>
    <xf borderId="13" fillId="10" fontId="3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shrinkToFit="0" vertical="bottom" wrapText="0"/>
    </xf>
    <xf borderId="12" fillId="10" fontId="3" numFmtId="0" xfId="0" applyAlignment="1" applyBorder="1" applyFont="1">
      <alignment shrinkToFit="0" vertical="bottom" wrapText="0"/>
    </xf>
    <xf borderId="12" fillId="9" fontId="3" numFmtId="0" xfId="0" applyAlignment="1" applyBorder="1" applyFont="1">
      <alignment shrinkToFit="0" vertical="bottom" wrapText="0"/>
    </xf>
    <xf borderId="13" fillId="4" fontId="3" numFmtId="0" xfId="0" applyAlignment="1" applyBorder="1" applyFont="1">
      <alignment shrinkToFit="0" vertical="bottom" wrapText="0"/>
    </xf>
    <xf borderId="11" fillId="9" fontId="3" numFmtId="0" xfId="0" applyAlignment="1" applyBorder="1" applyFont="1">
      <alignment shrinkToFit="0" vertical="bottom" wrapText="0"/>
    </xf>
    <xf borderId="15" fillId="10" fontId="3" numFmtId="0" xfId="0" applyAlignment="1" applyBorder="1" applyFont="1">
      <alignment shrinkToFit="0" vertical="bottom" wrapText="0"/>
    </xf>
    <xf borderId="10" fillId="3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horizontal="center" readingOrder="0" shrinkToFit="0" vertical="center" wrapText="0"/>
    </xf>
    <xf borderId="18" fillId="0" fontId="6" numFmtId="0" xfId="0" applyBorder="1" applyFont="1"/>
    <xf borderId="19" fillId="0" fontId="6" numFmtId="0" xfId="0" applyBorder="1" applyFont="1"/>
    <xf borderId="1" fillId="0" fontId="3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000000"/>
                </a:solidFill>
                <a:latin typeface="Arial"/>
              </a:defRPr>
            </a:pPr>
            <a:r>
              <a:t>Сколько калорий употребил каждый учасник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'З1'!$A$19</c:f>
            </c:strRef>
          </c:cat>
          <c:val>
            <c:numRef>
              <c:f>'З1'!$A$10:$A$13</c:f>
            </c:numRef>
          </c:val>
        </c:ser>
        <c:ser>
          <c:idx val="1"/>
          <c:order val="1"/>
          <c:cat>
            <c:strRef>
              <c:f>'З1'!$A$19</c:f>
            </c:strRef>
          </c:cat>
          <c:val>
            <c:numRef>
              <c:f>'З1'!$E$10:$E$13</c:f>
            </c:numRef>
          </c:val>
        </c:ser>
        <c:axId val="2067893572"/>
        <c:axId val="1516295826"/>
      </c:barChart>
      <c:catAx>
        <c:axId val="2067893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Arial"/>
              </a:defRPr>
            </a:pPr>
          </a:p>
        </c:txPr>
        <c:crossAx val="1516295826"/>
      </c:catAx>
      <c:valAx>
        <c:axId val="151629582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Arial"/>
              </a:defRPr>
            </a:pPr>
          </a:p>
        </c:txPr>
        <c:crossAx val="2067893572"/>
      </c:valAx>
    </c:plotArea>
    <c:legend>
      <c:legendPos val="r"/>
      <c:overlay val="0"/>
      <c:txPr>
        <a:bodyPr/>
        <a:lstStyle/>
        <a:p>
          <a:pPr lvl="0">
            <a:defRPr b="1" i="1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'З3'!$E$8:$E$10</c:f>
            </c:strRef>
          </c:cat>
          <c:val>
            <c:numRef>
              <c:f>'З3'!$I$8:$I$10</c:f>
            </c:numRef>
          </c:val>
        </c:ser>
        <c:axId val="629482498"/>
        <c:axId val="1992920206"/>
      </c:barChart>
      <c:catAx>
        <c:axId val="629482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2920206"/>
      </c:catAx>
      <c:valAx>
        <c:axId val="199292020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482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4.png"/><Relationship Id="rId3" Type="http://schemas.openxmlformats.org/officeDocument/2006/relationships/image" Target="../media/Chart5.png"/><Relationship Id="rId4" Type="http://schemas.openxmlformats.org/officeDocument/2006/relationships/image" Target="../media/Chart6.png"/><Relationship Id="rId5" Type="http://schemas.openxmlformats.org/officeDocument/2006/relationships/image" Target="../media/Chart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17</xdr:row>
      <xdr:rowOff>123825</xdr:rowOff>
    </xdr:from>
    <xdr:ext cx="5715000" cy="3533775"/>
    <xdr:graphicFrame>
      <xdr:nvGraphicFramePr>
        <xdr:cNvPr id="15646226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4</xdr:row>
      <xdr:rowOff>28575</xdr:rowOff>
    </xdr:from>
    <xdr:ext cx="3810000" cy="2352675"/>
    <xdr:pic>
      <xdr:nvPicPr>
        <xdr:cNvPr id="940288955" name="Chart1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18</xdr:row>
      <xdr:rowOff>19050</xdr:rowOff>
    </xdr:from>
    <xdr:ext cx="3810000" cy="2590800"/>
    <xdr:pic>
      <xdr:nvPicPr>
        <xdr:cNvPr id="505285598" name="Chart4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28</xdr:row>
      <xdr:rowOff>123825</xdr:rowOff>
    </xdr:from>
    <xdr:ext cx="3810000" cy="2590800"/>
    <xdr:pic>
      <xdr:nvPicPr>
        <xdr:cNvPr id="1777379014" name="Chart5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45</xdr:row>
      <xdr:rowOff>133350</xdr:rowOff>
    </xdr:from>
    <xdr:ext cx="3810000" cy="2352675"/>
    <xdr:pic>
      <xdr:nvPicPr>
        <xdr:cNvPr id="553861983" name="Chart6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62</xdr:row>
      <xdr:rowOff>9525</xdr:rowOff>
    </xdr:from>
    <xdr:ext cx="3810000" cy="2590800"/>
    <xdr:pic>
      <xdr:nvPicPr>
        <xdr:cNvPr id="565767535" name="Chart7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14</xdr:row>
      <xdr:rowOff>28575</xdr:rowOff>
    </xdr:from>
    <xdr:ext cx="5715000" cy="3533775"/>
    <xdr:graphicFrame>
      <xdr:nvGraphicFramePr>
        <xdr:cNvPr id="1638643807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</row>
    <row r="2" ht="12.75" customHeight="1"/>
    <row r="3" ht="41.25" customHeight="1">
      <c r="A3" s="2" t="s">
        <v>1</v>
      </c>
    </row>
    <row r="4" ht="12.75" customHeight="1"/>
    <row r="5" ht="53.25" customHeight="1">
      <c r="A5" s="2" t="s">
        <v>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3:R3"/>
    <mergeCell ref="A5:R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7" width="8.0"/>
    <col customWidth="1" min="8" max="8" width="12.86"/>
    <col customWidth="1" min="9" max="26" width="8.0"/>
  </cols>
  <sheetData>
    <row r="1" ht="105.75" customHeight="1">
      <c r="A1" s="3" t="s">
        <v>3</v>
      </c>
    </row>
    <row r="2" ht="12.75" customHeight="1"/>
    <row r="3" ht="12.75" customHeight="1">
      <c r="A3" s="1" t="s">
        <v>4</v>
      </c>
    </row>
    <row r="4" ht="12.75" customHeight="1"/>
    <row r="5" ht="12.75" customHeight="1">
      <c r="A5" s="1" t="s">
        <v>5</v>
      </c>
      <c r="B5" s="1">
        <v>15.0</v>
      </c>
    </row>
    <row r="6" ht="12.75" customHeight="1">
      <c r="A6" s="1" t="s">
        <v>6</v>
      </c>
      <c r="B6" s="1">
        <v>150.0</v>
      </c>
    </row>
    <row r="7" ht="12.75" customHeight="1">
      <c r="A7" s="1" t="s">
        <v>7</v>
      </c>
      <c r="B7" s="1">
        <v>2.0</v>
      </c>
    </row>
    <row r="8" ht="12.75" customHeight="1"/>
    <row r="9" ht="12.75" customHeight="1">
      <c r="A9" s="4"/>
      <c r="B9" s="4" t="s">
        <v>5</v>
      </c>
      <c r="C9" s="4" t="s">
        <v>8</v>
      </c>
      <c r="D9" s="4" t="s">
        <v>7</v>
      </c>
      <c r="E9" s="4" t="s">
        <v>9</v>
      </c>
    </row>
    <row r="10" ht="12.75" customHeight="1">
      <c r="A10" s="4" t="s">
        <v>10</v>
      </c>
      <c r="B10" s="4">
        <v>5.0</v>
      </c>
      <c r="C10" s="4">
        <v>4.0</v>
      </c>
      <c r="D10" s="4">
        <v>20.0</v>
      </c>
      <c r="E10" s="4">
        <f t="shared" ref="E10:E13" si="1">B10*$B$5+C10*$B$6+D10*$B$7</f>
        <v>715</v>
      </c>
    </row>
    <row r="11" ht="12.75" customHeight="1">
      <c r="A11" s="4" t="s">
        <v>11</v>
      </c>
      <c r="B11" s="4">
        <v>1.0</v>
      </c>
      <c r="C11" s="4">
        <v>1.0</v>
      </c>
      <c r="D11" s="4">
        <v>2.0</v>
      </c>
      <c r="E11" s="4">
        <f t="shared" si="1"/>
        <v>169</v>
      </c>
    </row>
    <row r="12" ht="12.75" customHeight="1">
      <c r="A12" s="4" t="s">
        <v>12</v>
      </c>
      <c r="B12" s="4">
        <v>2.0</v>
      </c>
      <c r="C12" s="4">
        <v>2.0</v>
      </c>
      <c r="D12" s="4">
        <v>0.0</v>
      </c>
      <c r="E12" s="4">
        <f t="shared" si="1"/>
        <v>330</v>
      </c>
    </row>
    <row r="13" ht="12.75" customHeight="1">
      <c r="A13" s="4" t="s">
        <v>13</v>
      </c>
      <c r="B13" s="4">
        <v>2.0</v>
      </c>
      <c r="C13" s="4">
        <v>3.0</v>
      </c>
      <c r="D13" s="4">
        <v>0.0</v>
      </c>
      <c r="E13" s="4">
        <f t="shared" si="1"/>
        <v>480</v>
      </c>
    </row>
    <row r="14" ht="12.75" customHeight="1">
      <c r="A14" s="4" t="s">
        <v>14</v>
      </c>
      <c r="B14" s="4">
        <f t="shared" ref="B14:E14" si="2">SUM(B10:B13)</f>
        <v>10</v>
      </c>
      <c r="C14" s="4">
        <f t="shared" si="2"/>
        <v>10</v>
      </c>
      <c r="D14" s="4">
        <f t="shared" si="2"/>
        <v>22</v>
      </c>
      <c r="E14" s="4">
        <f t="shared" si="2"/>
        <v>1694</v>
      </c>
    </row>
    <row r="15" ht="12.75" customHeight="1">
      <c r="A15" s="4" t="s">
        <v>9</v>
      </c>
      <c r="B15" s="4">
        <f t="shared" ref="B15:E15" si="3">B14*$B$5</f>
        <v>150</v>
      </c>
      <c r="C15" s="4">
        <f t="shared" si="3"/>
        <v>150</v>
      </c>
      <c r="D15" s="4">
        <f t="shared" si="3"/>
        <v>330</v>
      </c>
      <c r="E15" s="4">
        <f t="shared" si="3"/>
        <v>25410</v>
      </c>
    </row>
    <row r="16" ht="12.75" customHeight="1"/>
    <row r="17" ht="12.75" customHeight="1">
      <c r="A17" s="6" t="s">
        <v>18</v>
      </c>
    </row>
    <row r="18" ht="12.75" customHeight="1"/>
    <row r="19" ht="12.75" customHeight="1"/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R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1" width="8.0"/>
    <col customWidth="1" min="12" max="12" width="5.86"/>
    <col customWidth="1" min="13" max="16" width="8.0"/>
    <col customWidth="1" min="17" max="17" width="6.71"/>
    <col customWidth="1" min="18" max="23" width="9.14"/>
    <col customWidth="1" min="24" max="26" width="8.0"/>
  </cols>
  <sheetData>
    <row r="1" ht="87.0" customHeight="1">
      <c r="A1" s="2" t="s">
        <v>26</v>
      </c>
    </row>
    <row r="2" ht="12.75" customHeight="1"/>
    <row r="3" ht="12.75" customHeight="1">
      <c r="A3" s="6" t="s">
        <v>27</v>
      </c>
    </row>
    <row r="4" ht="12.75" customHeight="1"/>
    <row r="5" ht="12.75" customHeight="1"/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Q6" s="9"/>
    </row>
    <row r="7" ht="12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Q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ht="12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3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77" t="s">
        <v>28</v>
      </c>
      <c r="N14" s="78"/>
      <c r="O14" s="78"/>
      <c r="P14" s="79"/>
    </row>
    <row r="15" ht="15.75" customHeight="1">
      <c r="A15" s="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80"/>
      <c r="N15" s="81" t="s">
        <v>29</v>
      </c>
      <c r="O15" s="81" t="s">
        <v>30</v>
      </c>
      <c r="P15" s="82" t="s">
        <v>31</v>
      </c>
      <c r="Q15" s="9"/>
      <c r="R15" s="83" t="s">
        <v>32</v>
      </c>
      <c r="S15" s="79"/>
    </row>
    <row r="16" ht="15.75" customHeight="1">
      <c r="A16" s="5" t="s">
        <v>33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81" t="s">
        <v>34</v>
      </c>
      <c r="N16" s="13">
        <v>5.0</v>
      </c>
      <c r="O16" s="13">
        <v>10.0</v>
      </c>
      <c r="P16" s="84">
        <v>0.0</v>
      </c>
      <c r="Q16" s="4">
        <f t="shared" ref="Q16:Q19" si="1">($S$17*N16)+($S$18*O16)+($S$19*P16)</f>
        <v>1280</v>
      </c>
      <c r="R16" s="85"/>
      <c r="S16" s="82" t="s">
        <v>35</v>
      </c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81" t="s">
        <v>23</v>
      </c>
      <c r="N17" s="13">
        <v>3.0</v>
      </c>
      <c r="O17" s="13">
        <v>2.0</v>
      </c>
      <c r="P17" s="85">
        <v>11.0</v>
      </c>
      <c r="Q17" s="4">
        <f t="shared" si="1"/>
        <v>1061</v>
      </c>
      <c r="R17" s="82" t="s">
        <v>29</v>
      </c>
      <c r="S17" s="85">
        <v>100.0</v>
      </c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81" t="s">
        <v>12</v>
      </c>
      <c r="N18" s="13">
        <v>7.0</v>
      </c>
      <c r="O18" s="18">
        <v>0.0</v>
      </c>
      <c r="P18" s="85">
        <v>4.0</v>
      </c>
      <c r="Q18" s="4">
        <f t="shared" si="1"/>
        <v>920</v>
      </c>
      <c r="R18" s="81" t="s">
        <v>30</v>
      </c>
      <c r="S18" s="13">
        <v>78.0</v>
      </c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81" t="s">
        <v>36</v>
      </c>
      <c r="N19" s="13">
        <v>8.0</v>
      </c>
      <c r="O19" s="13">
        <v>1.0</v>
      </c>
      <c r="P19" s="85">
        <v>6.0</v>
      </c>
      <c r="Q19" s="4">
        <f t="shared" si="1"/>
        <v>1208</v>
      </c>
      <c r="R19" s="81" t="s">
        <v>31</v>
      </c>
      <c r="S19" s="13">
        <v>55.0</v>
      </c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86" t="s">
        <v>37</v>
      </c>
      <c r="N20" s="87">
        <f t="shared" ref="N20:P20" si="2">SUM(N16:N19)</f>
        <v>23</v>
      </c>
      <c r="O20" s="87">
        <f t="shared" si="2"/>
        <v>13</v>
      </c>
      <c r="P20" s="88">
        <f t="shared" si="2"/>
        <v>21</v>
      </c>
      <c r="Q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>
        <f>$S$17*(SUM(N16:N19))</f>
        <v>2300</v>
      </c>
      <c r="O21" s="9">
        <f>$S$18*(SUM(O16:O19))</f>
        <v>1014</v>
      </c>
      <c r="P21" s="9">
        <f>$S$19*(SUM(P16:P19))</f>
        <v>1155</v>
      </c>
      <c r="Q21" s="9"/>
    </row>
    <row r="22" ht="33.0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7" t="s">
        <v>38</v>
      </c>
      <c r="N22" s="78"/>
      <c r="O22" s="78"/>
      <c r="P22" s="79"/>
      <c r="Q22" s="9"/>
    </row>
    <row r="23" ht="51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89"/>
      <c r="N23" s="90" t="s">
        <v>29</v>
      </c>
      <c r="O23" s="90" t="s">
        <v>30</v>
      </c>
      <c r="P23" s="90" t="s">
        <v>31</v>
      </c>
      <c r="Q23" s="9"/>
      <c r="R23" s="91" t="s">
        <v>39</v>
      </c>
      <c r="S23" s="79"/>
      <c r="T23" s="11"/>
      <c r="U23" s="11"/>
      <c r="V23" s="11"/>
      <c r="W23" s="11"/>
    </row>
    <row r="24" ht="24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0" t="s">
        <v>34</v>
      </c>
      <c r="N24" s="92">
        <f t="shared" ref="N24:N28" si="3">N16*$S$17</f>
        <v>500</v>
      </c>
      <c r="O24" s="92">
        <f>SUM(O16*S18)</f>
        <v>780</v>
      </c>
      <c r="P24" s="93"/>
      <c r="Q24" s="9"/>
      <c r="R24" s="82" t="s">
        <v>34</v>
      </c>
      <c r="S24" s="93">
        <f t="shared" ref="S24:S27" si="4">SUM(N24:P24)</f>
        <v>1280</v>
      </c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0" t="s">
        <v>23</v>
      </c>
      <c r="N25" s="92">
        <f t="shared" si="3"/>
        <v>300</v>
      </c>
      <c r="O25" s="92">
        <f>SUM(O17*S18)</f>
        <v>156</v>
      </c>
      <c r="P25" s="92">
        <f>SUM(P17*S19)</f>
        <v>605</v>
      </c>
      <c r="Q25" s="9"/>
      <c r="R25" s="82" t="s">
        <v>23</v>
      </c>
      <c r="S25" s="93">
        <f t="shared" si="4"/>
        <v>1061</v>
      </c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0" t="s">
        <v>12</v>
      </c>
      <c r="N26" s="92">
        <f t="shared" si="3"/>
        <v>700</v>
      </c>
      <c r="O26" s="94"/>
      <c r="P26" s="92">
        <f>SUM(P18*S19)</f>
        <v>220</v>
      </c>
      <c r="Q26" s="9"/>
      <c r="R26" s="82" t="s">
        <v>12</v>
      </c>
      <c r="S26" s="93">
        <f t="shared" si="4"/>
        <v>920</v>
      </c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0" t="s">
        <v>36</v>
      </c>
      <c r="N27" s="92">
        <f t="shared" si="3"/>
        <v>800</v>
      </c>
      <c r="O27" s="92">
        <f>SUM(O19*S18)</f>
        <v>78</v>
      </c>
      <c r="P27" s="92">
        <f>SUM(P19*S19)</f>
        <v>330</v>
      </c>
      <c r="Q27" s="9"/>
      <c r="R27" s="82" t="s">
        <v>36</v>
      </c>
      <c r="S27" s="93">
        <f t="shared" si="4"/>
        <v>1208</v>
      </c>
    </row>
    <row r="28" ht="24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82" t="s">
        <v>14</v>
      </c>
      <c r="N28" s="92">
        <f t="shared" si="3"/>
        <v>2300</v>
      </c>
      <c r="O28" s="89">
        <f t="shared" ref="O28:P28" si="5">SUM(O24:O27)</f>
        <v>1014</v>
      </c>
      <c r="P28" s="89">
        <f t="shared" si="5"/>
        <v>1155</v>
      </c>
      <c r="Q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5" t="s">
        <v>37</v>
      </c>
      <c r="N29" s="96">
        <f>SUM(N28:P28)</f>
        <v>4469</v>
      </c>
      <c r="O29" s="9"/>
      <c r="P29" s="9"/>
      <c r="Q29" s="9"/>
      <c r="R29" s="97" t="s">
        <v>37</v>
      </c>
      <c r="S29" s="98">
        <f>SUM(S24:S27)</f>
        <v>4469</v>
      </c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5">
    <mergeCell ref="A1:R1"/>
    <mergeCell ref="M14:P14"/>
    <mergeCell ref="R15:S15"/>
    <mergeCell ref="M22:P22"/>
    <mergeCell ref="R23:S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workbookViewId="0"/>
  </sheetViews>
  <sheetFormatPr customHeight="1" defaultColWidth="14.43" defaultRowHeight="15.0"/>
  <cols>
    <col customWidth="1" min="1" max="12" width="8.0"/>
    <col customWidth="1" min="13" max="13" width="18.71"/>
    <col customWidth="1" min="14" max="26" width="8.0"/>
  </cols>
  <sheetData>
    <row r="1" ht="93.75" customHeight="1">
      <c r="A1" s="2" t="s">
        <v>15</v>
      </c>
    </row>
    <row r="2" ht="15.75" customHeight="1">
      <c r="A2" s="5"/>
    </row>
    <row r="3" ht="12.75" customHeight="1">
      <c r="A3" s="6" t="s">
        <v>16</v>
      </c>
    </row>
    <row r="4" ht="12.75" customHeight="1"/>
    <row r="5" ht="12.75" customHeight="1">
      <c r="E5" s="7" t="s">
        <v>17</v>
      </c>
      <c r="F5" s="8"/>
      <c r="G5" s="8"/>
      <c r="H5" s="8"/>
      <c r="J5" s="10"/>
      <c r="K5" s="11"/>
      <c r="L5" s="11"/>
      <c r="M5" s="11"/>
    </row>
    <row r="6" ht="12.75" customHeight="1"/>
    <row r="7" ht="12.75" customHeight="1">
      <c r="B7" s="12"/>
      <c r="C7" s="13" t="s">
        <v>19</v>
      </c>
      <c r="D7" s="14"/>
      <c r="E7" s="15"/>
      <c r="F7" s="16" t="s">
        <v>20</v>
      </c>
      <c r="G7" s="16" t="s">
        <v>21</v>
      </c>
      <c r="H7" s="16" t="s">
        <v>22</v>
      </c>
      <c r="I7" s="14"/>
      <c r="K7" s="10"/>
      <c r="L7" s="10"/>
      <c r="M7" s="10"/>
      <c r="N7" s="9"/>
      <c r="O7" s="9"/>
      <c r="P7" s="9"/>
      <c r="Q7" s="9"/>
      <c r="R7" s="9"/>
      <c r="S7" s="9"/>
    </row>
    <row r="8" ht="12.75" customHeight="1">
      <c r="B8" s="13" t="s">
        <v>20</v>
      </c>
      <c r="C8" s="13">
        <v>5.0</v>
      </c>
      <c r="D8" s="14"/>
      <c r="E8" s="13" t="s">
        <v>23</v>
      </c>
      <c r="F8" s="13">
        <v>1.0</v>
      </c>
      <c r="G8" s="13">
        <v>3.0</v>
      </c>
      <c r="H8" s="13">
        <v>2.0</v>
      </c>
      <c r="I8" s="17">
        <f t="shared" ref="I8:I10" si="1">(F8*$C$8)+(G8*$C$9)+(H8*$C$10)</f>
        <v>83</v>
      </c>
      <c r="J8" s="10"/>
      <c r="K8" s="10"/>
      <c r="L8" s="10"/>
      <c r="M8" s="10"/>
      <c r="N8" s="9"/>
      <c r="O8" s="9"/>
      <c r="P8" s="9"/>
      <c r="Q8" s="9"/>
      <c r="R8" s="9"/>
      <c r="S8" s="9"/>
    </row>
    <row r="9" ht="12.75" customHeight="1">
      <c r="B9" s="13" t="s">
        <v>21</v>
      </c>
      <c r="C9" s="13">
        <v>4.0</v>
      </c>
      <c r="D9" s="14"/>
      <c r="E9" s="13" t="s">
        <v>12</v>
      </c>
      <c r="F9" s="18">
        <v>0.0</v>
      </c>
      <c r="G9" s="13">
        <v>25.0</v>
      </c>
      <c r="H9" s="13">
        <v>10.0</v>
      </c>
      <c r="I9" s="17">
        <f t="shared" si="1"/>
        <v>430</v>
      </c>
      <c r="J9" s="10"/>
      <c r="K9" s="10"/>
      <c r="L9" s="10"/>
      <c r="M9" s="10"/>
      <c r="N9" s="9"/>
      <c r="O9" s="9"/>
      <c r="P9" s="9"/>
      <c r="Q9" s="9"/>
      <c r="R9" s="9"/>
      <c r="S9" s="9"/>
    </row>
    <row r="10" ht="12.75" customHeight="1">
      <c r="A10" s="9"/>
      <c r="B10" s="13" t="s">
        <v>22</v>
      </c>
      <c r="C10" s="13">
        <v>33.0</v>
      </c>
      <c r="D10" s="14"/>
      <c r="E10" s="13" t="s">
        <v>24</v>
      </c>
      <c r="F10" s="13">
        <v>15.0</v>
      </c>
      <c r="G10" s="18">
        <v>0.0</v>
      </c>
      <c r="H10" s="13">
        <v>3.0</v>
      </c>
      <c r="I10" s="17">
        <f t="shared" si="1"/>
        <v>174</v>
      </c>
      <c r="J10" s="10"/>
      <c r="K10" s="10"/>
      <c r="L10" s="10"/>
      <c r="M10" s="10"/>
      <c r="N10" s="9"/>
      <c r="O10" s="9"/>
      <c r="P10" s="9"/>
      <c r="Q10" s="9"/>
      <c r="R10" s="9"/>
      <c r="S10" s="9"/>
    </row>
    <row r="11" ht="12.75" customHeight="1">
      <c r="A11" s="9"/>
      <c r="B11" s="9"/>
      <c r="C11" s="9"/>
      <c r="D11" s="9"/>
      <c r="E11" s="10"/>
      <c r="F11" s="19"/>
      <c r="G11" s="19"/>
      <c r="H11" s="19"/>
      <c r="I11" s="20"/>
      <c r="J11" s="10"/>
      <c r="K11" s="10"/>
      <c r="L11" s="10"/>
      <c r="M11" s="10"/>
      <c r="N11" s="9"/>
      <c r="O11" s="9"/>
      <c r="P11" s="9"/>
      <c r="Q11" s="9"/>
      <c r="R11" s="9"/>
      <c r="S11" s="9"/>
    </row>
    <row r="12" ht="23.25" customHeight="1">
      <c r="A12" s="9"/>
      <c r="B12" s="9"/>
      <c r="C12" s="9"/>
      <c r="D12" s="9"/>
      <c r="E12" s="19"/>
      <c r="F12" s="10"/>
      <c r="G12" s="10"/>
      <c r="H12" s="10"/>
      <c r="I12" s="9"/>
      <c r="J12" s="10"/>
      <c r="K12" s="19"/>
      <c r="L12" s="21"/>
      <c r="M12" s="21"/>
      <c r="N12" s="9"/>
      <c r="O12" s="9"/>
      <c r="P12" s="9"/>
      <c r="Q12" s="9"/>
      <c r="R12" s="9"/>
      <c r="S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">
    <mergeCell ref="A1:R1"/>
    <mergeCell ref="E5:H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8" width="2.57"/>
  </cols>
  <sheetData>
    <row r="2">
      <c r="H2" s="22"/>
      <c r="I2" s="23"/>
      <c r="J2" s="23"/>
      <c r="K2" s="24"/>
    </row>
    <row r="3">
      <c r="G3" s="22"/>
      <c r="H3" s="25"/>
      <c r="I3" s="25"/>
      <c r="J3" s="25"/>
      <c r="K3" s="25"/>
      <c r="L3" s="24"/>
    </row>
    <row r="4">
      <c r="G4" s="26"/>
      <c r="H4" s="25"/>
      <c r="I4" s="25"/>
      <c r="J4" s="25"/>
      <c r="K4" s="25"/>
      <c r="L4" s="27"/>
    </row>
    <row r="5">
      <c r="G5" s="26"/>
      <c r="H5" s="25"/>
      <c r="I5" s="25"/>
      <c r="J5" s="25"/>
      <c r="K5" s="25"/>
      <c r="L5" s="27"/>
    </row>
    <row r="6">
      <c r="G6" s="26"/>
      <c r="H6" s="25"/>
      <c r="I6" s="25"/>
      <c r="J6" s="25"/>
      <c r="K6" s="25"/>
      <c r="L6" s="27"/>
    </row>
    <row r="7">
      <c r="G7" s="26"/>
      <c r="H7" s="25"/>
      <c r="I7" s="25"/>
      <c r="J7" s="25"/>
      <c r="K7" s="25"/>
      <c r="L7" s="25"/>
      <c r="M7" s="24"/>
    </row>
    <row r="8">
      <c r="G8" s="26"/>
      <c r="H8" s="25"/>
      <c r="I8" s="25"/>
      <c r="J8" s="25"/>
      <c r="K8" s="25"/>
      <c r="L8" s="28"/>
      <c r="M8" s="29"/>
      <c r="N8" s="30"/>
    </row>
    <row r="9">
      <c r="F9" s="22"/>
      <c r="G9" s="25"/>
      <c r="H9" s="25"/>
      <c r="I9" s="28"/>
      <c r="J9" s="29"/>
      <c r="K9" s="30"/>
      <c r="L9" s="31"/>
      <c r="M9" s="32" t="s">
        <v>25</v>
      </c>
      <c r="N9" s="33"/>
    </row>
    <row r="10">
      <c r="F10" s="26"/>
      <c r="G10" s="25"/>
      <c r="H10" s="25"/>
      <c r="I10" s="34"/>
      <c r="J10" s="32" t="s">
        <v>25</v>
      </c>
      <c r="K10" s="33"/>
      <c r="L10" s="35"/>
      <c r="M10" s="35"/>
      <c r="N10" s="36"/>
    </row>
    <row r="11">
      <c r="F11" s="26"/>
      <c r="G11" s="25"/>
      <c r="H11" s="25"/>
      <c r="I11" s="37"/>
      <c r="J11" s="35"/>
      <c r="K11" s="36"/>
      <c r="L11" s="25"/>
      <c r="M11" s="24"/>
    </row>
    <row r="12">
      <c r="F12" s="26"/>
      <c r="G12" s="25"/>
      <c r="H12" s="25"/>
      <c r="I12" s="25"/>
      <c r="J12" s="25"/>
      <c r="K12" s="25"/>
      <c r="L12" s="25"/>
      <c r="M12" s="25"/>
      <c r="N12" s="24"/>
    </row>
    <row r="13">
      <c r="F13" s="26"/>
      <c r="G13" s="25"/>
      <c r="H13" s="25"/>
      <c r="I13" s="38"/>
      <c r="J13" s="39"/>
      <c r="K13" s="39"/>
      <c r="L13" s="39"/>
      <c r="M13" s="40"/>
      <c r="N13" s="27"/>
    </row>
    <row r="14">
      <c r="E14" s="22"/>
      <c r="F14" s="25"/>
      <c r="G14" s="25"/>
      <c r="H14" s="38"/>
      <c r="I14" s="41"/>
      <c r="J14" s="41"/>
      <c r="K14" s="41"/>
      <c r="L14" s="41"/>
      <c r="M14" s="42"/>
      <c r="N14" s="25"/>
      <c r="O14" s="24"/>
    </row>
    <row r="15">
      <c r="E15" s="26"/>
      <c r="F15" s="25"/>
      <c r="G15" s="38"/>
      <c r="H15" s="31"/>
      <c r="I15" s="41"/>
      <c r="J15" s="31"/>
      <c r="K15" s="41"/>
      <c r="L15" s="41"/>
      <c r="M15" s="41"/>
      <c r="N15" s="40"/>
      <c r="O15" s="27"/>
    </row>
    <row r="16">
      <c r="E16" s="26"/>
      <c r="F16" s="25"/>
      <c r="G16" s="34"/>
      <c r="H16" s="31"/>
      <c r="I16" s="41"/>
      <c r="J16" s="31"/>
      <c r="K16" s="41"/>
      <c r="L16" s="41"/>
      <c r="M16" s="41"/>
      <c r="N16" s="42"/>
      <c r="O16" s="27"/>
    </row>
    <row r="17">
      <c r="E17" s="26"/>
      <c r="F17" s="25"/>
      <c r="G17" s="34"/>
      <c r="H17" s="31"/>
      <c r="I17" s="31"/>
      <c r="J17" s="31"/>
      <c r="K17" s="41"/>
      <c r="L17" s="41"/>
      <c r="M17" s="41"/>
      <c r="N17" s="42"/>
      <c r="O17" s="25"/>
      <c r="P17" s="24"/>
    </row>
    <row r="18">
      <c r="E18" s="26"/>
      <c r="F18" s="25"/>
      <c r="G18" s="43"/>
      <c r="H18" s="44"/>
      <c r="I18" s="45"/>
      <c r="J18" s="46"/>
      <c r="K18" s="45"/>
      <c r="L18" s="41"/>
      <c r="M18" s="41"/>
      <c r="N18" s="41"/>
      <c r="O18" s="40"/>
      <c r="P18" s="27"/>
    </row>
    <row r="19">
      <c r="D19" s="22"/>
      <c r="E19" s="25"/>
      <c r="F19" s="25"/>
      <c r="G19" s="47"/>
      <c r="H19" s="48"/>
      <c r="I19" s="48"/>
      <c r="J19" s="48"/>
      <c r="K19" s="48"/>
      <c r="L19" s="49"/>
      <c r="M19" s="50"/>
      <c r="N19" s="50"/>
      <c r="O19" s="51"/>
      <c r="P19" s="25"/>
      <c r="Q19" s="24"/>
    </row>
    <row r="20">
      <c r="D20" s="26"/>
      <c r="E20" s="25"/>
      <c r="F20" s="25"/>
      <c r="G20" s="25"/>
      <c r="H20" s="25"/>
      <c r="I20" s="25"/>
      <c r="J20" s="52"/>
      <c r="K20" s="25"/>
      <c r="L20" s="25"/>
      <c r="M20" s="25"/>
      <c r="N20" s="25"/>
      <c r="O20" s="25"/>
      <c r="P20" s="25"/>
      <c r="Q20" s="27"/>
    </row>
    <row r="21" ht="15.75" customHeight="1">
      <c r="C21" s="22"/>
      <c r="D21" s="25"/>
      <c r="E21" s="25"/>
      <c r="F21" s="53"/>
      <c r="G21" s="25"/>
      <c r="H21" s="25"/>
      <c r="I21" s="25"/>
      <c r="J21" s="25"/>
      <c r="K21" s="25"/>
      <c r="L21" s="25"/>
      <c r="M21" s="54" t="s">
        <v>25</v>
      </c>
      <c r="N21" s="25"/>
      <c r="O21" s="27"/>
      <c r="P21" s="25"/>
      <c r="Q21" s="25"/>
      <c r="R21" s="24"/>
    </row>
    <row r="22" ht="15.75" customHeight="1">
      <c r="C22" s="26"/>
      <c r="D22" s="25"/>
      <c r="E22" s="25"/>
      <c r="F22" s="22"/>
      <c r="G22" s="25"/>
      <c r="H22" s="25"/>
      <c r="I22" s="25"/>
      <c r="J22" s="25"/>
      <c r="K22" s="25"/>
      <c r="L22" s="55"/>
      <c r="M22" s="56"/>
      <c r="N22" s="56"/>
      <c r="O22" s="56"/>
      <c r="P22" s="56"/>
      <c r="Q22" s="57"/>
      <c r="R22" s="58"/>
    </row>
    <row r="23" ht="15.75" customHeight="1">
      <c r="B23" s="22"/>
      <c r="C23" s="25"/>
      <c r="D23" s="25"/>
      <c r="E23" s="25"/>
      <c r="F23" s="26"/>
      <c r="G23" s="25"/>
      <c r="H23" s="25"/>
      <c r="I23" s="44"/>
      <c r="J23" s="46"/>
      <c r="K23" s="55"/>
      <c r="L23" s="59"/>
      <c r="M23" s="59"/>
      <c r="N23" s="59"/>
      <c r="O23" s="59"/>
      <c r="P23" s="60"/>
      <c r="Q23" s="61"/>
      <c r="R23" s="62"/>
      <c r="S23" s="63"/>
    </row>
    <row r="24" ht="15.75" customHeight="1">
      <c r="B24" s="26"/>
      <c r="C24" s="25"/>
      <c r="D24" s="25"/>
      <c r="E24" s="22"/>
      <c r="F24" s="25"/>
      <c r="G24" s="44"/>
      <c r="H24" s="46"/>
      <c r="I24" s="62"/>
      <c r="J24" s="62"/>
      <c r="K24" s="64"/>
      <c r="L24" s="60"/>
      <c r="M24" s="59"/>
      <c r="N24" s="59"/>
      <c r="O24" s="65"/>
      <c r="P24" s="62"/>
      <c r="Q24" s="62"/>
      <c r="R24" s="62"/>
      <c r="S24" s="66"/>
    </row>
    <row r="25" ht="15.75" customHeight="1">
      <c r="B25" s="26"/>
      <c r="C25" s="25"/>
      <c r="D25" s="25"/>
      <c r="E25" s="67"/>
      <c r="F25" s="22"/>
      <c r="G25" s="62"/>
      <c r="H25" s="62"/>
      <c r="I25" s="62"/>
      <c r="J25" s="62"/>
      <c r="K25" s="62"/>
      <c r="L25" s="62"/>
      <c r="M25" s="64"/>
      <c r="N25" s="60"/>
      <c r="O25" s="60"/>
      <c r="P25" s="68"/>
      <c r="Q25" s="62"/>
      <c r="R25" s="62"/>
      <c r="S25" s="66"/>
    </row>
    <row r="26" ht="15.75" customHeight="1">
      <c r="B26" s="67"/>
      <c r="C26" s="25"/>
      <c r="D26" s="69"/>
      <c r="E26" s="2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70"/>
      <c r="T26" s="68"/>
      <c r="U26" s="24"/>
    </row>
    <row r="27" ht="15.75" customHeight="1">
      <c r="C27" s="69"/>
      <c r="D27" s="44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22"/>
      <c r="U27" s="25"/>
      <c r="V27" s="24"/>
    </row>
    <row r="28" ht="15.75" customHeight="1">
      <c r="C28" s="71"/>
      <c r="D28" s="62"/>
      <c r="E28" s="62"/>
      <c r="F28" s="62"/>
      <c r="G28" s="62"/>
      <c r="H28" s="62"/>
      <c r="I28" s="62"/>
      <c r="J28" s="62"/>
      <c r="K28" s="62"/>
      <c r="L28" s="62"/>
      <c r="M28" s="49"/>
      <c r="N28" s="62"/>
      <c r="O28" s="62"/>
      <c r="P28" s="62"/>
      <c r="Q28" s="62"/>
      <c r="R28" s="62"/>
      <c r="S28" s="22"/>
      <c r="T28" s="25"/>
      <c r="U28" s="25"/>
      <c r="V28" s="25"/>
      <c r="W28" s="72"/>
    </row>
    <row r="29" ht="15.75" customHeight="1">
      <c r="D29" s="73"/>
      <c r="E29" s="62"/>
      <c r="F29" s="62"/>
      <c r="G29" s="62"/>
      <c r="H29" s="62"/>
      <c r="I29" s="62"/>
      <c r="J29" s="74"/>
      <c r="K29" s="62"/>
      <c r="L29" s="74"/>
      <c r="M29" s="23"/>
      <c r="N29" s="23"/>
      <c r="O29" s="24"/>
      <c r="P29" s="4"/>
      <c r="Q29" s="48"/>
      <c r="R29" s="75"/>
      <c r="S29" s="67"/>
      <c r="T29" s="53"/>
      <c r="U29" s="53"/>
      <c r="V29" s="75"/>
    </row>
    <row r="30" ht="15.75" customHeight="1">
      <c r="E30" s="73"/>
      <c r="F30" s="48"/>
      <c r="G30" s="48"/>
      <c r="H30" s="75"/>
      <c r="I30" s="55"/>
      <c r="J30" s="59"/>
      <c r="K30" s="56"/>
      <c r="L30" s="65"/>
      <c r="M30" s="25"/>
      <c r="N30" s="25"/>
      <c r="O30" s="25"/>
      <c r="P30" s="24"/>
      <c r="Q30" s="9"/>
      <c r="S30" s="76"/>
      <c r="AB30" s="9"/>
    </row>
    <row r="31" ht="15.75" customHeight="1">
      <c r="I31" s="64"/>
      <c r="J31" s="60"/>
      <c r="K31" s="61"/>
      <c r="L31" s="53"/>
      <c r="M31" s="53"/>
      <c r="N31" s="53"/>
      <c r="O31" s="53"/>
      <c r="P31" s="75"/>
    </row>
    <row r="32" ht="15.75" customHeight="1">
      <c r="T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</cp:coreProperties>
</file>