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00299706-5DB8-4B4F-9CB3-494EB4D01499}" xr6:coauthVersionLast="47" xr6:coauthVersionMax="47" xr10:uidLastSave="{00000000-0000-0000-0000-000000000000}"/>
  <bookViews>
    <workbookView xWindow="-108" yWindow="-108" windowWidth="23256" windowHeight="12576" tabRatio="644" firstSheet="1" activeTab="4" xr2:uid="{00000000-000D-0000-FFFF-FFFF00000000}"/>
  </bookViews>
  <sheets>
    <sheet name="D2A (Mixed Up)(32)" sheetId="4" r:id="rId1"/>
    <sheet name="D2A (Mixed Up)(64)" sheetId="5" r:id="rId2"/>
    <sheet name="D2A (Mixed Up)(128)" sheetId="3" r:id="rId3"/>
    <sheet name="D2A (Cross Subject)(64)" sheetId="2" r:id="rId4"/>
    <sheet name="Stuff for paper" sheetId="6" r:id="rId5"/>
    <sheet name="D2A (Mixed Up)(64)(TEST)" sheetId="1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" i="5" l="1"/>
  <c r="E104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E95" i="5"/>
  <c r="D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95" i="5"/>
  <c r="K95" i="5"/>
  <c r="O54" i="5"/>
  <c r="N54" i="5"/>
  <c r="M54" i="5"/>
  <c r="L54" i="5"/>
  <c r="K54" i="5"/>
  <c r="J54" i="5"/>
  <c r="I54" i="5"/>
  <c r="H54" i="5"/>
  <c r="G54" i="5"/>
  <c r="F54" i="5"/>
  <c r="E54" i="5"/>
  <c r="D54" i="5"/>
  <c r="D41" i="5"/>
  <c r="E41" i="5"/>
  <c r="F41" i="5"/>
  <c r="G41" i="5"/>
  <c r="H41" i="5"/>
  <c r="I41" i="5"/>
  <c r="J41" i="5"/>
  <c r="K41" i="5"/>
  <c r="L41" i="5"/>
  <c r="M41" i="5"/>
  <c r="N41" i="5"/>
  <c r="O41" i="5"/>
  <c r="I96" i="5"/>
  <c r="I97" i="5"/>
  <c r="I98" i="5"/>
  <c r="I99" i="5"/>
  <c r="I100" i="5"/>
  <c r="I101" i="5"/>
  <c r="I102" i="5"/>
  <c r="I103" i="5"/>
  <c r="I95" i="5"/>
  <c r="I104" i="5" l="1"/>
  <c r="T77" i="5"/>
  <c r="U77" i="5"/>
  <c r="V77" i="5"/>
  <c r="W77" i="5"/>
  <c r="X77" i="5"/>
  <c r="Y77" i="5"/>
  <c r="Z77" i="5"/>
  <c r="AA77" i="5"/>
  <c r="AB77" i="5"/>
  <c r="AC77" i="5"/>
  <c r="AD77" i="5"/>
  <c r="T78" i="5"/>
  <c r="U78" i="5"/>
  <c r="V78" i="5"/>
  <c r="W78" i="5"/>
  <c r="X78" i="5"/>
  <c r="Y78" i="5"/>
  <c r="Z78" i="5"/>
  <c r="AA78" i="5"/>
  <c r="AB78" i="5"/>
  <c r="AC78" i="5"/>
  <c r="AD78" i="5"/>
  <c r="T79" i="5"/>
  <c r="U79" i="5"/>
  <c r="V79" i="5"/>
  <c r="W79" i="5"/>
  <c r="X79" i="5"/>
  <c r="Y79" i="5"/>
  <c r="Z79" i="5"/>
  <c r="AA79" i="5"/>
  <c r="AB79" i="5"/>
  <c r="AC79" i="5"/>
  <c r="AD79" i="5"/>
  <c r="T80" i="5"/>
  <c r="U80" i="5"/>
  <c r="V80" i="5"/>
  <c r="W80" i="5"/>
  <c r="X80" i="5"/>
  <c r="Y80" i="5"/>
  <c r="Z80" i="5"/>
  <c r="AA80" i="5"/>
  <c r="AB80" i="5"/>
  <c r="AC80" i="5"/>
  <c r="AD80" i="5"/>
  <c r="T81" i="5"/>
  <c r="U81" i="5"/>
  <c r="V81" i="5"/>
  <c r="W81" i="5"/>
  <c r="X81" i="5"/>
  <c r="Y81" i="5"/>
  <c r="Z81" i="5"/>
  <c r="AA81" i="5"/>
  <c r="AB81" i="5"/>
  <c r="AC81" i="5"/>
  <c r="AD81" i="5"/>
  <c r="T82" i="5"/>
  <c r="U82" i="5"/>
  <c r="V82" i="5"/>
  <c r="W82" i="5"/>
  <c r="X82" i="5"/>
  <c r="Y82" i="5"/>
  <c r="Z82" i="5"/>
  <c r="AA82" i="5"/>
  <c r="AB82" i="5"/>
  <c r="AC82" i="5"/>
  <c r="AD82" i="5"/>
  <c r="T83" i="5"/>
  <c r="U83" i="5"/>
  <c r="V83" i="5"/>
  <c r="W83" i="5"/>
  <c r="X83" i="5"/>
  <c r="Y83" i="5"/>
  <c r="Z83" i="5"/>
  <c r="AA83" i="5"/>
  <c r="AB83" i="5"/>
  <c r="AC83" i="5"/>
  <c r="AD83" i="5"/>
  <c r="T84" i="5"/>
  <c r="U84" i="5"/>
  <c r="V84" i="5"/>
  <c r="W84" i="5"/>
  <c r="X84" i="5"/>
  <c r="Y84" i="5"/>
  <c r="Z84" i="5"/>
  <c r="AA84" i="5"/>
  <c r="AB84" i="5"/>
  <c r="AC84" i="5"/>
  <c r="AD84" i="5"/>
  <c r="T85" i="5"/>
  <c r="U85" i="5"/>
  <c r="V85" i="5"/>
  <c r="W85" i="5"/>
  <c r="X85" i="5"/>
  <c r="Y85" i="5"/>
  <c r="Z85" i="5"/>
  <c r="AA85" i="5"/>
  <c r="AB85" i="5"/>
  <c r="AC85" i="5"/>
  <c r="AD85" i="5"/>
  <c r="T63" i="5"/>
  <c r="U63" i="5"/>
  <c r="V63" i="5"/>
  <c r="W63" i="5"/>
  <c r="X63" i="5"/>
  <c r="Y63" i="5"/>
  <c r="Z63" i="5"/>
  <c r="AA63" i="5"/>
  <c r="AB63" i="5"/>
  <c r="AC63" i="5"/>
  <c r="AD63" i="5"/>
  <c r="T64" i="5"/>
  <c r="U64" i="5"/>
  <c r="V64" i="5"/>
  <c r="W64" i="5"/>
  <c r="X64" i="5"/>
  <c r="Y64" i="5"/>
  <c r="Z64" i="5"/>
  <c r="AA64" i="5"/>
  <c r="AB64" i="5"/>
  <c r="AC64" i="5"/>
  <c r="AD64" i="5"/>
  <c r="T65" i="5"/>
  <c r="U65" i="5"/>
  <c r="V65" i="5"/>
  <c r="W65" i="5"/>
  <c r="X65" i="5"/>
  <c r="Y65" i="5"/>
  <c r="Z65" i="5"/>
  <c r="AA65" i="5"/>
  <c r="AB65" i="5"/>
  <c r="AC65" i="5"/>
  <c r="AD65" i="5"/>
  <c r="T66" i="5"/>
  <c r="U66" i="5"/>
  <c r="V66" i="5"/>
  <c r="W66" i="5"/>
  <c r="X66" i="5"/>
  <c r="Y66" i="5"/>
  <c r="Z66" i="5"/>
  <c r="AA66" i="5"/>
  <c r="AB66" i="5"/>
  <c r="AC66" i="5"/>
  <c r="AD66" i="5"/>
  <c r="T67" i="5"/>
  <c r="U67" i="5"/>
  <c r="V67" i="5"/>
  <c r="W67" i="5"/>
  <c r="X67" i="5"/>
  <c r="Y67" i="5"/>
  <c r="Z67" i="5"/>
  <c r="AA67" i="5"/>
  <c r="AB67" i="5"/>
  <c r="AC67" i="5"/>
  <c r="AD67" i="5"/>
  <c r="T68" i="5"/>
  <c r="U68" i="5"/>
  <c r="V68" i="5"/>
  <c r="W68" i="5"/>
  <c r="X68" i="5"/>
  <c r="Y68" i="5"/>
  <c r="Z68" i="5"/>
  <c r="AA68" i="5"/>
  <c r="AB68" i="5"/>
  <c r="AC68" i="5"/>
  <c r="AD68" i="5"/>
  <c r="T69" i="5"/>
  <c r="U69" i="5"/>
  <c r="V69" i="5"/>
  <c r="W69" i="5"/>
  <c r="X69" i="5"/>
  <c r="Y69" i="5"/>
  <c r="Z69" i="5"/>
  <c r="AA69" i="5"/>
  <c r="AB69" i="5"/>
  <c r="AC69" i="5"/>
  <c r="AD69" i="5"/>
  <c r="T70" i="5"/>
  <c r="U70" i="5"/>
  <c r="V70" i="5"/>
  <c r="W70" i="5"/>
  <c r="X70" i="5"/>
  <c r="Y70" i="5"/>
  <c r="Z70" i="5"/>
  <c r="AA70" i="5"/>
  <c r="AB70" i="5"/>
  <c r="AC70" i="5"/>
  <c r="AD70" i="5"/>
  <c r="T71" i="5"/>
  <c r="U71" i="5"/>
  <c r="V71" i="5"/>
  <c r="W71" i="5"/>
  <c r="W72" i="5" s="1"/>
  <c r="X71" i="5"/>
  <c r="Y71" i="5"/>
  <c r="Z71" i="5"/>
  <c r="AA71" i="5"/>
  <c r="AB71" i="5"/>
  <c r="AC71" i="5"/>
  <c r="AD71" i="5"/>
  <c r="C53" i="5"/>
  <c r="B53" i="5"/>
  <c r="C103" i="5" s="1"/>
  <c r="C52" i="5"/>
  <c r="B52" i="5"/>
  <c r="C102" i="5" s="1"/>
  <c r="C51" i="5"/>
  <c r="B51" i="5"/>
  <c r="C101" i="5" s="1"/>
  <c r="C50" i="5"/>
  <c r="B50" i="5"/>
  <c r="C100" i="5" s="1"/>
  <c r="C49" i="5"/>
  <c r="B49" i="5"/>
  <c r="C99" i="5" s="1"/>
  <c r="C48" i="5"/>
  <c r="B48" i="5"/>
  <c r="C98" i="5" s="1"/>
  <c r="C47" i="5"/>
  <c r="B47" i="5"/>
  <c r="C97" i="5" s="1"/>
  <c r="C46" i="5"/>
  <c r="B46" i="5"/>
  <c r="C96" i="5" s="1"/>
  <c r="C45" i="5"/>
  <c r="B45" i="5"/>
  <c r="C95" i="5" s="1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S84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27" i="5"/>
  <c r="C85" i="5" s="1"/>
  <c r="B27" i="5"/>
  <c r="B85" i="5" s="1"/>
  <c r="C26" i="5"/>
  <c r="C84" i="5" s="1"/>
  <c r="B26" i="5"/>
  <c r="B84" i="5" s="1"/>
  <c r="C25" i="5"/>
  <c r="C83" i="5" s="1"/>
  <c r="B25" i="5"/>
  <c r="B83" i="5" s="1"/>
  <c r="C24" i="5"/>
  <c r="C82" i="5" s="1"/>
  <c r="B24" i="5"/>
  <c r="B82" i="5" s="1"/>
  <c r="C23" i="5"/>
  <c r="C81" i="5" s="1"/>
  <c r="B23" i="5"/>
  <c r="B81" i="5" s="1"/>
  <c r="C22" i="5"/>
  <c r="C80" i="5" s="1"/>
  <c r="B22" i="5"/>
  <c r="B80" i="5" s="1"/>
  <c r="C21" i="5"/>
  <c r="C79" i="5" s="1"/>
  <c r="B21" i="5"/>
  <c r="B79" i="5" s="1"/>
  <c r="C20" i="5"/>
  <c r="C78" i="5" s="1"/>
  <c r="B20" i="5"/>
  <c r="B78" i="5" s="1"/>
  <c r="C19" i="5"/>
  <c r="C77" i="5" s="1"/>
  <c r="B19" i="5"/>
  <c r="B77" i="5" s="1"/>
  <c r="C14" i="5"/>
  <c r="C71" i="5" s="1"/>
  <c r="B14" i="5"/>
  <c r="B71" i="5" s="1"/>
  <c r="C13" i="5"/>
  <c r="C70" i="5" s="1"/>
  <c r="B13" i="5"/>
  <c r="B70" i="5" s="1"/>
  <c r="C12" i="5"/>
  <c r="C69" i="5" s="1"/>
  <c r="B12" i="5"/>
  <c r="B69" i="5" s="1"/>
  <c r="C11" i="5"/>
  <c r="C68" i="5" s="1"/>
  <c r="B11" i="5"/>
  <c r="B68" i="5" s="1"/>
  <c r="C10" i="5"/>
  <c r="C67" i="5" s="1"/>
  <c r="B10" i="5"/>
  <c r="B67" i="5" s="1"/>
  <c r="C9" i="5"/>
  <c r="C66" i="5" s="1"/>
  <c r="B9" i="5"/>
  <c r="B66" i="5" s="1"/>
  <c r="C8" i="5"/>
  <c r="C65" i="5" s="1"/>
  <c r="B8" i="5"/>
  <c r="B65" i="5" s="1"/>
  <c r="C7" i="5"/>
  <c r="C64" i="5" s="1"/>
  <c r="B7" i="5"/>
  <c r="B64" i="5" s="1"/>
  <c r="C6" i="5"/>
  <c r="C63" i="5" s="1"/>
  <c r="B6" i="5"/>
  <c r="B63" i="5" s="1"/>
  <c r="T57" i="4"/>
  <c r="S57" i="4"/>
  <c r="Q57" i="4"/>
  <c r="P57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AA52" i="4"/>
  <c r="Z52" i="4"/>
  <c r="Z57" i="4" s="1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N57" i="4" s="1"/>
  <c r="M51" i="4"/>
  <c r="L51" i="4"/>
  <c r="K51" i="4"/>
  <c r="J51" i="4"/>
  <c r="I51" i="4"/>
  <c r="H51" i="4"/>
  <c r="G51" i="4"/>
  <c r="F51" i="4"/>
  <c r="E51" i="4"/>
  <c r="D51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A49" i="4"/>
  <c r="Z49" i="4"/>
  <c r="Y49" i="4"/>
  <c r="X49" i="4"/>
  <c r="W49" i="4"/>
  <c r="V49" i="4"/>
  <c r="U49" i="4"/>
  <c r="U57" i="4" s="1"/>
  <c r="T49" i="4"/>
  <c r="S49" i="4"/>
  <c r="R49" i="4"/>
  <c r="R57" i="4" s="1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AA48" i="4"/>
  <c r="AA57" i="4" s="1"/>
  <c r="Z48" i="4"/>
  <c r="Y48" i="4"/>
  <c r="Y57" i="4" s="1"/>
  <c r="X48" i="4"/>
  <c r="X57" i="4" s="1"/>
  <c r="W48" i="4"/>
  <c r="W57" i="4" s="1"/>
  <c r="V48" i="4"/>
  <c r="V57" i="4" s="1"/>
  <c r="U48" i="4"/>
  <c r="T48" i="4"/>
  <c r="S48" i="4"/>
  <c r="R48" i="4"/>
  <c r="Q48" i="4"/>
  <c r="P48" i="4"/>
  <c r="O48" i="4"/>
  <c r="O57" i="4" s="1"/>
  <c r="N48" i="4"/>
  <c r="M48" i="4"/>
  <c r="M57" i="4" s="1"/>
  <c r="L48" i="4"/>
  <c r="L57" i="4" s="1"/>
  <c r="K48" i="4"/>
  <c r="K57" i="4" s="1"/>
  <c r="J48" i="4"/>
  <c r="I48" i="4"/>
  <c r="H48" i="4"/>
  <c r="H57" i="4" s="1"/>
  <c r="G48" i="4"/>
  <c r="G57" i="4" s="1"/>
  <c r="F48" i="4"/>
  <c r="E48" i="4"/>
  <c r="D48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A37" i="4"/>
  <c r="Z37" i="4"/>
  <c r="Y37" i="4"/>
  <c r="Y43" i="4" s="1"/>
  <c r="X37" i="4"/>
  <c r="X43" i="4" s="1"/>
  <c r="W37" i="4"/>
  <c r="V37" i="4"/>
  <c r="V43" i="4" s="1"/>
  <c r="U37" i="4"/>
  <c r="T37" i="4"/>
  <c r="S37" i="4"/>
  <c r="R37" i="4"/>
  <c r="Q37" i="4"/>
  <c r="P37" i="4"/>
  <c r="O37" i="4"/>
  <c r="N37" i="4"/>
  <c r="M37" i="4"/>
  <c r="M43" i="4" s="1"/>
  <c r="L37" i="4"/>
  <c r="L43" i="4" s="1"/>
  <c r="K37" i="4"/>
  <c r="J37" i="4"/>
  <c r="I37" i="4"/>
  <c r="H37" i="4"/>
  <c r="G37" i="4"/>
  <c r="F37" i="4"/>
  <c r="E37" i="4"/>
  <c r="D37" i="4"/>
  <c r="AA36" i="4"/>
  <c r="Z36" i="4"/>
  <c r="Z43" i="4" s="1"/>
  <c r="Y36" i="4"/>
  <c r="X36" i="4"/>
  <c r="W36" i="4"/>
  <c r="V36" i="4"/>
  <c r="U36" i="4"/>
  <c r="T36" i="4"/>
  <c r="S36" i="4"/>
  <c r="R36" i="4"/>
  <c r="Q36" i="4"/>
  <c r="P36" i="4"/>
  <c r="O36" i="4"/>
  <c r="N36" i="4"/>
  <c r="N43" i="4" s="1"/>
  <c r="M36" i="4"/>
  <c r="L36" i="4"/>
  <c r="K36" i="4"/>
  <c r="J36" i="4"/>
  <c r="I36" i="4"/>
  <c r="H36" i="4"/>
  <c r="G36" i="4"/>
  <c r="F36" i="4"/>
  <c r="E36" i="4"/>
  <c r="D36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A34" i="4"/>
  <c r="AA43" i="4" s="1"/>
  <c r="Z34" i="4"/>
  <c r="Y34" i="4"/>
  <c r="X34" i="4"/>
  <c r="W34" i="4"/>
  <c r="W43" i="4" s="1"/>
  <c r="V34" i="4"/>
  <c r="U34" i="4"/>
  <c r="U43" i="4" s="1"/>
  <c r="T34" i="4"/>
  <c r="T43" i="4" s="1"/>
  <c r="S34" i="4"/>
  <c r="S43" i="4" s="1"/>
  <c r="R34" i="4"/>
  <c r="R43" i="4" s="1"/>
  <c r="Q34" i="4"/>
  <c r="Q43" i="4" s="1"/>
  <c r="P34" i="4"/>
  <c r="P43" i="4" s="1"/>
  <c r="O34" i="4"/>
  <c r="O43" i="4" s="1"/>
  <c r="N34" i="4"/>
  <c r="M34" i="4"/>
  <c r="L34" i="4"/>
  <c r="K34" i="4"/>
  <c r="J34" i="4"/>
  <c r="I34" i="4"/>
  <c r="H34" i="4"/>
  <c r="G34" i="4"/>
  <c r="F34" i="4"/>
  <c r="E34" i="4"/>
  <c r="D34" i="4"/>
  <c r="C27" i="4"/>
  <c r="C56" i="4" s="1"/>
  <c r="B27" i="4"/>
  <c r="B56" i="4" s="1"/>
  <c r="C26" i="4"/>
  <c r="C55" i="4" s="1"/>
  <c r="B26" i="4"/>
  <c r="B55" i="4" s="1"/>
  <c r="C25" i="4"/>
  <c r="C54" i="4" s="1"/>
  <c r="B25" i="4"/>
  <c r="B54" i="4" s="1"/>
  <c r="C24" i="4"/>
  <c r="C53" i="4" s="1"/>
  <c r="B24" i="4"/>
  <c r="B53" i="4" s="1"/>
  <c r="C23" i="4"/>
  <c r="C52" i="4" s="1"/>
  <c r="B23" i="4"/>
  <c r="B52" i="4" s="1"/>
  <c r="C22" i="4"/>
  <c r="C51" i="4" s="1"/>
  <c r="B22" i="4"/>
  <c r="B51" i="4" s="1"/>
  <c r="C21" i="4"/>
  <c r="C50" i="4" s="1"/>
  <c r="B21" i="4"/>
  <c r="B50" i="4" s="1"/>
  <c r="C20" i="4"/>
  <c r="C49" i="4" s="1"/>
  <c r="B20" i="4"/>
  <c r="B49" i="4" s="1"/>
  <c r="C19" i="4"/>
  <c r="B19" i="4"/>
  <c r="B28" i="4" s="1"/>
  <c r="C14" i="4"/>
  <c r="C42" i="4" s="1"/>
  <c r="B14" i="4"/>
  <c r="B42" i="4" s="1"/>
  <c r="C13" i="4"/>
  <c r="C41" i="4" s="1"/>
  <c r="B13" i="4"/>
  <c r="B41" i="4" s="1"/>
  <c r="C12" i="4"/>
  <c r="C40" i="4" s="1"/>
  <c r="B12" i="4"/>
  <c r="B40" i="4" s="1"/>
  <c r="C11" i="4"/>
  <c r="C39" i="4" s="1"/>
  <c r="B11" i="4"/>
  <c r="B39" i="4" s="1"/>
  <c r="C10" i="4"/>
  <c r="C38" i="4" s="1"/>
  <c r="B10" i="4"/>
  <c r="B38" i="4" s="1"/>
  <c r="C9" i="4"/>
  <c r="C37" i="4" s="1"/>
  <c r="B9" i="4"/>
  <c r="C8" i="4"/>
  <c r="C36" i="4" s="1"/>
  <c r="B8" i="4"/>
  <c r="B36" i="4" s="1"/>
  <c r="C7" i="4"/>
  <c r="C35" i="4" s="1"/>
  <c r="B7" i="4"/>
  <c r="B35" i="4" s="1"/>
  <c r="C6" i="4"/>
  <c r="C34" i="4" s="1"/>
  <c r="B6" i="4"/>
  <c r="B34" i="4" s="1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O57" i="3" s="1"/>
  <c r="N51" i="3"/>
  <c r="N57" i="3" s="1"/>
  <c r="M51" i="3"/>
  <c r="L51" i="3"/>
  <c r="K51" i="3"/>
  <c r="J51" i="3"/>
  <c r="I51" i="3"/>
  <c r="H51" i="3"/>
  <c r="G51" i="3"/>
  <c r="F51" i="3"/>
  <c r="E51" i="3"/>
  <c r="D51" i="3"/>
  <c r="AA50" i="3"/>
  <c r="Z50" i="3"/>
  <c r="Y50" i="3"/>
  <c r="X50" i="3"/>
  <c r="W50" i="3"/>
  <c r="V50" i="3"/>
  <c r="U50" i="3"/>
  <c r="T50" i="3"/>
  <c r="S50" i="3"/>
  <c r="R50" i="3"/>
  <c r="Q50" i="3"/>
  <c r="P50" i="3"/>
  <c r="P57" i="3" s="1"/>
  <c r="O50" i="3"/>
  <c r="N50" i="3"/>
  <c r="M50" i="3"/>
  <c r="L50" i="3"/>
  <c r="K50" i="3"/>
  <c r="J50" i="3"/>
  <c r="I50" i="3"/>
  <c r="H50" i="3"/>
  <c r="G50" i="3"/>
  <c r="F50" i="3"/>
  <c r="E50" i="3"/>
  <c r="D50" i="3"/>
  <c r="AA49" i="3"/>
  <c r="Z49" i="3"/>
  <c r="Y49" i="3"/>
  <c r="X49" i="3"/>
  <c r="W49" i="3"/>
  <c r="V49" i="3"/>
  <c r="U49" i="3"/>
  <c r="T49" i="3"/>
  <c r="S49" i="3"/>
  <c r="R49" i="3"/>
  <c r="R57" i="3" s="1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A48" i="3"/>
  <c r="AA57" i="3" s="1"/>
  <c r="Z48" i="3"/>
  <c r="Z57" i="3" s="1"/>
  <c r="Y48" i="3"/>
  <c r="X48" i="3"/>
  <c r="W48" i="3"/>
  <c r="W57" i="3" s="1"/>
  <c r="V48" i="3"/>
  <c r="U48" i="3"/>
  <c r="U57" i="3" s="1"/>
  <c r="T48" i="3"/>
  <c r="T57" i="3" s="1"/>
  <c r="S48" i="3"/>
  <c r="S57" i="3" s="1"/>
  <c r="R48" i="3"/>
  <c r="Q48" i="3"/>
  <c r="Q57" i="3" s="1"/>
  <c r="P48" i="3"/>
  <c r="O48" i="3"/>
  <c r="N48" i="3"/>
  <c r="M48" i="3"/>
  <c r="L48" i="3"/>
  <c r="K48" i="3"/>
  <c r="K57" i="3" s="1"/>
  <c r="J48" i="3"/>
  <c r="I48" i="3"/>
  <c r="I57" i="3" s="1"/>
  <c r="H48" i="3"/>
  <c r="H57" i="3" s="1"/>
  <c r="G48" i="3"/>
  <c r="G57" i="3" s="1"/>
  <c r="F48" i="3"/>
  <c r="E48" i="3"/>
  <c r="D48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A36" i="3"/>
  <c r="Z36" i="3"/>
  <c r="Y36" i="3"/>
  <c r="Y43" i="3" s="1"/>
  <c r="X36" i="3"/>
  <c r="X43" i="3" s="1"/>
  <c r="W36" i="3"/>
  <c r="V36" i="3"/>
  <c r="U36" i="3"/>
  <c r="T36" i="3"/>
  <c r="S36" i="3"/>
  <c r="R36" i="3"/>
  <c r="Q36" i="3"/>
  <c r="P36" i="3"/>
  <c r="O36" i="3"/>
  <c r="N36" i="3"/>
  <c r="M36" i="3"/>
  <c r="M43" i="3" s="1"/>
  <c r="L36" i="3"/>
  <c r="L43" i="3" s="1"/>
  <c r="K36" i="3"/>
  <c r="J36" i="3"/>
  <c r="I36" i="3"/>
  <c r="H36" i="3"/>
  <c r="G36" i="3"/>
  <c r="F36" i="3"/>
  <c r="E36" i="3"/>
  <c r="D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A34" i="3"/>
  <c r="Z34" i="3"/>
  <c r="Y34" i="3"/>
  <c r="X34" i="3"/>
  <c r="W34" i="3"/>
  <c r="V34" i="3"/>
  <c r="U34" i="3"/>
  <c r="T34" i="3"/>
  <c r="S34" i="3"/>
  <c r="R34" i="3"/>
  <c r="R43" i="3" s="1"/>
  <c r="Q34" i="3"/>
  <c r="Q43" i="3" s="1"/>
  <c r="P34" i="3"/>
  <c r="P43" i="3" s="1"/>
  <c r="O34" i="3"/>
  <c r="N34" i="3"/>
  <c r="M34" i="3"/>
  <c r="L34" i="3"/>
  <c r="K34" i="3"/>
  <c r="J34" i="3"/>
  <c r="I34" i="3"/>
  <c r="H34" i="3"/>
  <c r="G34" i="3"/>
  <c r="F34" i="3"/>
  <c r="E34" i="3"/>
  <c r="E43" i="3" s="1"/>
  <c r="D34" i="3"/>
  <c r="D43" i="3" s="1"/>
  <c r="C27" i="3"/>
  <c r="C56" i="3" s="1"/>
  <c r="B27" i="3"/>
  <c r="B56" i="3" s="1"/>
  <c r="C26" i="3"/>
  <c r="C55" i="3" s="1"/>
  <c r="B26" i="3"/>
  <c r="B55" i="3" s="1"/>
  <c r="C25" i="3"/>
  <c r="C54" i="3" s="1"/>
  <c r="B25" i="3"/>
  <c r="B54" i="3" s="1"/>
  <c r="C24" i="3"/>
  <c r="C53" i="3" s="1"/>
  <c r="B24" i="3"/>
  <c r="B53" i="3" s="1"/>
  <c r="C23" i="3"/>
  <c r="C52" i="3" s="1"/>
  <c r="B23" i="3"/>
  <c r="B52" i="3" s="1"/>
  <c r="C22" i="3"/>
  <c r="C51" i="3" s="1"/>
  <c r="B22" i="3"/>
  <c r="B51" i="3" s="1"/>
  <c r="C21" i="3"/>
  <c r="C50" i="3" s="1"/>
  <c r="B21" i="3"/>
  <c r="B50" i="3" s="1"/>
  <c r="C20" i="3"/>
  <c r="C49" i="3" s="1"/>
  <c r="B20" i="3"/>
  <c r="B49" i="3" s="1"/>
  <c r="C19" i="3"/>
  <c r="B19" i="3"/>
  <c r="B48" i="3" s="1"/>
  <c r="C14" i="3"/>
  <c r="C42" i="3" s="1"/>
  <c r="B14" i="3"/>
  <c r="B42" i="3" s="1"/>
  <c r="C13" i="3"/>
  <c r="C41" i="3" s="1"/>
  <c r="B13" i="3"/>
  <c r="B41" i="3" s="1"/>
  <c r="C12" i="3"/>
  <c r="C40" i="3" s="1"/>
  <c r="B12" i="3"/>
  <c r="B40" i="3" s="1"/>
  <c r="C11" i="3"/>
  <c r="C39" i="3" s="1"/>
  <c r="B11" i="3"/>
  <c r="B39" i="3" s="1"/>
  <c r="C10" i="3"/>
  <c r="C38" i="3" s="1"/>
  <c r="B10" i="3"/>
  <c r="B38" i="3" s="1"/>
  <c r="C9" i="3"/>
  <c r="C37" i="3" s="1"/>
  <c r="B9" i="3"/>
  <c r="C8" i="3"/>
  <c r="C36" i="3" s="1"/>
  <c r="B8" i="3"/>
  <c r="B36" i="3" s="1"/>
  <c r="C7" i="3"/>
  <c r="C35" i="3" s="1"/>
  <c r="B7" i="3"/>
  <c r="B35" i="3" s="1"/>
  <c r="C6" i="3"/>
  <c r="C34" i="3" s="1"/>
  <c r="B6" i="3"/>
  <c r="B34" i="3" s="1"/>
  <c r="F29" i="2"/>
  <c r="F15" i="2"/>
  <c r="D29" i="2"/>
  <c r="E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7" i="2"/>
  <c r="C8" i="2"/>
  <c r="C9" i="2"/>
  <c r="C10" i="2"/>
  <c r="C11" i="2"/>
  <c r="C12" i="2"/>
  <c r="C13" i="2"/>
  <c r="C14" i="2"/>
  <c r="C6" i="2"/>
  <c r="D15" i="2"/>
  <c r="E15" i="2"/>
  <c r="B7" i="2"/>
  <c r="B8" i="2"/>
  <c r="B9" i="2"/>
  <c r="B10" i="2"/>
  <c r="B11" i="2"/>
  <c r="B12" i="2"/>
  <c r="B13" i="2"/>
  <c r="B14" i="2"/>
  <c r="B6" i="2"/>
  <c r="AB28" i="1"/>
  <c r="AB15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AA48" i="1"/>
  <c r="AA57" i="1" s="1"/>
  <c r="Z42" i="1"/>
  <c r="Z35" i="1"/>
  <c r="Z43" i="1" s="1"/>
  <c r="AA35" i="1"/>
  <c r="AA43" i="1" s="1"/>
  <c r="Z36" i="1"/>
  <c r="AA36" i="1"/>
  <c r="Z37" i="1"/>
  <c r="AA37" i="1"/>
  <c r="Z38" i="1"/>
  <c r="AA38" i="1"/>
  <c r="Z39" i="1"/>
  <c r="AA39" i="1"/>
  <c r="Z40" i="1"/>
  <c r="AA40" i="1"/>
  <c r="Z41" i="1"/>
  <c r="AA41" i="1"/>
  <c r="AA42" i="1"/>
  <c r="AA34" i="1"/>
  <c r="C27" i="1"/>
  <c r="C56" i="1" s="1"/>
  <c r="B27" i="1"/>
  <c r="B56" i="1" s="1"/>
  <c r="C26" i="1"/>
  <c r="B26" i="1"/>
  <c r="B55" i="1" s="1"/>
  <c r="C25" i="1"/>
  <c r="B25" i="1"/>
  <c r="C24" i="1"/>
  <c r="B24" i="1"/>
  <c r="B53" i="1" s="1"/>
  <c r="C23" i="1"/>
  <c r="C52" i="1" s="1"/>
  <c r="B23" i="1"/>
  <c r="B52" i="1" s="1"/>
  <c r="C22" i="1"/>
  <c r="C51" i="1" s="1"/>
  <c r="B22" i="1"/>
  <c r="B51" i="1" s="1"/>
  <c r="C21" i="1"/>
  <c r="C50" i="1" s="1"/>
  <c r="B21" i="1"/>
  <c r="B50" i="1" s="1"/>
  <c r="C20" i="1"/>
  <c r="B20" i="1"/>
  <c r="B49" i="1" s="1"/>
  <c r="C19" i="1"/>
  <c r="B19" i="1"/>
  <c r="B48" i="1" s="1"/>
  <c r="C6" i="1"/>
  <c r="C34" i="1" s="1"/>
  <c r="C7" i="1"/>
  <c r="C35" i="1" s="1"/>
  <c r="C9" i="1"/>
  <c r="C37" i="1" s="1"/>
  <c r="C10" i="1"/>
  <c r="C38" i="1" s="1"/>
  <c r="C11" i="1"/>
  <c r="C39" i="1" s="1"/>
  <c r="C12" i="1"/>
  <c r="C40" i="1" s="1"/>
  <c r="C13" i="1"/>
  <c r="C41" i="1" s="1"/>
  <c r="C14" i="1"/>
  <c r="C42" i="1" s="1"/>
  <c r="C8" i="1"/>
  <c r="C36" i="1" s="1"/>
  <c r="B6" i="1"/>
  <c r="B34" i="1" s="1"/>
  <c r="B7" i="1"/>
  <c r="B35" i="1" s="1"/>
  <c r="B8" i="1"/>
  <c r="B36" i="1" s="1"/>
  <c r="B9" i="1"/>
  <c r="B37" i="1" s="1"/>
  <c r="B10" i="1"/>
  <c r="B14" i="1"/>
  <c r="B42" i="1" s="1"/>
  <c r="B11" i="1"/>
  <c r="B39" i="1" s="1"/>
  <c r="B12" i="1"/>
  <c r="B40" i="1" s="1"/>
  <c r="B13" i="1"/>
  <c r="B41" i="1" s="1"/>
  <c r="AA28" i="1"/>
  <c r="AA15" i="1"/>
  <c r="W57" i="1"/>
  <c r="T49" i="1"/>
  <c r="U49" i="1"/>
  <c r="V49" i="1"/>
  <c r="W49" i="1"/>
  <c r="X49" i="1"/>
  <c r="Y49" i="1"/>
  <c r="T50" i="1"/>
  <c r="U50" i="1"/>
  <c r="V50" i="1"/>
  <c r="V57" i="1" s="1"/>
  <c r="W50" i="1"/>
  <c r="X50" i="1"/>
  <c r="Y50" i="1"/>
  <c r="Y57" i="1" s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48" i="1"/>
  <c r="T57" i="1" s="1"/>
  <c r="U48" i="1"/>
  <c r="U57" i="1" s="1"/>
  <c r="V48" i="1"/>
  <c r="W48" i="1"/>
  <c r="X48" i="1"/>
  <c r="X57" i="1" s="1"/>
  <c r="Y48" i="1"/>
  <c r="Z48" i="1"/>
  <c r="D48" i="1"/>
  <c r="W43" i="1"/>
  <c r="T35" i="1"/>
  <c r="U35" i="1"/>
  <c r="V35" i="1"/>
  <c r="W35" i="1"/>
  <c r="X35" i="1"/>
  <c r="Y35" i="1"/>
  <c r="T36" i="1"/>
  <c r="U36" i="1"/>
  <c r="U43" i="1" s="1"/>
  <c r="V36" i="1"/>
  <c r="W36" i="1"/>
  <c r="X36" i="1"/>
  <c r="X43" i="1" s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U34" i="1"/>
  <c r="V34" i="1"/>
  <c r="V43" i="1" s="1"/>
  <c r="W34" i="1"/>
  <c r="X34" i="1"/>
  <c r="Y34" i="1"/>
  <c r="Y43" i="1" s="1"/>
  <c r="Z34" i="1"/>
  <c r="T34" i="1"/>
  <c r="T43" i="1" s="1"/>
  <c r="T28" i="1"/>
  <c r="U28" i="1"/>
  <c r="V28" i="1"/>
  <c r="W28" i="1"/>
  <c r="X28" i="1"/>
  <c r="Y28" i="1"/>
  <c r="Z28" i="1"/>
  <c r="T15" i="1"/>
  <c r="U15" i="1"/>
  <c r="V15" i="1"/>
  <c r="W15" i="1"/>
  <c r="X15" i="1"/>
  <c r="Y15" i="1"/>
  <c r="Z15" i="1"/>
  <c r="C55" i="1"/>
  <c r="C49" i="1"/>
  <c r="S49" i="1"/>
  <c r="S50" i="1"/>
  <c r="S51" i="1"/>
  <c r="S52" i="1"/>
  <c r="S53" i="1"/>
  <c r="S54" i="1"/>
  <c r="S55" i="1"/>
  <c r="S56" i="1"/>
  <c r="S48" i="1"/>
  <c r="S57" i="1" s="1"/>
  <c r="S35" i="1"/>
  <c r="S36" i="1"/>
  <c r="S37" i="1"/>
  <c r="S43" i="1" s="1"/>
  <c r="S38" i="1"/>
  <c r="S39" i="1"/>
  <c r="S40" i="1"/>
  <c r="S41" i="1"/>
  <c r="S42" i="1"/>
  <c r="S34" i="1"/>
  <c r="S28" i="1"/>
  <c r="S15" i="1"/>
  <c r="R49" i="1"/>
  <c r="R50" i="1"/>
  <c r="R51" i="1"/>
  <c r="R52" i="1"/>
  <c r="R53" i="1"/>
  <c r="R54" i="1"/>
  <c r="R55" i="1"/>
  <c r="R56" i="1"/>
  <c r="R48" i="1"/>
  <c r="R35" i="1"/>
  <c r="R36" i="1"/>
  <c r="R37" i="1"/>
  <c r="R38" i="1"/>
  <c r="R39" i="1"/>
  <c r="R40" i="1"/>
  <c r="R41" i="1"/>
  <c r="R42" i="1"/>
  <c r="R34" i="1"/>
  <c r="R28" i="1"/>
  <c r="R15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L49" i="1"/>
  <c r="L50" i="1"/>
  <c r="L51" i="1"/>
  <c r="L52" i="1"/>
  <c r="L53" i="1"/>
  <c r="L54" i="1"/>
  <c r="L55" i="1"/>
  <c r="L56" i="1"/>
  <c r="L48" i="1"/>
  <c r="K34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L35" i="1"/>
  <c r="L36" i="1"/>
  <c r="L37" i="1"/>
  <c r="L38" i="1"/>
  <c r="L39" i="1"/>
  <c r="L40" i="1"/>
  <c r="L41" i="1"/>
  <c r="L42" i="1"/>
  <c r="L34" i="1"/>
  <c r="L28" i="1"/>
  <c r="M28" i="1"/>
  <c r="N28" i="1"/>
  <c r="O28" i="1"/>
  <c r="P28" i="1"/>
  <c r="Q28" i="1"/>
  <c r="L15" i="1"/>
  <c r="M15" i="1"/>
  <c r="N15" i="1"/>
  <c r="O15" i="1"/>
  <c r="P15" i="1"/>
  <c r="Q15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E48" i="1"/>
  <c r="F48" i="1"/>
  <c r="G48" i="1"/>
  <c r="H48" i="1"/>
  <c r="I48" i="1"/>
  <c r="J48" i="1"/>
  <c r="K48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K15" i="1"/>
  <c r="K28" i="1"/>
  <c r="J15" i="1"/>
  <c r="J28" i="1"/>
  <c r="I15" i="1"/>
  <c r="I28" i="1"/>
  <c r="C54" i="1"/>
  <c r="B54" i="1"/>
  <c r="C53" i="1"/>
  <c r="C48" i="1"/>
  <c r="B38" i="1"/>
  <c r="E28" i="1"/>
  <c r="F28" i="1"/>
  <c r="G28" i="1"/>
  <c r="H28" i="1"/>
  <c r="D28" i="1"/>
  <c r="E15" i="1"/>
  <c r="F15" i="1"/>
  <c r="G15" i="1"/>
  <c r="H15" i="1"/>
  <c r="D15" i="1"/>
  <c r="Z86" i="5" l="1"/>
  <c r="U86" i="5"/>
  <c r="AD86" i="5"/>
  <c r="AC86" i="5"/>
  <c r="X72" i="5"/>
  <c r="AA72" i="5"/>
  <c r="AA86" i="5"/>
  <c r="U72" i="5"/>
  <c r="T72" i="5"/>
  <c r="H102" i="5"/>
  <c r="B102" i="5" s="1"/>
  <c r="AC72" i="5"/>
  <c r="Z72" i="5"/>
  <c r="Y72" i="5"/>
  <c r="H103" i="5"/>
  <c r="B103" i="5" s="1"/>
  <c r="H100" i="5"/>
  <c r="B100" i="5" s="1"/>
  <c r="H97" i="5"/>
  <c r="B97" i="5" s="1"/>
  <c r="V72" i="5"/>
  <c r="H99" i="5"/>
  <c r="B99" i="5" s="1"/>
  <c r="H96" i="5"/>
  <c r="B96" i="5" s="1"/>
  <c r="AB86" i="5"/>
  <c r="Y86" i="5"/>
  <c r="X86" i="5"/>
  <c r="AD72" i="5"/>
  <c r="W86" i="5"/>
  <c r="V86" i="5"/>
  <c r="AB72" i="5"/>
  <c r="H101" i="5"/>
  <c r="B101" i="5" s="1"/>
  <c r="H98" i="5"/>
  <c r="B98" i="5" s="1"/>
  <c r="H95" i="5"/>
  <c r="B95" i="5" s="1"/>
  <c r="T86" i="5"/>
  <c r="C41" i="5"/>
  <c r="J72" i="5"/>
  <c r="I86" i="5"/>
  <c r="F72" i="5"/>
  <c r="R72" i="5"/>
  <c r="Q72" i="5"/>
  <c r="E72" i="5"/>
  <c r="O72" i="5"/>
  <c r="B41" i="5"/>
  <c r="P72" i="5"/>
  <c r="D72" i="5"/>
  <c r="N72" i="5"/>
  <c r="H72" i="5"/>
  <c r="C54" i="5"/>
  <c r="B54" i="5"/>
  <c r="C104" i="5" s="1"/>
  <c r="I72" i="5"/>
  <c r="B72" i="5"/>
  <c r="C72" i="5"/>
  <c r="N86" i="5"/>
  <c r="S86" i="5"/>
  <c r="K86" i="5"/>
  <c r="S72" i="5"/>
  <c r="G72" i="5"/>
  <c r="M72" i="5"/>
  <c r="L72" i="5"/>
  <c r="K72" i="5"/>
  <c r="R86" i="5"/>
  <c r="Q86" i="5"/>
  <c r="C28" i="5"/>
  <c r="F86" i="5"/>
  <c r="G86" i="5"/>
  <c r="H86" i="5"/>
  <c r="B28" i="5"/>
  <c r="J86" i="5"/>
  <c r="L86" i="5"/>
  <c r="M86" i="5"/>
  <c r="O86" i="5"/>
  <c r="D86" i="5"/>
  <c r="P86" i="5"/>
  <c r="E86" i="5"/>
  <c r="C15" i="5"/>
  <c r="B15" i="5"/>
  <c r="B86" i="5"/>
  <c r="C86" i="5"/>
  <c r="I57" i="4"/>
  <c r="F57" i="4"/>
  <c r="J57" i="4"/>
  <c r="K43" i="4"/>
  <c r="I43" i="4"/>
  <c r="J43" i="4"/>
  <c r="B15" i="4"/>
  <c r="C28" i="4"/>
  <c r="E57" i="4"/>
  <c r="D57" i="4"/>
  <c r="C43" i="4"/>
  <c r="D43" i="4"/>
  <c r="E43" i="4"/>
  <c r="F43" i="4"/>
  <c r="C15" i="4"/>
  <c r="H43" i="4"/>
  <c r="B37" i="4"/>
  <c r="B43" i="4" s="1"/>
  <c r="G43" i="4"/>
  <c r="B48" i="4"/>
  <c r="B57" i="4" s="1"/>
  <c r="C48" i="4"/>
  <c r="C57" i="4" s="1"/>
  <c r="F57" i="3"/>
  <c r="F43" i="3"/>
  <c r="E57" i="3"/>
  <c r="B57" i="3"/>
  <c r="D57" i="3"/>
  <c r="B15" i="3"/>
  <c r="C28" i="3"/>
  <c r="J57" i="3"/>
  <c r="V57" i="3"/>
  <c r="M57" i="3"/>
  <c r="Y57" i="3"/>
  <c r="L57" i="3"/>
  <c r="X57" i="3"/>
  <c r="O43" i="3"/>
  <c r="AA43" i="3"/>
  <c r="K43" i="3"/>
  <c r="W43" i="3"/>
  <c r="G43" i="3"/>
  <c r="S43" i="3"/>
  <c r="C15" i="3"/>
  <c r="H43" i="3"/>
  <c r="T43" i="3"/>
  <c r="I43" i="3"/>
  <c r="U43" i="3"/>
  <c r="N43" i="3"/>
  <c r="Z43" i="3"/>
  <c r="J43" i="3"/>
  <c r="V43" i="3"/>
  <c r="C43" i="3"/>
  <c r="B37" i="3"/>
  <c r="B43" i="3" s="1"/>
  <c r="B28" i="3"/>
  <c r="C48" i="3"/>
  <c r="C57" i="3" s="1"/>
  <c r="B15" i="2"/>
  <c r="B29" i="2"/>
  <c r="C29" i="2"/>
  <c r="C15" i="2"/>
  <c r="L57" i="1"/>
  <c r="Z57" i="1"/>
  <c r="Q57" i="1"/>
  <c r="H57" i="1"/>
  <c r="B57" i="1"/>
  <c r="O57" i="1"/>
  <c r="N57" i="1"/>
  <c r="M57" i="1"/>
  <c r="R57" i="1"/>
  <c r="Q43" i="1"/>
  <c r="P43" i="1"/>
  <c r="R43" i="1"/>
  <c r="P57" i="1"/>
  <c r="O43" i="1"/>
  <c r="K57" i="1"/>
  <c r="F57" i="1"/>
  <c r="L43" i="1"/>
  <c r="M43" i="1"/>
  <c r="N43" i="1"/>
  <c r="I57" i="1"/>
  <c r="G57" i="1"/>
  <c r="K43" i="1"/>
  <c r="G43" i="1"/>
  <c r="F43" i="1"/>
  <c r="E43" i="1"/>
  <c r="J43" i="1"/>
  <c r="I43" i="1"/>
  <c r="H43" i="1"/>
  <c r="D43" i="1"/>
  <c r="E57" i="1"/>
  <c r="D57" i="1"/>
  <c r="J57" i="1"/>
  <c r="B43" i="1"/>
  <c r="C43" i="1"/>
  <c r="C57" i="1"/>
  <c r="C15" i="1"/>
  <c r="B15" i="1"/>
  <c r="B28" i="1"/>
  <c r="C28" i="1"/>
  <c r="H104" i="5" l="1"/>
  <c r="B104" i="5" s="1"/>
</calcChain>
</file>

<file path=xl/sharedStrings.xml><?xml version="1.0" encoding="utf-8"?>
<sst xmlns="http://schemas.openxmlformats.org/spreadsheetml/2006/main" count="634" uniqueCount="129">
  <si>
    <t>Accuract END</t>
  </si>
  <si>
    <t>Accuracy LOSS</t>
  </si>
  <si>
    <t>AVG</t>
  </si>
  <si>
    <t>MAX</t>
  </si>
  <si>
    <t>64 Hidden Space,</t>
  </si>
  <si>
    <t xml:space="preserve"> aplha = 0.5</t>
  </si>
  <si>
    <t>alpha = 0.05</t>
  </si>
  <si>
    <t>alpha = 0.01</t>
  </si>
  <si>
    <t>500 Epochs</t>
  </si>
  <si>
    <t>300 Epochs</t>
  </si>
  <si>
    <t>64 Hidden space</t>
  </si>
  <si>
    <t>END</t>
  </si>
  <si>
    <t>LOSS</t>
  </si>
  <si>
    <t>128 Hidden Space,</t>
  </si>
  <si>
    <t>EEGNet (All)</t>
  </si>
  <si>
    <t xml:space="preserve">FBCSP </t>
  </si>
  <si>
    <t>Framework</t>
  </si>
  <si>
    <t>Accuracy in 0-100 scale</t>
  </si>
  <si>
    <t>64 Hidden Space, 500 Epochs</t>
  </si>
  <si>
    <t>Kappa Score END</t>
  </si>
  <si>
    <t>Kappa Score LOSS</t>
  </si>
  <si>
    <t>Accuracy</t>
  </si>
  <si>
    <t>Kappa Score</t>
  </si>
  <si>
    <t>std accuracy</t>
  </si>
  <si>
    <t>std kappa</t>
  </si>
  <si>
    <t>±</t>
  </si>
  <si>
    <t>Tabella per paper</t>
  </si>
  <si>
    <t>Input channels</t>
  </si>
  <si>
    <t>output channels</t>
  </si>
  <si>
    <t>(1, 64)</t>
  </si>
  <si>
    <t>(1,1)</t>
  </si>
  <si>
    <t>(0,32)</t>
  </si>
  <si>
    <t>Conv2d</t>
  </si>
  <si>
    <t>BatchNorm2d</t>
  </si>
  <si>
    <t>-</t>
  </si>
  <si>
    <t>Default parameters</t>
  </si>
  <si>
    <t>(22,1)</t>
  </si>
  <si>
    <t>SELU</t>
  </si>
  <si>
    <t>AvgPool2d</t>
  </si>
  <si>
    <t>.</t>
  </si>
  <si>
    <t>(1,4)</t>
  </si>
  <si>
    <t>Dropout</t>
  </si>
  <si>
    <t>p = 0.5</t>
  </si>
  <si>
    <t>Block 1</t>
  </si>
  <si>
    <t>Name</t>
  </si>
  <si>
    <t>(1, 32)</t>
  </si>
  <si>
    <t>(0, 16)</t>
  </si>
  <si>
    <t>bias = False</t>
  </si>
  <si>
    <t>(1,8)</t>
  </si>
  <si>
    <t>Block 2</t>
  </si>
  <si>
    <t>Linear</t>
  </si>
  <si>
    <t>Input neurons</t>
  </si>
  <si>
    <t>Output neurons</t>
  </si>
  <si>
    <t>bias = True</t>
  </si>
  <si>
    <t>FC section</t>
  </si>
  <si>
    <t>Kernel</t>
  </si>
  <si>
    <t>Stride</t>
  </si>
  <si>
    <t>Padding</t>
  </si>
  <si>
    <t>Groups</t>
  </si>
  <si>
    <r>
      <t xml:space="preserve">Used PyTorch </t>
    </r>
    <r>
      <rPr>
        <b/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 xml:space="preserve"> function</t>
    </r>
  </si>
  <si>
    <t>Other notes</t>
  </si>
  <si>
    <t>Flatten*</t>
  </si>
  <si>
    <t>Upsample</t>
  </si>
  <si>
    <t>ConvTranspose2d</t>
  </si>
  <si>
    <t>size = (1, 129)</t>
  </si>
  <si>
    <t>Activation*</t>
  </si>
  <si>
    <t>size = (1, 513)</t>
  </si>
  <si>
    <t>EEGNet VAE</t>
  </si>
  <si>
    <t>Encoder</t>
  </si>
  <si>
    <t>Decoder</t>
  </si>
  <si>
    <t>Loss</t>
  </si>
  <si>
    <t>Kappa score</t>
  </si>
  <si>
    <t>[43]</t>
  </si>
  <si>
    <t>[7]</t>
  </si>
  <si>
    <t>FBCSP [41]</t>
  </si>
  <si>
    <t>BO [43]</t>
  </si>
  <si>
    <t>Monolithic Network [46]</t>
  </si>
  <si>
    <t>FBCSP-SVM [42]</t>
  </si>
  <si>
    <t>CW-CNN [42]</t>
  </si>
  <si>
    <t xml:space="preserve">  SCSSP [44]</t>
  </si>
  <si>
    <t>DFFN [7]</t>
  </si>
  <si>
    <t>[X]</t>
  </si>
  <si>
    <t>SS-MEMDBF [45]</t>
  </si>
  <si>
    <t>Miao et al. [2]</t>
  </si>
  <si>
    <t>[47]</t>
  </si>
  <si>
    <t>[45]</t>
  </si>
  <si>
    <t>[2]</t>
  </si>
  <si>
    <t>[48]</t>
  </si>
  <si>
    <t>Filter Bank Common Spatial Pattern (FBCSP) in Brain-Computer Interface</t>
  </si>
  <si>
    <t xml:space="preserve">[X] </t>
  </si>
  <si>
    <t>Recognition of EEG Signal Motor Imagery Intention Based on Deep Multi-View Feature Learning</t>
  </si>
  <si>
    <t>User-customized brain computer interfaces using Bayesian optimization</t>
  </si>
  <si>
    <t>Classification of multiple motor imagery using deep convolutional neural networks and spatial filter</t>
  </si>
  <si>
    <t>Learning Temporal Information for Brain-Computer Interface Using Convolutional Neural Networks</t>
  </si>
  <si>
    <t>Separable common spatio-spectral patterns for motor imagery BCI systems</t>
  </si>
  <si>
    <t>Densely Feature Fusion Based on Convolutional Neural Networks for Motor Imagery EEG Classification</t>
  </si>
  <si>
    <t>Application of artificial bee colony algorithm in feature optimization for motor imagery EEG classification</t>
  </si>
  <si>
    <t>A multi-class EEG-based BCI classification using multivariate empirical mode decomposition based filtering and Riemannian geometry</t>
  </si>
  <si>
    <t>Optimizing Single-Trial EEG Classification by Stationary Matrix Logistic Regression in Brain-Computer Interface</t>
  </si>
  <si>
    <t>Motor imagery classification based on bilinear sub-manifold learning of symmetric positive-definite matrices</t>
  </si>
  <si>
    <t>TSSM-SVM [48]</t>
  </si>
  <si>
    <t>sMLR [47]</t>
  </si>
  <si>
    <t>EEGNET + VAE</t>
  </si>
  <si>
    <t>84.84±1.37</t>
  </si>
  <si>
    <t>83.56±1.5</t>
  </si>
  <si>
    <t>75.23±1.72</t>
  </si>
  <si>
    <t>73.46±2.78</t>
  </si>
  <si>
    <t>90.15±1.68</t>
  </si>
  <si>
    <t>89.39±1.47</t>
  </si>
  <si>
    <t>75.27±1.91</t>
  </si>
  <si>
    <t>74.63±2.72</t>
  </si>
  <si>
    <t>82.38±1.87</t>
  </si>
  <si>
    <t>81.4±2.45</t>
  </si>
  <si>
    <t>84.76±1.76</t>
  </si>
  <si>
    <t>84.89±1.95</t>
  </si>
  <si>
    <t>87.23±1.42</t>
  </si>
  <si>
    <t>86.82±1.51</t>
  </si>
  <si>
    <t>88.98±2.29</t>
  </si>
  <si>
    <t>88.49±2.08</t>
  </si>
  <si>
    <t>91.77±1.4</t>
  </si>
  <si>
    <t>91.81±1.16</t>
  </si>
  <si>
    <t>84.51±1.71</t>
  </si>
  <si>
    <t>83.83±0.87</t>
  </si>
  <si>
    <t>Input channelsOutput channels</t>
  </si>
  <si>
    <t>8
16</t>
  </si>
  <si>
    <t>1
8</t>
  </si>
  <si>
    <t>16
16</t>
  </si>
  <si>
    <t>16
8</t>
  </si>
  <si>
    <t>8
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</si>
</sst>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</cellXfs>
  <cellStyles count="1">
    <cellStyle name="Normale" xfId="0" builtinId="0"/>
  </cellStyles>
  <dxfs count="2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DA2D-C566-499E-B516-1DD1AE2AFBC0}">
  <sheetPr codeName="Foglio1"/>
  <dimension ref="A2:AC60"/>
  <sheetViews>
    <sheetView topLeftCell="A31" zoomScale="85" zoomScaleNormal="85" workbookViewId="0">
      <selection activeCell="C57" sqref="B47:C57"/>
    </sheetView>
  </sheetViews>
  <sheetFormatPr defaultRowHeight="14.4" x14ac:dyDescent="0.3"/>
  <cols>
    <col min="10" max="10" width="9.77734375" bestFit="1" customWidth="1"/>
    <col min="11" max="11" width="12.5546875" style="37" bestFit="1" customWidth="1"/>
    <col min="12" max="12" width="12.44140625" style="37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74" t="s">
        <v>8</v>
      </c>
      <c r="E4" s="74"/>
      <c r="F4" s="74"/>
      <c r="G4" s="74"/>
      <c r="H4" s="74"/>
      <c r="I4" s="74"/>
      <c r="J4" s="74"/>
      <c r="K4" s="74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7" customFormat="1" x14ac:dyDescent="0.3">
      <c r="B5" s="37" t="s">
        <v>2</v>
      </c>
      <c r="C5" s="37" t="s">
        <v>3</v>
      </c>
      <c r="D5" s="75" t="s">
        <v>7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7" customFormat="1" x14ac:dyDescent="0.3">
      <c r="A6" s="2">
        <v>1</v>
      </c>
      <c r="B6" s="2">
        <f>AVERAGE(D6:BB6)</f>
        <v>0.84331612499999997</v>
      </c>
      <c r="C6" s="4">
        <f t="shared" ref="C6:C7" si="0">MAX(D6:BB6)</f>
        <v>0.85763900000000004</v>
      </c>
      <c r="D6" s="3">
        <v>0.83680600000000005</v>
      </c>
      <c r="E6" s="3">
        <v>0.85416700000000001</v>
      </c>
      <c r="F6" s="3">
        <v>0.84375</v>
      </c>
      <c r="G6" s="3">
        <v>0.83333299999999999</v>
      </c>
      <c r="H6" s="8">
        <v>0.82638900000000004</v>
      </c>
      <c r="I6" s="8">
        <v>0.85763900000000004</v>
      </c>
      <c r="J6" s="38">
        <v>0.85416700000000001</v>
      </c>
      <c r="K6" s="38">
        <v>0.84027799999999997</v>
      </c>
    </row>
    <row r="7" spans="1:29" s="37" customFormat="1" x14ac:dyDescent="0.3">
      <c r="A7" s="7">
        <v>2</v>
      </c>
      <c r="B7" s="7">
        <f t="shared" ref="B7:B13" si="1">AVERAGE(D7:BB7)</f>
        <v>0.73654512500000002</v>
      </c>
      <c r="C7" s="9">
        <f t="shared" si="0"/>
        <v>0.76388900000000004</v>
      </c>
      <c r="D7" s="8">
        <v>0.67708299999999999</v>
      </c>
      <c r="E7" s="8">
        <v>0.76388900000000004</v>
      </c>
      <c r="F7" s="8">
        <v>0.73263900000000004</v>
      </c>
      <c r="G7" s="8">
        <v>0.76388900000000004</v>
      </c>
      <c r="H7" s="8">
        <v>0.72222200000000003</v>
      </c>
      <c r="I7" s="8">
        <v>0.76388900000000004</v>
      </c>
      <c r="J7" s="38">
        <v>0.76041700000000001</v>
      </c>
      <c r="K7" s="38">
        <v>0.70833299999999999</v>
      </c>
    </row>
    <row r="8" spans="1:29" s="37" customFormat="1" x14ac:dyDescent="0.3">
      <c r="A8" s="7">
        <v>3</v>
      </c>
      <c r="B8" s="7">
        <f t="shared" si="1"/>
        <v>0.89105900000000005</v>
      </c>
      <c r="C8" s="9">
        <f>MAX(D8:BB8)</f>
        <v>0.91666700000000001</v>
      </c>
      <c r="D8" s="8">
        <v>0.88194399999999995</v>
      </c>
      <c r="E8" s="8">
        <v>0.89583299999999999</v>
      </c>
      <c r="F8" s="8">
        <v>0.91666700000000001</v>
      </c>
      <c r="G8" s="8">
        <v>0.87152799999999997</v>
      </c>
      <c r="H8" s="8">
        <v>0.875</v>
      </c>
      <c r="I8" s="8">
        <v>0.91319399999999995</v>
      </c>
      <c r="J8" s="38">
        <v>0.88541700000000001</v>
      </c>
      <c r="K8" s="38">
        <v>0.88888900000000004</v>
      </c>
    </row>
    <row r="9" spans="1:29" s="37" customFormat="1" x14ac:dyDescent="0.3">
      <c r="A9" s="7">
        <v>4</v>
      </c>
      <c r="B9" s="7">
        <f t="shared" si="1"/>
        <v>0.75065099999999996</v>
      </c>
      <c r="C9" s="9">
        <f t="shared" ref="C9:C14" si="2">MAX(D9:BB9)</f>
        <v>0.79166700000000001</v>
      </c>
      <c r="D9" s="8">
        <v>0.71354200000000001</v>
      </c>
      <c r="E9" s="8">
        <v>0.78645799999999999</v>
      </c>
      <c r="F9" s="8">
        <v>0.72395799999999999</v>
      </c>
      <c r="G9" s="8">
        <v>0.72916700000000001</v>
      </c>
      <c r="H9" s="8">
        <v>0.71875</v>
      </c>
      <c r="I9" s="8">
        <v>0.75520799999999999</v>
      </c>
      <c r="J9" s="38">
        <v>0.78645799999999999</v>
      </c>
      <c r="K9" s="38">
        <v>0.79166700000000001</v>
      </c>
    </row>
    <row r="10" spans="1:29" s="37" customFormat="1" x14ac:dyDescent="0.3">
      <c r="A10" s="7">
        <v>5</v>
      </c>
      <c r="B10" s="7">
        <f t="shared" si="1"/>
        <v>0.81684024999999993</v>
      </c>
      <c r="C10" s="9">
        <f t="shared" si="2"/>
        <v>0.85763900000000004</v>
      </c>
      <c r="D10" s="8">
        <v>0.79166700000000001</v>
      </c>
      <c r="E10" s="8">
        <v>0.85763900000000004</v>
      </c>
      <c r="F10" s="8">
        <v>0.83333299999999999</v>
      </c>
      <c r="G10" s="8">
        <v>0.79861099999999996</v>
      </c>
      <c r="H10" s="8">
        <v>0.77083299999999999</v>
      </c>
      <c r="I10" s="8">
        <v>0.84027799999999997</v>
      </c>
      <c r="J10" s="38">
        <v>0.82638900000000004</v>
      </c>
      <c r="K10" s="38">
        <v>0.81597200000000003</v>
      </c>
    </row>
    <row r="11" spans="1:29" s="37" customFormat="1" x14ac:dyDescent="0.3">
      <c r="A11" s="7">
        <v>6</v>
      </c>
      <c r="B11" s="7">
        <f t="shared" si="1"/>
        <v>0.85416674999999986</v>
      </c>
      <c r="C11" s="9">
        <f t="shared" si="2"/>
        <v>0.875</v>
      </c>
      <c r="D11" s="8">
        <v>0.85069399999999995</v>
      </c>
      <c r="E11" s="8">
        <v>0.85416700000000001</v>
      </c>
      <c r="F11" s="8">
        <v>0.86805600000000005</v>
      </c>
      <c r="G11" s="8">
        <v>0.875</v>
      </c>
      <c r="H11" s="8">
        <v>0.82291700000000001</v>
      </c>
      <c r="I11" s="8">
        <v>0.82638900000000004</v>
      </c>
      <c r="J11" s="38">
        <v>0.87152799999999997</v>
      </c>
      <c r="K11" s="38">
        <v>0.86458299999999999</v>
      </c>
    </row>
    <row r="12" spans="1:29" s="37" customFormat="1" x14ac:dyDescent="0.3">
      <c r="A12" s="7">
        <v>7</v>
      </c>
      <c r="B12" s="7">
        <f t="shared" si="1"/>
        <v>0.86631950000000002</v>
      </c>
      <c r="C12" s="9">
        <f t="shared" si="2"/>
        <v>0.89930600000000005</v>
      </c>
      <c r="D12" s="8">
        <v>0.82291700000000001</v>
      </c>
      <c r="E12" s="8">
        <v>0.86458299999999999</v>
      </c>
      <c r="F12" s="8">
        <v>0.89930600000000005</v>
      </c>
      <c r="G12" s="8">
        <v>0.84722200000000003</v>
      </c>
      <c r="H12" s="8">
        <v>0.87152799999999997</v>
      </c>
      <c r="I12" s="8">
        <v>0.89583299999999999</v>
      </c>
      <c r="J12" s="38">
        <v>0.86111099999999996</v>
      </c>
      <c r="K12" s="38">
        <v>0.86805600000000005</v>
      </c>
    </row>
    <row r="13" spans="1:29" s="37" customFormat="1" x14ac:dyDescent="0.3">
      <c r="A13" s="7">
        <v>8</v>
      </c>
      <c r="B13" s="7">
        <f t="shared" si="1"/>
        <v>0.87673612499999998</v>
      </c>
      <c r="C13" s="9">
        <f t="shared" si="2"/>
        <v>0.88888900000000004</v>
      </c>
      <c r="D13" s="8">
        <v>0.88888900000000004</v>
      </c>
      <c r="E13" s="8">
        <v>0.88888900000000004</v>
      </c>
      <c r="F13" s="8">
        <v>0.86458299999999999</v>
      </c>
      <c r="G13" s="8">
        <v>0.88194399999999995</v>
      </c>
      <c r="H13" s="8">
        <v>0.87847200000000003</v>
      </c>
      <c r="I13" s="8">
        <v>0.86805600000000005</v>
      </c>
      <c r="J13" s="38">
        <v>0.87152799999999997</v>
      </c>
      <c r="K13" s="38">
        <v>0.87152799999999997</v>
      </c>
    </row>
    <row r="14" spans="1:29" s="37" customFormat="1" x14ac:dyDescent="0.3">
      <c r="A14" s="11">
        <v>9</v>
      </c>
      <c r="B14" s="11">
        <f>AVERAGE(D14:BB14)</f>
        <v>0.90928825000000002</v>
      </c>
      <c r="C14" s="30">
        <f t="shared" si="2"/>
        <v>0.93055600000000005</v>
      </c>
      <c r="D14" s="12">
        <v>0.89930600000000005</v>
      </c>
      <c r="E14" s="12">
        <v>0.87847200000000003</v>
      </c>
      <c r="F14" s="12">
        <v>0.92708299999999999</v>
      </c>
      <c r="G14" s="12">
        <v>0.90277799999999997</v>
      </c>
      <c r="H14" s="8">
        <v>0.89930600000000005</v>
      </c>
      <c r="I14" s="8">
        <v>0.93055600000000005</v>
      </c>
      <c r="J14" s="38">
        <v>0.92708299999999999</v>
      </c>
      <c r="K14" s="38">
        <v>0.90972200000000003</v>
      </c>
    </row>
    <row r="15" spans="1:29" s="37" customFormat="1" x14ac:dyDescent="0.3">
      <c r="A15" s="8"/>
      <c r="B15" s="13">
        <f t="shared" ref="B15:C15" si="3">AVERAGE(B6:B14)</f>
        <v>0.83832468055555553</v>
      </c>
      <c r="C15" s="15">
        <f t="shared" si="3"/>
        <v>0.86458355555555555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7"/>
      <c r="E16" s="37"/>
      <c r="F16" s="37"/>
      <c r="G16" s="37"/>
      <c r="H16" s="37"/>
      <c r="I16" s="37"/>
      <c r="J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8" x14ac:dyDescent="0.3">
      <c r="B17" t="s">
        <v>1</v>
      </c>
      <c r="D17" s="74" t="s">
        <v>8</v>
      </c>
      <c r="E17" s="74"/>
      <c r="F17" s="74"/>
      <c r="G17" s="74"/>
      <c r="H17" s="74"/>
      <c r="I17" s="74"/>
      <c r="J17" s="74"/>
      <c r="K17" s="74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7"/>
      <c r="B18" s="37" t="s">
        <v>2</v>
      </c>
      <c r="C18" s="37" t="s">
        <v>3</v>
      </c>
      <c r="D18" s="75" t="s">
        <v>7</v>
      </c>
      <c r="E18" s="75"/>
      <c r="F18" s="75"/>
      <c r="G18" s="75"/>
      <c r="H18" s="75"/>
      <c r="I18" s="75"/>
      <c r="J18" s="7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0.84722224999999995</v>
      </c>
      <c r="C19" s="4">
        <f t="shared" ref="C19:C20" si="4">MAX(D19:BB19)</f>
        <v>0.86458299999999999</v>
      </c>
      <c r="D19" s="8">
        <v>0.84722200000000003</v>
      </c>
      <c r="E19" s="8">
        <v>0.85416700000000001</v>
      </c>
      <c r="F19" s="8">
        <v>0.82291700000000001</v>
      </c>
      <c r="G19" s="8">
        <v>0.86458299999999999</v>
      </c>
      <c r="H19" s="8">
        <v>0.83680600000000005</v>
      </c>
      <c r="I19" s="8">
        <v>0.85069399999999995</v>
      </c>
      <c r="J19" s="8">
        <v>0.85763900000000004</v>
      </c>
      <c r="K19" s="8">
        <v>0.84375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8" x14ac:dyDescent="0.3">
      <c r="A20" s="6">
        <v>2</v>
      </c>
      <c r="B20" s="7">
        <f t="shared" ref="B20:B26" si="5">AVERAGE(D20:BB20)</f>
        <v>0.76866312499999989</v>
      </c>
      <c r="C20" s="9">
        <f t="shared" si="4"/>
        <v>0.78472200000000003</v>
      </c>
      <c r="D20" s="8">
        <v>0.76736099999999996</v>
      </c>
      <c r="E20" s="8">
        <v>0.78472200000000003</v>
      </c>
      <c r="F20" s="8">
        <v>0.77430600000000005</v>
      </c>
      <c r="G20" s="8">
        <v>0.75</v>
      </c>
      <c r="H20" s="8">
        <v>0.78472200000000003</v>
      </c>
      <c r="I20" s="8">
        <v>0.77083299999999999</v>
      </c>
      <c r="J20" s="8">
        <v>0.74652799999999997</v>
      </c>
      <c r="K20" s="8">
        <v>0.77083299999999999</v>
      </c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8" x14ac:dyDescent="0.3">
      <c r="A21" s="6">
        <v>3</v>
      </c>
      <c r="B21" s="7">
        <f t="shared" si="5"/>
        <v>0.89019112500000008</v>
      </c>
      <c r="C21" s="9">
        <f>MAX(D21:BB21)</f>
        <v>0.90277799999999997</v>
      </c>
      <c r="D21" s="8">
        <v>0.88888900000000004</v>
      </c>
      <c r="E21" s="8">
        <v>0.90277799999999997</v>
      </c>
      <c r="F21" s="8">
        <v>0.90277799999999997</v>
      </c>
      <c r="G21" s="8">
        <v>0.89236099999999996</v>
      </c>
      <c r="H21" s="8">
        <v>0.85763900000000004</v>
      </c>
      <c r="I21" s="8">
        <v>0.89930600000000005</v>
      </c>
      <c r="J21" s="8">
        <v>0.88541700000000001</v>
      </c>
      <c r="K21" s="8">
        <v>0.89236099999999996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8" x14ac:dyDescent="0.3">
      <c r="A22" s="6">
        <v>4</v>
      </c>
      <c r="B22" s="7">
        <f t="shared" si="5"/>
        <v>0.77083324999999991</v>
      </c>
      <c r="C22" s="9">
        <f t="shared" ref="C22:C27" si="6">MAX(D22:BB22)</f>
        <v>0.8125</v>
      </c>
      <c r="D22" s="8">
        <v>0.765625</v>
      </c>
      <c r="E22" s="8">
        <v>0.78125</v>
      </c>
      <c r="F22" s="8">
        <v>0.765625</v>
      </c>
      <c r="G22" s="8">
        <v>0.73958299999999999</v>
      </c>
      <c r="H22" s="8">
        <v>0.8125</v>
      </c>
      <c r="I22" s="8">
        <v>0.796875</v>
      </c>
      <c r="J22" s="8">
        <v>0.72395799999999999</v>
      </c>
      <c r="K22" s="8">
        <v>0.78125</v>
      </c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8" x14ac:dyDescent="0.3">
      <c r="A23" s="6">
        <v>5</v>
      </c>
      <c r="B23" s="7">
        <f t="shared" si="5"/>
        <v>0.83159724999999995</v>
      </c>
      <c r="C23" s="9">
        <f t="shared" si="6"/>
        <v>0.86458299999999999</v>
      </c>
      <c r="D23" s="8">
        <v>0.85416700000000001</v>
      </c>
      <c r="E23" s="8">
        <v>0.82986099999999996</v>
      </c>
      <c r="F23" s="8">
        <v>0.84375</v>
      </c>
      <c r="G23" s="8">
        <v>0.77777799999999997</v>
      </c>
      <c r="H23" s="8">
        <v>0.86458299999999999</v>
      </c>
      <c r="I23" s="8">
        <v>0.82638900000000004</v>
      </c>
      <c r="J23" s="8">
        <v>0.82291700000000001</v>
      </c>
      <c r="K23" s="8">
        <v>0.83333299999999999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8" x14ac:dyDescent="0.3">
      <c r="A24" s="6">
        <v>6</v>
      </c>
      <c r="B24" s="7">
        <f t="shared" si="5"/>
        <v>0.85026025000000005</v>
      </c>
      <c r="C24" s="9">
        <f t="shared" si="6"/>
        <v>0.86111099999999996</v>
      </c>
      <c r="D24" s="8">
        <v>0.85069399999999995</v>
      </c>
      <c r="E24" s="8">
        <v>0.85416700000000001</v>
      </c>
      <c r="F24" s="8">
        <v>0.85069399999999995</v>
      </c>
      <c r="G24" s="8">
        <v>0.85763900000000004</v>
      </c>
      <c r="H24" s="8">
        <v>0.85069399999999995</v>
      </c>
      <c r="I24" s="8">
        <v>0.84722200000000003</v>
      </c>
      <c r="J24" s="8">
        <v>0.86111099999999996</v>
      </c>
      <c r="K24" s="8">
        <v>0.82986099999999996</v>
      </c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8" x14ac:dyDescent="0.3">
      <c r="A25" s="6">
        <v>7</v>
      </c>
      <c r="B25" s="7">
        <f t="shared" si="5"/>
        <v>0.87586799999999998</v>
      </c>
      <c r="C25" s="9">
        <f t="shared" si="6"/>
        <v>0.89583299999999999</v>
      </c>
      <c r="D25" s="8">
        <v>0.86458299999999999</v>
      </c>
      <c r="E25" s="8">
        <v>0.87847200000000003</v>
      </c>
      <c r="F25" s="8">
        <v>0.89583299999999999</v>
      </c>
      <c r="G25" s="8">
        <v>0.85416700000000001</v>
      </c>
      <c r="H25" s="8">
        <v>0.89236099999999996</v>
      </c>
      <c r="I25" s="8">
        <v>0.88888900000000004</v>
      </c>
      <c r="J25" s="8">
        <v>0.86458299999999999</v>
      </c>
      <c r="K25" s="8">
        <v>0.86805600000000005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8" x14ac:dyDescent="0.3">
      <c r="A26" s="6">
        <v>8</v>
      </c>
      <c r="B26" s="7">
        <f t="shared" si="5"/>
        <v>0.88107637500000002</v>
      </c>
      <c r="C26" s="9">
        <f t="shared" si="6"/>
        <v>0.89236099999999996</v>
      </c>
      <c r="D26" s="8">
        <v>0.89236099999999996</v>
      </c>
      <c r="E26" s="8">
        <v>0.86458299999999999</v>
      </c>
      <c r="F26" s="8">
        <v>0.88541700000000001</v>
      </c>
      <c r="G26" s="8">
        <v>0.88194399999999995</v>
      </c>
      <c r="H26" s="8">
        <v>0.875</v>
      </c>
      <c r="I26" s="8">
        <v>0.88541700000000001</v>
      </c>
      <c r="J26" s="8">
        <v>0.87152799999999997</v>
      </c>
      <c r="K26" s="8">
        <v>0.89236099999999996</v>
      </c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8" x14ac:dyDescent="0.3">
      <c r="A27" s="10">
        <v>9</v>
      </c>
      <c r="B27" s="11">
        <f>AVERAGE(D27:BB27)</f>
        <v>0.91666662499999985</v>
      </c>
      <c r="C27" s="30">
        <f t="shared" si="6"/>
        <v>0.93402799999999997</v>
      </c>
      <c r="D27" s="8">
        <v>0.92013900000000004</v>
      </c>
      <c r="E27" s="8">
        <v>0.90625</v>
      </c>
      <c r="F27" s="8">
        <v>0.92708299999999999</v>
      </c>
      <c r="G27" s="8">
        <v>0.92361099999999996</v>
      </c>
      <c r="H27" s="8">
        <v>0.90625</v>
      </c>
      <c r="I27" s="8">
        <v>0.93402799999999997</v>
      </c>
      <c r="J27" s="8">
        <v>0.91319399999999995</v>
      </c>
      <c r="K27" s="8">
        <v>0.90277799999999997</v>
      </c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8" x14ac:dyDescent="0.3">
      <c r="A28" s="37" t="s">
        <v>2</v>
      </c>
      <c r="B28" s="13">
        <f t="shared" ref="B28:C28" si="7">AVERAGE(B19:B27)</f>
        <v>0.8480420277777776</v>
      </c>
      <c r="C28" s="15">
        <f t="shared" si="7"/>
        <v>0.86805544444444438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7"/>
      <c r="N29" s="37"/>
      <c r="O29" s="37"/>
      <c r="P29" s="37"/>
    </row>
    <row r="32" spans="1:28" x14ac:dyDescent="0.3">
      <c r="B32" t="s">
        <v>0</v>
      </c>
      <c r="D32" s="74" t="s">
        <v>8</v>
      </c>
      <c r="E32" s="74"/>
      <c r="F32" s="74"/>
      <c r="G32" s="74"/>
      <c r="H32" s="74"/>
      <c r="I32" s="74"/>
      <c r="J32" s="74"/>
      <c r="K32" s="74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7" t="s">
        <v>2</v>
      </c>
      <c r="C33" s="37" t="s">
        <v>3</v>
      </c>
      <c r="D33" s="75" t="s">
        <v>7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84.331612499999991</v>
      </c>
      <c r="C34" s="17">
        <f t="shared" ref="C34:J34" si="8">C6 * 100</f>
        <v>85.763900000000007</v>
      </c>
      <c r="D34" s="19">
        <f t="shared" si="8"/>
        <v>83.680599999999998</v>
      </c>
      <c r="E34" s="19">
        <f t="shared" si="8"/>
        <v>85.416700000000006</v>
      </c>
      <c r="F34" s="19">
        <f t="shared" si="8"/>
        <v>84.375</v>
      </c>
      <c r="G34" s="19">
        <f t="shared" si="8"/>
        <v>83.333299999999994</v>
      </c>
      <c r="H34" s="19">
        <f t="shared" si="8"/>
        <v>82.638900000000007</v>
      </c>
      <c r="I34" s="19">
        <f t="shared" si="8"/>
        <v>85.763900000000007</v>
      </c>
      <c r="J34" s="19">
        <f t="shared" si="8"/>
        <v>85.416700000000006</v>
      </c>
      <c r="K34" s="19">
        <f>K6 * 100</f>
        <v>84.027799999999999</v>
      </c>
      <c r="L34" s="19">
        <f>L6 * 100</f>
        <v>0</v>
      </c>
      <c r="M34" s="19">
        <f t="shared" ref="M34:AA42" si="9">M6 * 100</f>
        <v>0</v>
      </c>
      <c r="N34" s="19">
        <f t="shared" si="9"/>
        <v>0</v>
      </c>
      <c r="O34" s="19">
        <f t="shared" si="9"/>
        <v>0</v>
      </c>
      <c r="P34" s="19">
        <f t="shared" si="9"/>
        <v>0</v>
      </c>
      <c r="Q34" s="19">
        <f t="shared" si="9"/>
        <v>0</v>
      </c>
      <c r="R34" s="19">
        <f t="shared" si="9"/>
        <v>0</v>
      </c>
      <c r="S34" s="19">
        <f t="shared" si="9"/>
        <v>0</v>
      </c>
      <c r="T34" s="19">
        <f t="shared" si="9"/>
        <v>0</v>
      </c>
      <c r="U34" s="19">
        <f t="shared" si="9"/>
        <v>0</v>
      </c>
      <c r="V34" s="19">
        <f t="shared" si="9"/>
        <v>0</v>
      </c>
      <c r="W34" s="19">
        <f t="shared" si="9"/>
        <v>0</v>
      </c>
      <c r="X34" s="19">
        <f t="shared" si="9"/>
        <v>0</v>
      </c>
      <c r="Y34" s="19">
        <f t="shared" si="9"/>
        <v>0</v>
      </c>
      <c r="Z34" s="19">
        <f t="shared" si="9"/>
        <v>0</v>
      </c>
      <c r="AA34" s="19">
        <f t="shared" si="9"/>
        <v>0</v>
      </c>
    </row>
    <row r="35" spans="1:27" x14ac:dyDescent="0.3">
      <c r="A35" s="6">
        <v>2</v>
      </c>
      <c r="B35" s="18">
        <f t="shared" ref="B35:L42" si="10">B7 * 100</f>
        <v>73.654512499999996</v>
      </c>
      <c r="C35" s="20">
        <f t="shared" si="10"/>
        <v>76.388900000000007</v>
      </c>
      <c r="D35" s="19">
        <f t="shared" si="10"/>
        <v>67.708299999999994</v>
      </c>
      <c r="E35" s="19">
        <f t="shared" si="10"/>
        <v>76.388900000000007</v>
      </c>
      <c r="F35" s="19">
        <f t="shared" si="10"/>
        <v>73.263900000000007</v>
      </c>
      <c r="G35" s="19">
        <f t="shared" si="10"/>
        <v>76.388900000000007</v>
      </c>
      <c r="H35" s="19">
        <f t="shared" si="10"/>
        <v>72.222200000000001</v>
      </c>
      <c r="I35" s="19">
        <f t="shared" si="10"/>
        <v>76.388900000000007</v>
      </c>
      <c r="J35" s="19">
        <f t="shared" si="10"/>
        <v>76.041700000000006</v>
      </c>
      <c r="K35" s="19">
        <f t="shared" si="10"/>
        <v>70.833299999999994</v>
      </c>
      <c r="L35" s="19">
        <f t="shared" si="10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>
        <f t="shared" si="9"/>
        <v>0</v>
      </c>
      <c r="Q35" s="19">
        <f t="shared" si="9"/>
        <v>0</v>
      </c>
      <c r="R35" s="19">
        <f t="shared" si="9"/>
        <v>0</v>
      </c>
      <c r="S35" s="19">
        <f t="shared" si="9"/>
        <v>0</v>
      </c>
      <c r="T35" s="19">
        <f t="shared" si="9"/>
        <v>0</v>
      </c>
      <c r="U35" s="19">
        <f t="shared" si="9"/>
        <v>0</v>
      </c>
      <c r="V35" s="19">
        <f t="shared" si="9"/>
        <v>0</v>
      </c>
      <c r="W35" s="19">
        <f t="shared" si="9"/>
        <v>0</v>
      </c>
      <c r="X35" s="19">
        <f t="shared" si="9"/>
        <v>0</v>
      </c>
      <c r="Y35" s="19">
        <f t="shared" si="9"/>
        <v>0</v>
      </c>
      <c r="Z35" s="19">
        <f t="shared" si="9"/>
        <v>0</v>
      </c>
      <c r="AA35" s="19">
        <f t="shared" si="9"/>
        <v>0</v>
      </c>
    </row>
    <row r="36" spans="1:27" x14ac:dyDescent="0.3">
      <c r="A36" s="6">
        <v>3</v>
      </c>
      <c r="B36" s="18">
        <f t="shared" si="10"/>
        <v>89.105900000000005</v>
      </c>
      <c r="C36" s="20">
        <f t="shared" si="10"/>
        <v>91.666700000000006</v>
      </c>
      <c r="D36" s="19">
        <f t="shared" si="10"/>
        <v>88.194400000000002</v>
      </c>
      <c r="E36" s="19">
        <f t="shared" si="10"/>
        <v>89.583299999999994</v>
      </c>
      <c r="F36" s="19">
        <f t="shared" si="10"/>
        <v>91.666700000000006</v>
      </c>
      <c r="G36" s="19">
        <f t="shared" si="10"/>
        <v>87.152799999999999</v>
      </c>
      <c r="H36" s="19">
        <f t="shared" si="10"/>
        <v>87.5</v>
      </c>
      <c r="I36" s="19">
        <f t="shared" si="10"/>
        <v>91.319400000000002</v>
      </c>
      <c r="J36" s="19">
        <f t="shared" si="10"/>
        <v>88.541700000000006</v>
      </c>
      <c r="K36" s="19">
        <f t="shared" si="10"/>
        <v>88.888900000000007</v>
      </c>
      <c r="L36" s="19">
        <f t="shared" si="10"/>
        <v>0</v>
      </c>
      <c r="M36" s="19">
        <f t="shared" si="9"/>
        <v>0</v>
      </c>
      <c r="N36" s="19">
        <f t="shared" si="9"/>
        <v>0</v>
      </c>
      <c r="O36" s="19">
        <f t="shared" si="9"/>
        <v>0</v>
      </c>
      <c r="P36" s="19">
        <f t="shared" si="9"/>
        <v>0</v>
      </c>
      <c r="Q36" s="19">
        <f t="shared" si="9"/>
        <v>0</v>
      </c>
      <c r="R36" s="19">
        <f t="shared" si="9"/>
        <v>0</v>
      </c>
      <c r="S36" s="19">
        <f t="shared" si="9"/>
        <v>0</v>
      </c>
      <c r="T36" s="19">
        <f t="shared" si="9"/>
        <v>0</v>
      </c>
      <c r="U36" s="19">
        <f t="shared" si="9"/>
        <v>0</v>
      </c>
      <c r="V36" s="19">
        <f t="shared" si="9"/>
        <v>0</v>
      </c>
      <c r="W36" s="19">
        <f t="shared" si="9"/>
        <v>0</v>
      </c>
      <c r="X36" s="19">
        <f t="shared" si="9"/>
        <v>0</v>
      </c>
      <c r="Y36" s="19">
        <f t="shared" si="9"/>
        <v>0</v>
      </c>
      <c r="Z36" s="19">
        <f t="shared" si="9"/>
        <v>0</v>
      </c>
      <c r="AA36" s="19">
        <f t="shared" si="9"/>
        <v>0</v>
      </c>
    </row>
    <row r="37" spans="1:27" x14ac:dyDescent="0.3">
      <c r="A37" s="6">
        <v>4</v>
      </c>
      <c r="B37" s="18">
        <f t="shared" si="10"/>
        <v>75.065100000000001</v>
      </c>
      <c r="C37" s="20">
        <f t="shared" si="10"/>
        <v>79.166700000000006</v>
      </c>
      <c r="D37" s="19">
        <f t="shared" si="10"/>
        <v>71.354200000000006</v>
      </c>
      <c r="E37" s="19">
        <f t="shared" si="10"/>
        <v>78.645799999999994</v>
      </c>
      <c r="F37" s="19">
        <f t="shared" si="10"/>
        <v>72.395799999999994</v>
      </c>
      <c r="G37" s="19">
        <f t="shared" si="10"/>
        <v>72.916700000000006</v>
      </c>
      <c r="H37" s="19">
        <f t="shared" si="10"/>
        <v>71.875</v>
      </c>
      <c r="I37" s="19">
        <f t="shared" si="10"/>
        <v>75.520799999999994</v>
      </c>
      <c r="J37" s="19">
        <f t="shared" si="10"/>
        <v>78.645799999999994</v>
      </c>
      <c r="K37" s="19">
        <f t="shared" si="10"/>
        <v>79.166700000000006</v>
      </c>
      <c r="L37" s="19">
        <f t="shared" si="10"/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0</v>
      </c>
      <c r="Q37" s="19">
        <f t="shared" si="9"/>
        <v>0</v>
      </c>
      <c r="R37" s="19">
        <f t="shared" si="9"/>
        <v>0</v>
      </c>
      <c r="S37" s="19">
        <f t="shared" si="9"/>
        <v>0</v>
      </c>
      <c r="T37" s="19">
        <f t="shared" si="9"/>
        <v>0</v>
      </c>
      <c r="U37" s="19">
        <f t="shared" si="9"/>
        <v>0</v>
      </c>
      <c r="V37" s="19">
        <f t="shared" si="9"/>
        <v>0</v>
      </c>
      <c r="W37" s="19">
        <f t="shared" si="9"/>
        <v>0</v>
      </c>
      <c r="X37" s="19">
        <f t="shared" si="9"/>
        <v>0</v>
      </c>
      <c r="Y37" s="19">
        <f t="shared" si="9"/>
        <v>0</v>
      </c>
      <c r="Z37" s="19">
        <f t="shared" si="9"/>
        <v>0</v>
      </c>
      <c r="AA37" s="19">
        <f t="shared" si="9"/>
        <v>0</v>
      </c>
    </row>
    <row r="38" spans="1:27" x14ac:dyDescent="0.3">
      <c r="A38" s="6">
        <v>5</v>
      </c>
      <c r="B38" s="18">
        <f t="shared" si="10"/>
        <v>81.684024999999991</v>
      </c>
      <c r="C38" s="20">
        <f t="shared" si="10"/>
        <v>85.763900000000007</v>
      </c>
      <c r="D38" s="19">
        <f t="shared" si="10"/>
        <v>79.166700000000006</v>
      </c>
      <c r="E38" s="19">
        <f t="shared" si="10"/>
        <v>85.763900000000007</v>
      </c>
      <c r="F38" s="19">
        <f t="shared" si="10"/>
        <v>83.333299999999994</v>
      </c>
      <c r="G38" s="19">
        <f t="shared" si="10"/>
        <v>79.861099999999993</v>
      </c>
      <c r="H38" s="19">
        <f t="shared" si="10"/>
        <v>77.083299999999994</v>
      </c>
      <c r="I38" s="19">
        <f t="shared" si="10"/>
        <v>84.027799999999999</v>
      </c>
      <c r="J38" s="19">
        <f t="shared" si="10"/>
        <v>82.638900000000007</v>
      </c>
      <c r="K38" s="19">
        <f t="shared" si="10"/>
        <v>81.597200000000001</v>
      </c>
      <c r="L38" s="19">
        <f t="shared" si="10"/>
        <v>0</v>
      </c>
      <c r="M38" s="19">
        <f t="shared" si="9"/>
        <v>0</v>
      </c>
      <c r="N38" s="19">
        <f t="shared" si="9"/>
        <v>0</v>
      </c>
      <c r="O38" s="19">
        <f t="shared" si="9"/>
        <v>0</v>
      </c>
      <c r="P38" s="19">
        <f t="shared" si="9"/>
        <v>0</v>
      </c>
      <c r="Q38" s="19">
        <f t="shared" si="9"/>
        <v>0</v>
      </c>
      <c r="R38" s="19">
        <f t="shared" si="9"/>
        <v>0</v>
      </c>
      <c r="S38" s="19">
        <f t="shared" si="9"/>
        <v>0</v>
      </c>
      <c r="T38" s="19">
        <f t="shared" si="9"/>
        <v>0</v>
      </c>
      <c r="U38" s="19">
        <f t="shared" si="9"/>
        <v>0</v>
      </c>
      <c r="V38" s="19">
        <f t="shared" si="9"/>
        <v>0</v>
      </c>
      <c r="W38" s="19">
        <f t="shared" si="9"/>
        <v>0</v>
      </c>
      <c r="X38" s="19">
        <f t="shared" si="9"/>
        <v>0</v>
      </c>
      <c r="Y38" s="19">
        <f t="shared" si="9"/>
        <v>0</v>
      </c>
      <c r="Z38" s="19">
        <f t="shared" si="9"/>
        <v>0</v>
      </c>
      <c r="AA38" s="19">
        <f t="shared" si="9"/>
        <v>0</v>
      </c>
    </row>
    <row r="39" spans="1:27" x14ac:dyDescent="0.3">
      <c r="A39" s="6">
        <v>6</v>
      </c>
      <c r="B39" s="18">
        <f t="shared" si="10"/>
        <v>85.416674999999984</v>
      </c>
      <c r="C39" s="20">
        <f t="shared" si="10"/>
        <v>87.5</v>
      </c>
      <c r="D39" s="19">
        <f t="shared" si="10"/>
        <v>85.069400000000002</v>
      </c>
      <c r="E39" s="19">
        <f t="shared" si="10"/>
        <v>85.416700000000006</v>
      </c>
      <c r="F39" s="19">
        <f t="shared" si="10"/>
        <v>86.805599999999998</v>
      </c>
      <c r="G39" s="19">
        <f t="shared" si="10"/>
        <v>87.5</v>
      </c>
      <c r="H39" s="19">
        <f t="shared" si="10"/>
        <v>82.291700000000006</v>
      </c>
      <c r="I39" s="19">
        <f t="shared" si="10"/>
        <v>82.638900000000007</v>
      </c>
      <c r="J39" s="19">
        <f t="shared" si="10"/>
        <v>87.152799999999999</v>
      </c>
      <c r="K39" s="19">
        <f t="shared" si="10"/>
        <v>86.458299999999994</v>
      </c>
      <c r="L39" s="19">
        <f t="shared" si="10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19">
        <f t="shared" si="9"/>
        <v>0</v>
      </c>
      <c r="Q39" s="19">
        <f t="shared" si="9"/>
        <v>0</v>
      </c>
      <c r="R39" s="19">
        <f t="shared" si="9"/>
        <v>0</v>
      </c>
      <c r="S39" s="19">
        <f t="shared" si="9"/>
        <v>0</v>
      </c>
      <c r="T39" s="19">
        <f t="shared" si="9"/>
        <v>0</v>
      </c>
      <c r="U39" s="19">
        <f t="shared" si="9"/>
        <v>0</v>
      </c>
      <c r="V39" s="19">
        <f t="shared" si="9"/>
        <v>0</v>
      </c>
      <c r="W39" s="19">
        <f t="shared" si="9"/>
        <v>0</v>
      </c>
      <c r="X39" s="19">
        <f t="shared" si="9"/>
        <v>0</v>
      </c>
      <c r="Y39" s="19">
        <f t="shared" si="9"/>
        <v>0</v>
      </c>
      <c r="Z39" s="19">
        <f t="shared" si="9"/>
        <v>0</v>
      </c>
      <c r="AA39" s="19">
        <f t="shared" si="9"/>
        <v>0</v>
      </c>
    </row>
    <row r="40" spans="1:27" x14ac:dyDescent="0.3">
      <c r="A40" s="6">
        <v>7</v>
      </c>
      <c r="B40" s="18">
        <f t="shared" si="10"/>
        <v>86.631950000000003</v>
      </c>
      <c r="C40" s="20">
        <f t="shared" si="10"/>
        <v>89.930599999999998</v>
      </c>
      <c r="D40" s="19">
        <f t="shared" si="10"/>
        <v>82.291700000000006</v>
      </c>
      <c r="E40" s="19">
        <f t="shared" si="10"/>
        <v>86.458299999999994</v>
      </c>
      <c r="F40" s="19">
        <f t="shared" si="10"/>
        <v>89.930599999999998</v>
      </c>
      <c r="G40" s="19">
        <f t="shared" si="10"/>
        <v>84.722200000000001</v>
      </c>
      <c r="H40" s="19">
        <f t="shared" si="10"/>
        <v>87.152799999999999</v>
      </c>
      <c r="I40" s="19">
        <f t="shared" si="10"/>
        <v>89.583299999999994</v>
      </c>
      <c r="J40" s="19">
        <f t="shared" si="10"/>
        <v>86.111099999999993</v>
      </c>
      <c r="K40" s="19">
        <f t="shared" si="10"/>
        <v>86.805599999999998</v>
      </c>
      <c r="L40" s="19">
        <f t="shared" si="10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19">
        <f t="shared" si="9"/>
        <v>0</v>
      </c>
      <c r="Q40" s="19">
        <f t="shared" si="9"/>
        <v>0</v>
      </c>
      <c r="R40" s="19">
        <f t="shared" si="9"/>
        <v>0</v>
      </c>
      <c r="S40" s="19">
        <f t="shared" si="9"/>
        <v>0</v>
      </c>
      <c r="T40" s="19">
        <f t="shared" si="9"/>
        <v>0</v>
      </c>
      <c r="U40" s="19">
        <f t="shared" si="9"/>
        <v>0</v>
      </c>
      <c r="V40" s="19">
        <f t="shared" si="9"/>
        <v>0</v>
      </c>
      <c r="W40" s="19">
        <f t="shared" si="9"/>
        <v>0</v>
      </c>
      <c r="X40" s="19">
        <f t="shared" si="9"/>
        <v>0</v>
      </c>
      <c r="Y40" s="19">
        <f t="shared" si="9"/>
        <v>0</v>
      </c>
      <c r="Z40" s="19">
        <f t="shared" si="9"/>
        <v>0</v>
      </c>
      <c r="AA40" s="19">
        <f t="shared" si="9"/>
        <v>0</v>
      </c>
    </row>
    <row r="41" spans="1:27" x14ac:dyDescent="0.3">
      <c r="A41" s="6">
        <v>8</v>
      </c>
      <c r="B41" s="18">
        <f t="shared" si="10"/>
        <v>87.673612500000004</v>
      </c>
      <c r="C41" s="20">
        <f t="shared" si="10"/>
        <v>88.888900000000007</v>
      </c>
      <c r="D41" s="19">
        <f t="shared" si="10"/>
        <v>88.888900000000007</v>
      </c>
      <c r="E41" s="19">
        <f t="shared" si="10"/>
        <v>88.888900000000007</v>
      </c>
      <c r="F41" s="19">
        <f t="shared" si="10"/>
        <v>86.458299999999994</v>
      </c>
      <c r="G41" s="19">
        <f t="shared" si="10"/>
        <v>88.194400000000002</v>
      </c>
      <c r="H41" s="19">
        <f t="shared" si="10"/>
        <v>87.847200000000001</v>
      </c>
      <c r="I41" s="19">
        <f t="shared" si="10"/>
        <v>86.805599999999998</v>
      </c>
      <c r="J41" s="19">
        <f t="shared" si="10"/>
        <v>87.152799999999999</v>
      </c>
      <c r="K41" s="19">
        <f t="shared" si="10"/>
        <v>87.152799999999999</v>
      </c>
      <c r="L41" s="19">
        <f t="shared" si="10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19">
        <f t="shared" si="9"/>
        <v>0</v>
      </c>
      <c r="Q41" s="19">
        <f t="shared" si="9"/>
        <v>0</v>
      </c>
      <c r="R41" s="19">
        <f t="shared" si="9"/>
        <v>0</v>
      </c>
      <c r="S41" s="19">
        <f t="shared" si="9"/>
        <v>0</v>
      </c>
      <c r="T41" s="19">
        <f t="shared" si="9"/>
        <v>0</v>
      </c>
      <c r="U41" s="19">
        <f t="shared" si="9"/>
        <v>0</v>
      </c>
      <c r="V41" s="19">
        <f t="shared" si="9"/>
        <v>0</v>
      </c>
      <c r="W41" s="19">
        <f t="shared" si="9"/>
        <v>0</v>
      </c>
      <c r="X41" s="19">
        <f t="shared" si="9"/>
        <v>0</v>
      </c>
      <c r="Y41" s="19">
        <f t="shared" si="9"/>
        <v>0</v>
      </c>
      <c r="Z41" s="19">
        <f t="shared" si="9"/>
        <v>0</v>
      </c>
      <c r="AA41" s="19">
        <f t="shared" si="9"/>
        <v>0</v>
      </c>
    </row>
    <row r="42" spans="1:27" x14ac:dyDescent="0.3">
      <c r="A42" s="10">
        <v>9</v>
      </c>
      <c r="B42" s="21">
        <f t="shared" si="10"/>
        <v>90.928825000000003</v>
      </c>
      <c r="C42" s="22">
        <f t="shared" si="10"/>
        <v>93.055599999999998</v>
      </c>
      <c r="D42" s="19">
        <f t="shared" si="10"/>
        <v>89.930599999999998</v>
      </c>
      <c r="E42" s="19">
        <f t="shared" si="10"/>
        <v>87.847200000000001</v>
      </c>
      <c r="F42" s="19">
        <f t="shared" si="10"/>
        <v>92.708299999999994</v>
      </c>
      <c r="G42" s="19">
        <f t="shared" si="10"/>
        <v>90.277799999999999</v>
      </c>
      <c r="H42" s="19">
        <f t="shared" si="10"/>
        <v>89.930599999999998</v>
      </c>
      <c r="I42" s="19">
        <f t="shared" si="10"/>
        <v>93.055599999999998</v>
      </c>
      <c r="J42" s="19">
        <f t="shared" si="10"/>
        <v>92.708299999999994</v>
      </c>
      <c r="K42" s="19">
        <f t="shared" si="10"/>
        <v>90.972200000000001</v>
      </c>
      <c r="L42" s="19">
        <f t="shared" si="10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19">
        <f t="shared" si="9"/>
        <v>0</v>
      </c>
      <c r="Q42" s="19">
        <f t="shared" si="9"/>
        <v>0</v>
      </c>
      <c r="R42" s="19">
        <f t="shared" si="9"/>
        <v>0</v>
      </c>
      <c r="S42" s="19">
        <f t="shared" si="9"/>
        <v>0</v>
      </c>
      <c r="T42" s="19">
        <f t="shared" si="9"/>
        <v>0</v>
      </c>
      <c r="U42" s="19">
        <f t="shared" si="9"/>
        <v>0</v>
      </c>
      <c r="V42" s="19">
        <f t="shared" si="9"/>
        <v>0</v>
      </c>
      <c r="W42" s="19">
        <f t="shared" si="9"/>
        <v>0</v>
      </c>
      <c r="X42" s="19">
        <f t="shared" si="9"/>
        <v>0</v>
      </c>
      <c r="Y42" s="19">
        <f t="shared" si="9"/>
        <v>0</v>
      </c>
      <c r="Z42" s="19">
        <f>Z14 * 100</f>
        <v>0</v>
      </c>
      <c r="AA42" s="19">
        <f t="shared" si="9"/>
        <v>0</v>
      </c>
    </row>
    <row r="43" spans="1:27" x14ac:dyDescent="0.3">
      <c r="A43" s="8" t="s">
        <v>2</v>
      </c>
      <c r="B43" s="23">
        <f t="shared" ref="B43:Y43" si="11">AVERAGE(B34:B42)</f>
        <v>83.832468055555552</v>
      </c>
      <c r="C43" s="24">
        <f t="shared" si="11"/>
        <v>86.458355555555556</v>
      </c>
      <c r="D43" s="19">
        <f t="shared" si="11"/>
        <v>81.809422222222224</v>
      </c>
      <c r="E43" s="19">
        <f t="shared" si="11"/>
        <v>84.934411111111132</v>
      </c>
      <c r="F43" s="19">
        <f t="shared" si="11"/>
        <v>84.548611111111128</v>
      </c>
      <c r="G43" s="19">
        <f t="shared" si="11"/>
        <v>83.371911111111103</v>
      </c>
      <c r="H43" s="19">
        <f t="shared" si="11"/>
        <v>82.060188888888902</v>
      </c>
      <c r="I43" s="19">
        <f t="shared" si="11"/>
        <v>85.011577777777788</v>
      </c>
      <c r="J43" s="19">
        <f t="shared" si="11"/>
        <v>84.934422222222224</v>
      </c>
      <c r="K43" s="19">
        <f t="shared" si="11"/>
        <v>83.989199999999997</v>
      </c>
      <c r="L43" s="19">
        <f t="shared" si="11"/>
        <v>0</v>
      </c>
      <c r="M43" s="19">
        <f t="shared" si="11"/>
        <v>0</v>
      </c>
      <c r="N43" s="19">
        <f t="shared" si="11"/>
        <v>0</v>
      </c>
      <c r="O43" s="19">
        <f t="shared" si="11"/>
        <v>0</v>
      </c>
      <c r="P43" s="19">
        <f t="shared" si="11"/>
        <v>0</v>
      </c>
      <c r="Q43" s="19">
        <f t="shared" si="11"/>
        <v>0</v>
      </c>
      <c r="R43" s="19">
        <f t="shared" si="11"/>
        <v>0</v>
      </c>
      <c r="S43" s="19">
        <f t="shared" si="11"/>
        <v>0</v>
      </c>
      <c r="T43" s="19">
        <f t="shared" si="11"/>
        <v>0</v>
      </c>
      <c r="U43" s="19">
        <f t="shared" si="11"/>
        <v>0</v>
      </c>
      <c r="V43" s="19">
        <f t="shared" si="11"/>
        <v>0</v>
      </c>
      <c r="W43" s="19">
        <f t="shared" si="11"/>
        <v>0</v>
      </c>
      <c r="X43" s="19">
        <f t="shared" si="11"/>
        <v>0</v>
      </c>
      <c r="Y43" s="19">
        <f t="shared" si="11"/>
        <v>0</v>
      </c>
      <c r="Z43" s="19">
        <f>AVERAGE(Z34:Z42)</f>
        <v>0</v>
      </c>
      <c r="AA43" s="19">
        <f>AVERAGE(AA34:AA42)</f>
        <v>0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74" t="s">
        <v>8</v>
      </c>
      <c r="E46" s="74"/>
      <c r="F46" s="74"/>
      <c r="G46" s="74"/>
      <c r="H46" s="74"/>
      <c r="I46" s="74"/>
      <c r="J46" s="74"/>
      <c r="K46" s="74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7" t="s">
        <v>2</v>
      </c>
      <c r="C47" s="37" t="s">
        <v>3</v>
      </c>
      <c r="D47" s="75" t="s">
        <v>7</v>
      </c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84.722224999999995</v>
      </c>
      <c r="C48" s="17">
        <f t="shared" ref="C48:K48" si="12">C19 * 100</f>
        <v>86.458299999999994</v>
      </c>
      <c r="D48" s="19">
        <f>D19 * 100</f>
        <v>84.722200000000001</v>
      </c>
      <c r="E48" s="19">
        <f t="shared" si="12"/>
        <v>85.416700000000006</v>
      </c>
      <c r="F48" s="19">
        <f t="shared" si="12"/>
        <v>82.291700000000006</v>
      </c>
      <c r="G48" s="19">
        <f t="shared" si="12"/>
        <v>86.458299999999994</v>
      </c>
      <c r="H48" s="19">
        <f t="shared" si="12"/>
        <v>83.680599999999998</v>
      </c>
      <c r="I48" s="19">
        <f t="shared" si="12"/>
        <v>85.069400000000002</v>
      </c>
      <c r="J48" s="19">
        <f t="shared" si="12"/>
        <v>85.763900000000007</v>
      </c>
      <c r="K48" s="19">
        <f t="shared" si="12"/>
        <v>84.375</v>
      </c>
      <c r="L48" s="19">
        <f>L19 * 100</f>
        <v>0</v>
      </c>
      <c r="M48" s="19">
        <f t="shared" ref="M48:AA56" si="13">M19 * 100</f>
        <v>0</v>
      </c>
      <c r="N48" s="19">
        <f t="shared" si="13"/>
        <v>0</v>
      </c>
      <c r="O48" s="19">
        <f t="shared" si="13"/>
        <v>0</v>
      </c>
      <c r="P48" s="19">
        <f t="shared" si="13"/>
        <v>0</v>
      </c>
      <c r="Q48" s="19">
        <f t="shared" si="13"/>
        <v>0</v>
      </c>
      <c r="R48" s="19">
        <f t="shared" si="13"/>
        <v>0</v>
      </c>
      <c r="S48" s="19">
        <f t="shared" si="13"/>
        <v>0</v>
      </c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19">
        <f t="shared" si="13"/>
        <v>0</v>
      </c>
      <c r="AA48" s="19">
        <f t="shared" si="13"/>
        <v>0</v>
      </c>
    </row>
    <row r="49" spans="1:27" x14ac:dyDescent="0.3">
      <c r="A49" s="6">
        <v>2</v>
      </c>
      <c r="B49" s="18">
        <f t="shared" ref="B49:L56" si="14">B20 * 100</f>
        <v>76.866312499999992</v>
      </c>
      <c r="C49" s="20">
        <f t="shared" si="14"/>
        <v>78.472200000000001</v>
      </c>
      <c r="D49" s="19">
        <f t="shared" si="14"/>
        <v>76.736099999999993</v>
      </c>
      <c r="E49" s="19">
        <f t="shared" si="14"/>
        <v>78.472200000000001</v>
      </c>
      <c r="F49" s="19">
        <f t="shared" si="14"/>
        <v>77.430599999999998</v>
      </c>
      <c r="G49" s="19">
        <f t="shared" si="14"/>
        <v>75</v>
      </c>
      <c r="H49" s="19">
        <f t="shared" si="14"/>
        <v>78.472200000000001</v>
      </c>
      <c r="I49" s="19">
        <f t="shared" si="14"/>
        <v>77.083299999999994</v>
      </c>
      <c r="J49" s="19">
        <f t="shared" si="14"/>
        <v>74.652799999999999</v>
      </c>
      <c r="K49" s="19">
        <f t="shared" si="14"/>
        <v>77.083299999999994</v>
      </c>
      <c r="L49" s="19">
        <f t="shared" si="14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</row>
    <row r="50" spans="1:27" x14ac:dyDescent="0.3">
      <c r="A50" s="6">
        <v>3</v>
      </c>
      <c r="B50" s="18">
        <f t="shared" si="14"/>
        <v>89.019112500000006</v>
      </c>
      <c r="C50" s="20">
        <f t="shared" si="14"/>
        <v>90.277799999999999</v>
      </c>
      <c r="D50" s="19">
        <f t="shared" si="14"/>
        <v>88.888900000000007</v>
      </c>
      <c r="E50" s="19">
        <f t="shared" si="14"/>
        <v>90.277799999999999</v>
      </c>
      <c r="F50" s="19">
        <f t="shared" si="14"/>
        <v>90.277799999999999</v>
      </c>
      <c r="G50" s="19">
        <f t="shared" si="14"/>
        <v>89.236099999999993</v>
      </c>
      <c r="H50" s="19">
        <f t="shared" si="14"/>
        <v>85.763900000000007</v>
      </c>
      <c r="I50" s="19">
        <f t="shared" si="14"/>
        <v>89.930599999999998</v>
      </c>
      <c r="J50" s="19">
        <f t="shared" si="14"/>
        <v>88.541700000000006</v>
      </c>
      <c r="K50" s="19">
        <f t="shared" si="14"/>
        <v>89.236099999999993</v>
      </c>
      <c r="L50" s="19">
        <f t="shared" si="14"/>
        <v>0</v>
      </c>
      <c r="M50" s="19">
        <f t="shared" si="13"/>
        <v>0</v>
      </c>
      <c r="N50" s="19">
        <f t="shared" si="13"/>
        <v>0</v>
      </c>
      <c r="O50" s="19">
        <f t="shared" si="13"/>
        <v>0</v>
      </c>
      <c r="P50" s="19">
        <f t="shared" si="13"/>
        <v>0</v>
      </c>
      <c r="Q50" s="19">
        <f t="shared" si="13"/>
        <v>0</v>
      </c>
      <c r="R50" s="19">
        <f t="shared" si="13"/>
        <v>0</v>
      </c>
      <c r="S50" s="19">
        <f t="shared" si="13"/>
        <v>0</v>
      </c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19">
        <f t="shared" si="13"/>
        <v>0</v>
      </c>
      <c r="AA50" s="19">
        <f t="shared" si="13"/>
        <v>0</v>
      </c>
    </row>
    <row r="51" spans="1:27" x14ac:dyDescent="0.3">
      <c r="A51" s="6">
        <v>4</v>
      </c>
      <c r="B51" s="18">
        <f t="shared" si="14"/>
        <v>77.083324999999988</v>
      </c>
      <c r="C51" s="20">
        <f t="shared" si="14"/>
        <v>81.25</v>
      </c>
      <c r="D51" s="19">
        <f t="shared" si="14"/>
        <v>76.5625</v>
      </c>
      <c r="E51" s="19">
        <f t="shared" si="14"/>
        <v>78.125</v>
      </c>
      <c r="F51" s="19">
        <f t="shared" si="14"/>
        <v>76.5625</v>
      </c>
      <c r="G51" s="19">
        <f t="shared" si="14"/>
        <v>73.958299999999994</v>
      </c>
      <c r="H51" s="19">
        <f t="shared" si="14"/>
        <v>81.25</v>
      </c>
      <c r="I51" s="19">
        <f t="shared" si="14"/>
        <v>79.6875</v>
      </c>
      <c r="J51" s="19">
        <f t="shared" si="14"/>
        <v>72.395799999999994</v>
      </c>
      <c r="K51" s="19">
        <f t="shared" si="14"/>
        <v>78.125</v>
      </c>
      <c r="L51" s="19">
        <f t="shared" si="14"/>
        <v>0</v>
      </c>
      <c r="M51" s="19">
        <f t="shared" si="13"/>
        <v>0</v>
      </c>
      <c r="N51" s="19">
        <f t="shared" si="13"/>
        <v>0</v>
      </c>
      <c r="O51" s="19">
        <f t="shared" si="13"/>
        <v>0</v>
      </c>
      <c r="P51" s="19">
        <f t="shared" si="13"/>
        <v>0</v>
      </c>
      <c r="Q51" s="19">
        <f t="shared" si="13"/>
        <v>0</v>
      </c>
      <c r="R51" s="19">
        <f t="shared" si="13"/>
        <v>0</v>
      </c>
      <c r="S51" s="19">
        <f t="shared" si="13"/>
        <v>0</v>
      </c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19">
        <f t="shared" si="13"/>
        <v>0</v>
      </c>
      <c r="AA51" s="19">
        <f t="shared" si="13"/>
        <v>0</v>
      </c>
    </row>
    <row r="52" spans="1:27" x14ac:dyDescent="0.3">
      <c r="A52" s="6">
        <v>5</v>
      </c>
      <c r="B52" s="18">
        <f t="shared" si="14"/>
        <v>83.159724999999995</v>
      </c>
      <c r="C52" s="20">
        <f t="shared" si="14"/>
        <v>86.458299999999994</v>
      </c>
      <c r="D52" s="19">
        <f t="shared" si="14"/>
        <v>85.416700000000006</v>
      </c>
      <c r="E52" s="19">
        <f t="shared" si="14"/>
        <v>82.986099999999993</v>
      </c>
      <c r="F52" s="19">
        <f t="shared" si="14"/>
        <v>84.375</v>
      </c>
      <c r="G52" s="19">
        <f t="shared" si="14"/>
        <v>77.777799999999999</v>
      </c>
      <c r="H52" s="19">
        <f t="shared" si="14"/>
        <v>86.458299999999994</v>
      </c>
      <c r="I52" s="19">
        <f t="shared" si="14"/>
        <v>82.638900000000007</v>
      </c>
      <c r="J52" s="19">
        <f t="shared" si="14"/>
        <v>82.291700000000006</v>
      </c>
      <c r="K52" s="19">
        <f t="shared" si="14"/>
        <v>83.333299999999994</v>
      </c>
      <c r="L52" s="19">
        <f t="shared" si="14"/>
        <v>0</v>
      </c>
      <c r="M52" s="19">
        <f t="shared" si="13"/>
        <v>0</v>
      </c>
      <c r="N52" s="19">
        <f t="shared" si="13"/>
        <v>0</v>
      </c>
      <c r="O52" s="19">
        <f t="shared" si="13"/>
        <v>0</v>
      </c>
      <c r="P52" s="19">
        <f t="shared" si="13"/>
        <v>0</v>
      </c>
      <c r="Q52" s="19">
        <f t="shared" si="13"/>
        <v>0</v>
      </c>
      <c r="R52" s="19">
        <f t="shared" si="13"/>
        <v>0</v>
      </c>
      <c r="S52" s="19">
        <f t="shared" si="13"/>
        <v>0</v>
      </c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</row>
    <row r="53" spans="1:27" x14ac:dyDescent="0.3">
      <c r="A53" s="6">
        <v>6</v>
      </c>
      <c r="B53" s="18">
        <f t="shared" si="14"/>
        <v>85.026025000000004</v>
      </c>
      <c r="C53" s="20">
        <f t="shared" si="14"/>
        <v>86.111099999999993</v>
      </c>
      <c r="D53" s="19">
        <f t="shared" si="14"/>
        <v>85.069400000000002</v>
      </c>
      <c r="E53" s="19">
        <f t="shared" si="14"/>
        <v>85.416700000000006</v>
      </c>
      <c r="F53" s="19">
        <f t="shared" si="14"/>
        <v>85.069400000000002</v>
      </c>
      <c r="G53" s="19">
        <f t="shared" si="14"/>
        <v>85.763900000000007</v>
      </c>
      <c r="H53" s="19">
        <f t="shared" si="14"/>
        <v>85.069400000000002</v>
      </c>
      <c r="I53" s="19">
        <f t="shared" si="14"/>
        <v>84.722200000000001</v>
      </c>
      <c r="J53" s="19">
        <f t="shared" si="14"/>
        <v>86.111099999999993</v>
      </c>
      <c r="K53" s="19">
        <f t="shared" si="14"/>
        <v>82.986099999999993</v>
      </c>
      <c r="L53" s="19">
        <f t="shared" si="14"/>
        <v>0</v>
      </c>
      <c r="M53" s="19">
        <f t="shared" si="13"/>
        <v>0</v>
      </c>
      <c r="N53" s="19">
        <f t="shared" si="13"/>
        <v>0</v>
      </c>
      <c r="O53" s="19">
        <f t="shared" si="13"/>
        <v>0</v>
      </c>
      <c r="P53" s="19">
        <f t="shared" si="13"/>
        <v>0</v>
      </c>
      <c r="Q53" s="19">
        <f t="shared" si="13"/>
        <v>0</v>
      </c>
      <c r="R53" s="19">
        <f t="shared" si="13"/>
        <v>0</v>
      </c>
      <c r="S53" s="19">
        <f t="shared" si="13"/>
        <v>0</v>
      </c>
      <c r="T53" s="19">
        <f t="shared" si="13"/>
        <v>0</v>
      </c>
      <c r="U53" s="19">
        <f t="shared" si="13"/>
        <v>0</v>
      </c>
      <c r="V53" s="19">
        <f t="shared" si="13"/>
        <v>0</v>
      </c>
      <c r="W53" s="19">
        <f t="shared" si="13"/>
        <v>0</v>
      </c>
      <c r="X53" s="19">
        <f t="shared" si="13"/>
        <v>0</v>
      </c>
      <c r="Y53" s="19">
        <f t="shared" si="13"/>
        <v>0</v>
      </c>
      <c r="Z53" s="19">
        <f t="shared" si="13"/>
        <v>0</v>
      </c>
      <c r="AA53" s="19">
        <f t="shared" si="13"/>
        <v>0</v>
      </c>
    </row>
    <row r="54" spans="1:27" x14ac:dyDescent="0.3">
      <c r="A54" s="6">
        <v>7</v>
      </c>
      <c r="B54" s="18">
        <f t="shared" si="14"/>
        <v>87.586799999999997</v>
      </c>
      <c r="C54" s="20">
        <f t="shared" si="14"/>
        <v>89.583299999999994</v>
      </c>
      <c r="D54" s="19">
        <f t="shared" si="14"/>
        <v>86.458299999999994</v>
      </c>
      <c r="E54" s="19">
        <f t="shared" si="14"/>
        <v>87.847200000000001</v>
      </c>
      <c r="F54" s="19">
        <f t="shared" si="14"/>
        <v>89.583299999999994</v>
      </c>
      <c r="G54" s="19">
        <f t="shared" si="14"/>
        <v>85.416700000000006</v>
      </c>
      <c r="H54" s="19">
        <f t="shared" si="14"/>
        <v>89.236099999999993</v>
      </c>
      <c r="I54" s="19">
        <f t="shared" si="14"/>
        <v>88.888900000000007</v>
      </c>
      <c r="J54" s="19">
        <f t="shared" si="14"/>
        <v>86.458299999999994</v>
      </c>
      <c r="K54" s="19">
        <f t="shared" si="14"/>
        <v>86.805599999999998</v>
      </c>
      <c r="L54" s="19">
        <f t="shared" si="14"/>
        <v>0</v>
      </c>
      <c r="M54" s="19">
        <f t="shared" si="13"/>
        <v>0</v>
      </c>
      <c r="N54" s="19">
        <f t="shared" si="13"/>
        <v>0</v>
      </c>
      <c r="O54" s="19">
        <f t="shared" si="13"/>
        <v>0</v>
      </c>
      <c r="P54" s="19">
        <f t="shared" si="13"/>
        <v>0</v>
      </c>
      <c r="Q54" s="19">
        <f t="shared" si="13"/>
        <v>0</v>
      </c>
      <c r="R54" s="19">
        <f t="shared" si="13"/>
        <v>0</v>
      </c>
      <c r="S54" s="19">
        <f t="shared" si="13"/>
        <v>0</v>
      </c>
      <c r="T54" s="19">
        <f t="shared" si="13"/>
        <v>0</v>
      </c>
      <c r="U54" s="19">
        <f t="shared" si="13"/>
        <v>0</v>
      </c>
      <c r="V54" s="19">
        <f t="shared" si="13"/>
        <v>0</v>
      </c>
      <c r="W54" s="19">
        <f t="shared" si="13"/>
        <v>0</v>
      </c>
      <c r="X54" s="19">
        <f t="shared" si="13"/>
        <v>0</v>
      </c>
      <c r="Y54" s="19">
        <f t="shared" si="13"/>
        <v>0</v>
      </c>
      <c r="Z54" s="19">
        <f t="shared" si="13"/>
        <v>0</v>
      </c>
      <c r="AA54" s="19">
        <f t="shared" si="13"/>
        <v>0</v>
      </c>
    </row>
    <row r="55" spans="1:27" x14ac:dyDescent="0.3">
      <c r="A55" s="6">
        <v>8</v>
      </c>
      <c r="B55" s="18">
        <f t="shared" si="14"/>
        <v>88.107637499999996</v>
      </c>
      <c r="C55" s="20">
        <f t="shared" si="14"/>
        <v>89.236099999999993</v>
      </c>
      <c r="D55" s="19">
        <f t="shared" si="14"/>
        <v>89.236099999999993</v>
      </c>
      <c r="E55" s="19">
        <f t="shared" si="14"/>
        <v>86.458299999999994</v>
      </c>
      <c r="F55" s="19">
        <f t="shared" si="14"/>
        <v>88.541700000000006</v>
      </c>
      <c r="G55" s="19">
        <f t="shared" si="14"/>
        <v>88.194400000000002</v>
      </c>
      <c r="H55" s="19">
        <f t="shared" si="14"/>
        <v>87.5</v>
      </c>
      <c r="I55" s="19">
        <f t="shared" si="14"/>
        <v>88.541700000000006</v>
      </c>
      <c r="J55" s="19">
        <f t="shared" si="14"/>
        <v>87.152799999999999</v>
      </c>
      <c r="K55" s="19">
        <f t="shared" si="14"/>
        <v>89.236099999999993</v>
      </c>
      <c r="L55" s="19">
        <f t="shared" si="14"/>
        <v>0</v>
      </c>
      <c r="M55" s="19">
        <f t="shared" si="13"/>
        <v>0</v>
      </c>
      <c r="N55" s="19">
        <f t="shared" si="13"/>
        <v>0</v>
      </c>
      <c r="O55" s="19">
        <f t="shared" si="13"/>
        <v>0</v>
      </c>
      <c r="P55" s="19">
        <f t="shared" si="13"/>
        <v>0</v>
      </c>
      <c r="Q55" s="19">
        <f t="shared" si="13"/>
        <v>0</v>
      </c>
      <c r="R55" s="19">
        <f t="shared" si="13"/>
        <v>0</v>
      </c>
      <c r="S55" s="19">
        <f t="shared" si="13"/>
        <v>0</v>
      </c>
      <c r="T55" s="19">
        <f t="shared" si="13"/>
        <v>0</v>
      </c>
      <c r="U55" s="19">
        <f t="shared" si="13"/>
        <v>0</v>
      </c>
      <c r="V55" s="19">
        <f t="shared" si="13"/>
        <v>0</v>
      </c>
      <c r="W55" s="19">
        <f t="shared" si="13"/>
        <v>0</v>
      </c>
      <c r="X55" s="19">
        <f t="shared" si="13"/>
        <v>0</v>
      </c>
      <c r="Y55" s="19">
        <f t="shared" si="13"/>
        <v>0</v>
      </c>
      <c r="Z55" s="19">
        <f t="shared" si="13"/>
        <v>0</v>
      </c>
      <c r="AA55" s="19">
        <f t="shared" si="13"/>
        <v>0</v>
      </c>
    </row>
    <row r="56" spans="1:27" x14ac:dyDescent="0.3">
      <c r="A56" s="10">
        <v>9</v>
      </c>
      <c r="B56" s="21">
        <f t="shared" si="14"/>
        <v>91.666662499999987</v>
      </c>
      <c r="C56" s="22">
        <f t="shared" si="14"/>
        <v>93.402799999999999</v>
      </c>
      <c r="D56" s="19">
        <f t="shared" si="14"/>
        <v>92.013900000000007</v>
      </c>
      <c r="E56" s="19">
        <f t="shared" si="14"/>
        <v>90.625</v>
      </c>
      <c r="F56" s="19">
        <f t="shared" si="14"/>
        <v>92.708299999999994</v>
      </c>
      <c r="G56" s="19">
        <f t="shared" si="14"/>
        <v>92.361099999999993</v>
      </c>
      <c r="H56" s="19">
        <f t="shared" si="14"/>
        <v>90.625</v>
      </c>
      <c r="I56" s="19">
        <f t="shared" si="14"/>
        <v>93.402799999999999</v>
      </c>
      <c r="J56" s="19">
        <f t="shared" si="14"/>
        <v>91.319400000000002</v>
      </c>
      <c r="K56" s="19">
        <f t="shared" si="14"/>
        <v>90.277799999999999</v>
      </c>
      <c r="L56" s="19">
        <f t="shared" si="14"/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0</v>
      </c>
      <c r="Q56" s="19">
        <f t="shared" si="13"/>
        <v>0</v>
      </c>
      <c r="R56" s="19">
        <f t="shared" si="13"/>
        <v>0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0</v>
      </c>
      <c r="AA56" s="19">
        <f t="shared" si="13"/>
        <v>0</v>
      </c>
    </row>
    <row r="57" spans="1:27" x14ac:dyDescent="0.3">
      <c r="A57" s="37" t="s">
        <v>2</v>
      </c>
      <c r="B57" s="23">
        <f>AVERAGE(B48:B56)</f>
        <v>84.804202777777789</v>
      </c>
      <c r="C57" s="24">
        <f t="shared" ref="C57:AA57" si="15">AVERAGE(C48:C56)</f>
        <v>86.805544444444436</v>
      </c>
      <c r="D57" s="19">
        <f t="shared" si="15"/>
        <v>85.011566666666667</v>
      </c>
      <c r="E57" s="19">
        <f t="shared" si="15"/>
        <v>85.069444444444443</v>
      </c>
      <c r="F57" s="19">
        <f t="shared" si="15"/>
        <v>85.204477777777782</v>
      </c>
      <c r="G57" s="19">
        <f t="shared" si="15"/>
        <v>83.796288888888881</v>
      </c>
      <c r="H57" s="19">
        <f t="shared" si="15"/>
        <v>85.339499999999987</v>
      </c>
      <c r="I57" s="19">
        <f t="shared" si="15"/>
        <v>85.551699999999997</v>
      </c>
      <c r="J57" s="19">
        <f t="shared" si="15"/>
        <v>83.854166666666657</v>
      </c>
      <c r="K57" s="19">
        <f t="shared" si="15"/>
        <v>84.606477777777769</v>
      </c>
      <c r="L57" s="19">
        <f t="shared" si="15"/>
        <v>0</v>
      </c>
      <c r="M57" s="19">
        <f t="shared" si="15"/>
        <v>0</v>
      </c>
      <c r="N57" s="19">
        <f t="shared" si="15"/>
        <v>0</v>
      </c>
      <c r="O57" s="19">
        <f t="shared" si="15"/>
        <v>0</v>
      </c>
      <c r="P57" s="19">
        <f t="shared" si="15"/>
        <v>0</v>
      </c>
      <c r="Q57" s="19">
        <f t="shared" si="15"/>
        <v>0</v>
      </c>
      <c r="R57" s="19">
        <f t="shared" si="15"/>
        <v>0</v>
      </c>
      <c r="S57" s="19">
        <f t="shared" si="15"/>
        <v>0</v>
      </c>
      <c r="T57" s="19">
        <f t="shared" si="15"/>
        <v>0</v>
      </c>
      <c r="U57" s="19">
        <f t="shared" si="15"/>
        <v>0</v>
      </c>
      <c r="V57" s="19">
        <f t="shared" si="15"/>
        <v>0</v>
      </c>
      <c r="W57" s="19">
        <f t="shared" si="15"/>
        <v>0</v>
      </c>
      <c r="X57" s="19">
        <f t="shared" si="15"/>
        <v>0</v>
      </c>
      <c r="Y57" s="19">
        <f t="shared" si="15"/>
        <v>0</v>
      </c>
      <c r="Z57" s="19">
        <f t="shared" si="15"/>
        <v>0</v>
      </c>
      <c r="AA57" s="19">
        <f t="shared" si="15"/>
        <v>0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6:K46"/>
    <mergeCell ref="D47:P47"/>
    <mergeCell ref="D4:K4"/>
    <mergeCell ref="D5:P5"/>
    <mergeCell ref="D17:K17"/>
    <mergeCell ref="D18:J18"/>
    <mergeCell ref="D32:K32"/>
    <mergeCell ref="D33:P33"/>
  </mergeCells>
  <conditionalFormatting sqref="D43:AA43">
    <cfRule type="top10" dxfId="239" priority="39" bottom="1" rank="1"/>
    <cfRule type="top10" dxfId="238" priority="40" rank="1"/>
  </conditionalFormatting>
  <conditionalFormatting sqref="D35:AA35">
    <cfRule type="top10" dxfId="237" priority="21" bottom="1" rank="1"/>
    <cfRule type="top10" dxfId="236" priority="22" rank="1"/>
  </conditionalFormatting>
  <conditionalFormatting sqref="D34:AA34">
    <cfRule type="top10" dxfId="235" priority="23" bottom="1" rank="1"/>
    <cfRule type="top10" dxfId="234" priority="24" rank="1"/>
  </conditionalFormatting>
  <conditionalFormatting sqref="D37:AA37">
    <cfRule type="top10" dxfId="233" priority="25" bottom="1" rank="1"/>
    <cfRule type="top10" dxfId="232" priority="26" rank="1"/>
  </conditionalFormatting>
  <conditionalFormatting sqref="D36:AA36">
    <cfRule type="top10" dxfId="231" priority="27" bottom="1" rank="1"/>
    <cfRule type="top10" dxfId="230" priority="28" rank="1"/>
  </conditionalFormatting>
  <conditionalFormatting sqref="D39:AA39">
    <cfRule type="top10" dxfId="229" priority="29" bottom="1" rank="1"/>
    <cfRule type="top10" dxfId="228" priority="30" rank="1"/>
  </conditionalFormatting>
  <conditionalFormatting sqref="D38:AA38">
    <cfRule type="top10" dxfId="227" priority="31" bottom="1" rank="1"/>
    <cfRule type="top10" dxfId="226" priority="32" rank="1"/>
  </conditionalFormatting>
  <conditionalFormatting sqref="D41:AA41">
    <cfRule type="top10" dxfId="225" priority="33" bottom="1" rank="1"/>
    <cfRule type="top10" dxfId="224" priority="34" rank="1"/>
  </conditionalFormatting>
  <conditionalFormatting sqref="D40:AA40">
    <cfRule type="top10" dxfId="223" priority="35" bottom="1" rank="1"/>
    <cfRule type="top10" dxfId="222" priority="36" rank="1"/>
  </conditionalFormatting>
  <conditionalFormatting sqref="D42:AA42">
    <cfRule type="top10" dxfId="221" priority="37" bottom="1" rank="1"/>
    <cfRule type="top10" dxfId="220" priority="38" rank="1"/>
  </conditionalFormatting>
  <conditionalFormatting sqref="D49:AA49">
    <cfRule type="top10" dxfId="219" priority="1" bottom="1" rank="1"/>
    <cfRule type="top10" dxfId="218" priority="2" rank="1"/>
  </conditionalFormatting>
  <conditionalFormatting sqref="D48:AA48">
    <cfRule type="top10" dxfId="217" priority="3" bottom="1" rank="1"/>
    <cfRule type="top10" dxfId="216" priority="4" rank="1"/>
  </conditionalFormatting>
  <conditionalFormatting sqref="D51:AA51">
    <cfRule type="top10" dxfId="215" priority="5" bottom="1" rank="1"/>
    <cfRule type="top10" dxfId="214" priority="6" rank="1"/>
  </conditionalFormatting>
  <conditionalFormatting sqref="D50:AA50">
    <cfRule type="top10" dxfId="213" priority="7" bottom="1" rank="1"/>
    <cfRule type="top10" dxfId="212" priority="8" rank="1"/>
  </conditionalFormatting>
  <conditionalFormatting sqref="D53:AA53">
    <cfRule type="top10" dxfId="211" priority="9" bottom="1" rank="1"/>
    <cfRule type="top10" dxfId="210" priority="10" rank="1"/>
  </conditionalFormatting>
  <conditionalFormatting sqref="D52:AA52">
    <cfRule type="top10" dxfId="209" priority="11" bottom="1" rank="1"/>
    <cfRule type="top10" dxfId="208" priority="12" rank="1"/>
  </conditionalFormatting>
  <conditionalFormatting sqref="D55:AA55">
    <cfRule type="top10" dxfId="207" priority="13" bottom="1" rank="1"/>
    <cfRule type="top10" dxfId="206" priority="14" rank="1"/>
  </conditionalFormatting>
  <conditionalFormatting sqref="D54:AA54">
    <cfRule type="top10" dxfId="205" priority="15" bottom="1" rank="1"/>
    <cfRule type="top10" dxfId="204" priority="16" rank="1"/>
  </conditionalFormatting>
  <conditionalFormatting sqref="D56:AA56">
    <cfRule type="top10" dxfId="203" priority="17" bottom="1" rank="1"/>
    <cfRule type="top10" dxfId="202" priority="18" rank="1"/>
  </conditionalFormatting>
  <conditionalFormatting sqref="D57:AA57">
    <cfRule type="top10" dxfId="201" priority="19" bottom="1" rank="1"/>
    <cfRule type="top10" dxfId="200" priority="20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636F-103D-45E0-9051-CAFBEA15D9A4}">
  <sheetPr codeName="Foglio2"/>
  <dimension ref="A2:AD104"/>
  <sheetViews>
    <sheetView topLeftCell="A82" zoomScaleNormal="100" workbookViewId="0">
      <selection activeCell="E104" sqref="A92:E104"/>
    </sheetView>
  </sheetViews>
  <sheetFormatPr defaultRowHeight="14.4" x14ac:dyDescent="0.3"/>
  <cols>
    <col min="2" max="2" width="15.5546875" bestFit="1" customWidth="1"/>
    <col min="3" max="4" width="12" bestFit="1" customWidth="1"/>
    <col min="5" max="5" width="12.109375" bestFit="1" customWidth="1"/>
    <col min="10" max="10" width="9.77734375" bestFit="1" customWidth="1"/>
    <col min="11" max="11" width="12.5546875" style="39" bestFit="1" customWidth="1"/>
    <col min="12" max="12" width="12.44140625" style="39" bestFit="1" customWidth="1"/>
    <col min="23" max="23" width="12.33203125" bestFit="1" customWidth="1"/>
  </cols>
  <sheetData>
    <row r="2" spans="1:30" x14ac:dyDescent="0.3">
      <c r="A2" t="s">
        <v>18</v>
      </c>
    </row>
    <row r="4" spans="1:30" x14ac:dyDescent="0.3">
      <c r="B4" s="50" t="s">
        <v>0</v>
      </c>
      <c r="C4" s="5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30" s="39" customFormat="1" x14ac:dyDescent="0.3">
      <c r="B5" s="39" t="s">
        <v>2</v>
      </c>
      <c r="C5" s="39" t="s">
        <v>3</v>
      </c>
      <c r="D5" s="75" t="s">
        <v>7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s="39" customFormat="1" x14ac:dyDescent="0.3">
      <c r="A6" s="2">
        <v>1</v>
      </c>
      <c r="B6" s="2">
        <f>AVERAGE(D6:BB6)</f>
        <v>0.83564807407407404</v>
      </c>
      <c r="C6" s="4">
        <f t="shared" ref="C6:C7" si="0">MAX(D6:BB6)</f>
        <v>0.87152799999999997</v>
      </c>
      <c r="D6" s="39">
        <v>0.85416700000000001</v>
      </c>
      <c r="E6" s="39">
        <v>0.82291700000000001</v>
      </c>
      <c r="F6" s="39">
        <v>0.81944399999999995</v>
      </c>
      <c r="G6" s="39">
        <v>0.84027799999999997</v>
      </c>
      <c r="H6" s="39">
        <v>0.85069399999999995</v>
      </c>
      <c r="I6" s="39">
        <v>0.82986099999999996</v>
      </c>
      <c r="J6" s="39">
        <v>0.84375</v>
      </c>
      <c r="K6" s="39">
        <v>0.84722200000000003</v>
      </c>
      <c r="L6" s="39">
        <v>0.8125</v>
      </c>
      <c r="M6" s="39">
        <v>0.83333299999999999</v>
      </c>
      <c r="N6" s="39">
        <v>0.82986099999999996</v>
      </c>
      <c r="O6" s="39">
        <v>0.85416700000000001</v>
      </c>
      <c r="P6" s="39">
        <v>0.80555600000000005</v>
      </c>
      <c r="Q6" s="40">
        <v>0.82638900000000004</v>
      </c>
      <c r="R6" s="41">
        <v>0.85763900000000004</v>
      </c>
      <c r="S6" s="42">
        <v>0.83333299999999999</v>
      </c>
      <c r="T6" s="46">
        <v>0.83680600000000005</v>
      </c>
      <c r="U6" s="51">
        <v>0.85069399999999995</v>
      </c>
      <c r="V6" s="51">
        <v>0.87152799999999997</v>
      </c>
      <c r="W6" s="52">
        <v>0.84375</v>
      </c>
      <c r="X6" s="52">
        <v>0.82638900000000004</v>
      </c>
      <c r="Y6" s="52">
        <v>0.81944399999999995</v>
      </c>
      <c r="Z6" s="52">
        <v>0.83333299999999999</v>
      </c>
      <c r="AA6" s="52">
        <v>0.83333299999999999</v>
      </c>
      <c r="AB6" s="52">
        <v>0.81944399999999995</v>
      </c>
      <c r="AC6" s="52">
        <v>0.83333299999999999</v>
      </c>
      <c r="AD6" s="52">
        <v>0.83333299999999999</v>
      </c>
    </row>
    <row r="7" spans="1:30" s="39" customFormat="1" x14ac:dyDescent="0.3">
      <c r="A7" s="7">
        <v>2</v>
      </c>
      <c r="B7" s="7">
        <f t="shared" ref="B7:B13" si="1">AVERAGE(D7:BB7)</f>
        <v>0.73456796296296289</v>
      </c>
      <c r="C7" s="9">
        <f t="shared" si="0"/>
        <v>0.79166700000000001</v>
      </c>
      <c r="D7" s="39">
        <v>0.71527799999999997</v>
      </c>
      <c r="E7" s="39">
        <v>0.72569399999999995</v>
      </c>
      <c r="F7" s="39">
        <v>0.72916700000000001</v>
      </c>
      <c r="G7" s="39">
        <v>0.72222200000000003</v>
      </c>
      <c r="H7" s="39">
        <v>0.76041700000000001</v>
      </c>
      <c r="I7" s="39">
        <v>0.74652799999999997</v>
      </c>
      <c r="J7" s="39">
        <v>0.76736099999999996</v>
      </c>
      <c r="K7" s="39">
        <v>0.74305600000000005</v>
      </c>
      <c r="L7" s="39">
        <v>0.70138900000000004</v>
      </c>
      <c r="M7" s="39">
        <v>0.75347200000000003</v>
      </c>
      <c r="N7" s="39">
        <v>0.73263900000000004</v>
      </c>
      <c r="O7" s="39">
        <v>0.79166700000000001</v>
      </c>
      <c r="P7" s="39">
        <v>0.73611099999999996</v>
      </c>
      <c r="Q7" s="40">
        <v>0.76736099999999996</v>
      </c>
      <c r="R7" s="41">
        <v>0.71875</v>
      </c>
      <c r="S7" s="42">
        <v>0.75</v>
      </c>
      <c r="T7" s="46">
        <v>0.68055600000000005</v>
      </c>
      <c r="U7" s="51">
        <v>0.73611099999999996</v>
      </c>
      <c r="V7" s="51">
        <v>0.78125</v>
      </c>
      <c r="W7" s="52">
        <v>0.71527799999999997</v>
      </c>
      <c r="X7" s="52">
        <v>0.75</v>
      </c>
      <c r="Y7" s="52">
        <v>0.68055600000000005</v>
      </c>
      <c r="Z7" s="52">
        <v>0.74652799999999997</v>
      </c>
      <c r="AA7" s="52">
        <v>0.73263900000000004</v>
      </c>
      <c r="AB7" s="52">
        <v>0.70833299999999999</v>
      </c>
      <c r="AC7" s="52">
        <v>0.74652799999999997</v>
      </c>
      <c r="AD7" s="52">
        <v>0.69444399999999995</v>
      </c>
    </row>
    <row r="8" spans="1:30" s="39" customFormat="1" x14ac:dyDescent="0.3">
      <c r="A8" s="7">
        <v>3</v>
      </c>
      <c r="B8" s="7">
        <f t="shared" si="1"/>
        <v>0.8939043333333333</v>
      </c>
      <c r="C8" s="9">
        <f>MAX(D8:BB8)</f>
        <v>0.92361099999999996</v>
      </c>
      <c r="D8" s="39">
        <v>0.90972200000000003</v>
      </c>
      <c r="E8" s="39">
        <v>0.86111099999999996</v>
      </c>
      <c r="F8" s="39">
        <v>0.86805600000000005</v>
      </c>
      <c r="G8" s="39">
        <v>0.89930600000000005</v>
      </c>
      <c r="H8" s="39">
        <v>0.89583299999999999</v>
      </c>
      <c r="I8" s="39">
        <v>0.87847200000000003</v>
      </c>
      <c r="J8" s="39">
        <v>0.88888900000000004</v>
      </c>
      <c r="K8" s="39">
        <v>0.875</v>
      </c>
      <c r="L8" s="39">
        <v>0.90972200000000003</v>
      </c>
      <c r="M8" s="39">
        <v>0.89930600000000005</v>
      </c>
      <c r="N8" s="39">
        <v>0.91319399999999995</v>
      </c>
      <c r="O8" s="39">
        <v>0.90625</v>
      </c>
      <c r="P8" s="39">
        <v>0.89930600000000005</v>
      </c>
      <c r="Q8" s="40">
        <v>0.92361099999999996</v>
      </c>
      <c r="R8" s="41">
        <v>0.88888900000000004</v>
      </c>
      <c r="S8" s="42">
        <v>0.89583299999999999</v>
      </c>
      <c r="T8" s="46">
        <v>0.88888900000000004</v>
      </c>
      <c r="U8" s="51">
        <v>0.90625</v>
      </c>
      <c r="V8" s="51">
        <v>0.89583299999999999</v>
      </c>
      <c r="W8" s="52">
        <v>0.89236099999999996</v>
      </c>
      <c r="X8" s="52">
        <v>0.90625</v>
      </c>
      <c r="Y8" s="52">
        <v>0.87152799999999997</v>
      </c>
      <c r="Z8" s="52">
        <v>0.88541700000000001</v>
      </c>
      <c r="AA8" s="52">
        <v>0.88541700000000001</v>
      </c>
      <c r="AB8" s="52">
        <v>0.90972200000000003</v>
      </c>
      <c r="AC8" s="52">
        <v>0.89236099999999996</v>
      </c>
      <c r="AD8" s="52">
        <v>0.88888900000000004</v>
      </c>
    </row>
    <row r="9" spans="1:30" s="39" customFormat="1" x14ac:dyDescent="0.3">
      <c r="A9" s="7">
        <v>4</v>
      </c>
      <c r="B9" s="7">
        <f t="shared" si="1"/>
        <v>0.74633481481481478</v>
      </c>
      <c r="C9" s="9">
        <f t="shared" ref="C9:C14" si="2">MAX(D9:BB9)</f>
        <v>0.80729200000000001</v>
      </c>
      <c r="D9" s="39">
        <v>0.74479200000000001</v>
      </c>
      <c r="E9" s="39">
        <v>0.78645799999999999</v>
      </c>
      <c r="F9" s="39">
        <v>0.73958299999999999</v>
      </c>
      <c r="G9" s="39">
        <v>0.703125</v>
      </c>
      <c r="H9" s="39">
        <v>0.75520799999999999</v>
      </c>
      <c r="I9" s="39">
        <v>0.75</v>
      </c>
      <c r="J9" s="39">
        <v>0.80729200000000001</v>
      </c>
      <c r="K9" s="39">
        <v>0.77604200000000001</v>
      </c>
      <c r="L9" s="39">
        <v>0.76041700000000001</v>
      </c>
      <c r="M9" s="39">
        <v>0.75</v>
      </c>
      <c r="N9" s="39">
        <v>0.74479200000000001</v>
      </c>
      <c r="O9" s="39">
        <v>0.73958299999999999</v>
      </c>
      <c r="P9" s="39">
        <v>0.78645799999999999</v>
      </c>
      <c r="Q9" s="40">
        <v>0.70833299999999999</v>
      </c>
      <c r="R9" s="41">
        <v>0.75</v>
      </c>
      <c r="S9" s="42">
        <v>0.73958299999999999</v>
      </c>
      <c r="T9" s="46">
        <v>0.69270799999999999</v>
      </c>
      <c r="U9" s="51">
        <v>0.75</v>
      </c>
      <c r="V9" s="51">
        <v>0.76041700000000001</v>
      </c>
      <c r="W9" s="52">
        <v>0.765625</v>
      </c>
      <c r="X9" s="52">
        <v>0.75</v>
      </c>
      <c r="Y9" s="52">
        <v>0.70833299999999999</v>
      </c>
      <c r="Z9" s="52">
        <v>0.72395799999999999</v>
      </c>
      <c r="AA9" s="52">
        <v>0.74479200000000001</v>
      </c>
      <c r="AB9" s="52">
        <v>0.70833299999999999</v>
      </c>
      <c r="AC9" s="52">
        <v>0.77083299999999999</v>
      </c>
      <c r="AD9" s="52">
        <v>0.734375</v>
      </c>
    </row>
    <row r="10" spans="1:30" s="39" customFormat="1" x14ac:dyDescent="0.3">
      <c r="A10" s="7">
        <v>5</v>
      </c>
      <c r="B10" s="7">
        <f t="shared" si="1"/>
        <v>0.81404318518518537</v>
      </c>
      <c r="C10" s="9">
        <f t="shared" si="2"/>
        <v>0.85416700000000001</v>
      </c>
      <c r="D10" s="39">
        <v>0.78472200000000003</v>
      </c>
      <c r="E10" s="39">
        <v>0.85416700000000001</v>
      </c>
      <c r="F10" s="39">
        <v>0.84722200000000003</v>
      </c>
      <c r="G10" s="39">
        <v>0.82638900000000004</v>
      </c>
      <c r="H10" s="39">
        <v>0.80555600000000005</v>
      </c>
      <c r="I10" s="39">
        <v>0.83333299999999999</v>
      </c>
      <c r="J10" s="39">
        <v>0.82291700000000001</v>
      </c>
      <c r="K10" s="39">
        <v>0.83680600000000005</v>
      </c>
      <c r="L10" s="39">
        <v>0.83333299999999999</v>
      </c>
      <c r="M10" s="39">
        <v>0.81944399999999995</v>
      </c>
      <c r="N10" s="39">
        <v>0.78819399999999995</v>
      </c>
      <c r="O10" s="39">
        <v>0.81597200000000003</v>
      </c>
      <c r="P10" s="39">
        <v>0.83680600000000005</v>
      </c>
      <c r="Q10" s="40">
        <v>0.82638900000000004</v>
      </c>
      <c r="R10" s="41">
        <v>0.78125</v>
      </c>
      <c r="S10" s="42">
        <v>0.84375</v>
      </c>
      <c r="T10" s="46">
        <v>0.75347200000000003</v>
      </c>
      <c r="U10" s="51">
        <v>0.79513900000000004</v>
      </c>
      <c r="V10" s="51">
        <v>0.82638900000000004</v>
      </c>
      <c r="W10" s="52">
        <v>0.79513900000000004</v>
      </c>
      <c r="X10" s="52">
        <v>0.82986099999999996</v>
      </c>
      <c r="Y10" s="52">
        <v>0.81944399999999995</v>
      </c>
      <c r="Z10" s="52">
        <v>0.82291700000000001</v>
      </c>
      <c r="AA10" s="52">
        <v>0.80208299999999999</v>
      </c>
      <c r="AB10" s="52">
        <v>0.80902799999999997</v>
      </c>
      <c r="AC10" s="52">
        <v>0.79861099999999996</v>
      </c>
      <c r="AD10" s="52">
        <v>0.77083299999999999</v>
      </c>
    </row>
    <row r="11" spans="1:30" s="39" customFormat="1" x14ac:dyDescent="0.3">
      <c r="A11" s="7">
        <v>6</v>
      </c>
      <c r="B11" s="7">
        <f t="shared" si="1"/>
        <v>0.84889403703703725</v>
      </c>
      <c r="C11" s="9">
        <f t="shared" si="2"/>
        <v>0.88541700000000001</v>
      </c>
      <c r="D11" s="39">
        <v>0.84722200000000003</v>
      </c>
      <c r="E11" s="39">
        <v>0.85069399999999995</v>
      </c>
      <c r="F11" s="39">
        <v>0.83333299999999999</v>
      </c>
      <c r="G11" s="39">
        <v>0.82291700000000001</v>
      </c>
      <c r="H11" s="39">
        <v>0.87847200000000003</v>
      </c>
      <c r="I11" s="39">
        <v>0.84722200000000003</v>
      </c>
      <c r="J11" s="39">
        <v>0.86458299999999999</v>
      </c>
      <c r="K11" s="39">
        <v>0.86111099999999996</v>
      </c>
      <c r="L11" s="39">
        <v>0.85416700000000001</v>
      </c>
      <c r="M11" s="39">
        <v>0.85069399999999995</v>
      </c>
      <c r="N11" s="39">
        <v>0.84375</v>
      </c>
      <c r="O11" s="39">
        <v>0.87152799999999997</v>
      </c>
      <c r="P11" s="39">
        <v>0.85416700000000001</v>
      </c>
      <c r="Q11" s="40">
        <v>0.84027799999999997</v>
      </c>
      <c r="R11" s="41">
        <v>0.85763900000000004</v>
      </c>
      <c r="S11" s="42">
        <v>0.85763900000000004</v>
      </c>
      <c r="T11" s="46">
        <v>0.85069399999999995</v>
      </c>
      <c r="U11" s="51">
        <v>0.82638900000000004</v>
      </c>
      <c r="V11" s="51">
        <v>0.85069399999999995</v>
      </c>
      <c r="W11" s="52">
        <v>0.80555600000000005</v>
      </c>
      <c r="X11" s="52">
        <v>0.87152799999999997</v>
      </c>
      <c r="Y11" s="52">
        <v>0.79861099999999996</v>
      </c>
      <c r="Z11" s="52">
        <v>0.85416700000000001</v>
      </c>
      <c r="AA11" s="52">
        <v>0.84027799999999997</v>
      </c>
      <c r="AB11" s="52">
        <v>0.84722200000000003</v>
      </c>
      <c r="AC11" s="52">
        <v>0.85416700000000001</v>
      </c>
      <c r="AD11" s="52">
        <v>0.88541700000000001</v>
      </c>
    </row>
    <row r="12" spans="1:30" s="39" customFormat="1" x14ac:dyDescent="0.3">
      <c r="A12" s="7">
        <v>7</v>
      </c>
      <c r="B12" s="7">
        <f t="shared" si="1"/>
        <v>0.86818418518518514</v>
      </c>
      <c r="C12" s="9">
        <f t="shared" si="2"/>
        <v>0.90277799999999997</v>
      </c>
      <c r="D12" s="39">
        <v>0.86805600000000005</v>
      </c>
      <c r="E12" s="39">
        <v>0.87847200000000003</v>
      </c>
      <c r="F12" s="39">
        <v>0.86805600000000005</v>
      </c>
      <c r="G12" s="39">
        <v>0.86805600000000005</v>
      </c>
      <c r="H12" s="39">
        <v>0.85069399999999995</v>
      </c>
      <c r="I12" s="39">
        <v>0.85416700000000001</v>
      </c>
      <c r="J12" s="39">
        <v>0.85069399999999995</v>
      </c>
      <c r="K12" s="39">
        <v>0.875</v>
      </c>
      <c r="L12" s="39">
        <v>0.85763900000000004</v>
      </c>
      <c r="M12" s="39">
        <v>0.90277799999999997</v>
      </c>
      <c r="N12" s="39">
        <v>0.84722200000000003</v>
      </c>
      <c r="O12" s="39">
        <v>0.85763900000000004</v>
      </c>
      <c r="P12" s="39">
        <v>0.85416700000000001</v>
      </c>
      <c r="Q12" s="40">
        <v>0.83333299999999999</v>
      </c>
      <c r="R12" s="41">
        <v>0.88541700000000001</v>
      </c>
      <c r="S12" s="42">
        <v>0.87152799999999997</v>
      </c>
      <c r="T12" s="46">
        <v>0.88194399999999995</v>
      </c>
      <c r="U12" s="51">
        <v>0.88194399999999995</v>
      </c>
      <c r="V12" s="51">
        <v>0.875</v>
      </c>
      <c r="W12" s="52">
        <v>0.87847200000000003</v>
      </c>
      <c r="X12" s="52">
        <v>0.88194399999999995</v>
      </c>
      <c r="Y12" s="52">
        <v>0.86458299999999999</v>
      </c>
      <c r="Z12" s="52">
        <v>0.88888900000000004</v>
      </c>
      <c r="AA12" s="52">
        <v>0.86805600000000005</v>
      </c>
      <c r="AB12" s="52">
        <v>0.85416700000000001</v>
      </c>
      <c r="AC12" s="52">
        <v>0.875</v>
      </c>
      <c r="AD12" s="52">
        <v>0.86805600000000005</v>
      </c>
    </row>
    <row r="13" spans="1:30" s="39" customFormat="1" x14ac:dyDescent="0.3">
      <c r="A13" s="7">
        <v>8</v>
      </c>
      <c r="B13" s="7">
        <f t="shared" si="1"/>
        <v>0.88490225925925914</v>
      </c>
      <c r="C13" s="9">
        <f t="shared" si="2"/>
        <v>0.9375</v>
      </c>
      <c r="D13" s="39">
        <v>0.92013900000000004</v>
      </c>
      <c r="E13" s="39">
        <v>0.875</v>
      </c>
      <c r="F13" s="39">
        <v>0.88541700000000001</v>
      </c>
      <c r="G13" s="39">
        <v>0.86111099999999996</v>
      </c>
      <c r="H13" s="39">
        <v>0.89236099999999996</v>
      </c>
      <c r="I13" s="39">
        <v>0.89236099999999996</v>
      </c>
      <c r="J13" s="39">
        <v>0.89583299999999999</v>
      </c>
      <c r="K13" s="39">
        <v>0.87847200000000003</v>
      </c>
      <c r="L13" s="39">
        <v>0.88194399999999995</v>
      </c>
      <c r="M13" s="39">
        <v>0.89930600000000005</v>
      </c>
      <c r="N13" s="39">
        <v>0.89583299999999999</v>
      </c>
      <c r="O13" s="39">
        <v>0.90277799999999997</v>
      </c>
      <c r="P13" s="39">
        <v>0.87152799999999997</v>
      </c>
      <c r="Q13" s="40">
        <v>0.89930600000000005</v>
      </c>
      <c r="R13" s="41">
        <v>0.89930600000000005</v>
      </c>
      <c r="S13" s="42">
        <v>0.86111099999999996</v>
      </c>
      <c r="T13" s="46">
        <v>0.86111099999999996</v>
      </c>
      <c r="U13" s="51">
        <v>0.9375</v>
      </c>
      <c r="V13" s="51">
        <v>0.85069399999999995</v>
      </c>
      <c r="W13" s="52">
        <v>0.91666700000000001</v>
      </c>
      <c r="X13" s="52">
        <v>0.85069399999999995</v>
      </c>
      <c r="Y13" s="52">
        <v>0.875</v>
      </c>
      <c r="Z13" s="52">
        <v>0.88194399999999995</v>
      </c>
      <c r="AA13" s="52">
        <v>0.86805600000000005</v>
      </c>
      <c r="AB13" s="52">
        <v>0.875</v>
      </c>
      <c r="AC13" s="52">
        <v>0.88541700000000001</v>
      </c>
      <c r="AD13" s="52">
        <v>0.87847200000000003</v>
      </c>
    </row>
    <row r="14" spans="1:30" s="39" customFormat="1" x14ac:dyDescent="0.3">
      <c r="A14" s="11">
        <v>9</v>
      </c>
      <c r="B14" s="11">
        <f>AVERAGE(D14:BB14)</f>
        <v>0.91808129629629609</v>
      </c>
      <c r="C14" s="30">
        <f t="shared" si="2"/>
        <v>0.94097200000000003</v>
      </c>
      <c r="D14" s="39">
        <v>0.94097200000000003</v>
      </c>
      <c r="E14" s="39">
        <v>0.91666700000000001</v>
      </c>
      <c r="F14" s="39">
        <v>0.90972200000000003</v>
      </c>
      <c r="G14" s="39">
        <v>0.93055600000000005</v>
      </c>
      <c r="H14" s="39">
        <v>0.92361099999999996</v>
      </c>
      <c r="I14" s="39">
        <v>0.92708299999999999</v>
      </c>
      <c r="J14" s="39">
        <v>0.91666700000000001</v>
      </c>
      <c r="K14" s="39">
        <v>0.92708299999999999</v>
      </c>
      <c r="L14" s="39">
        <v>0.92361099999999996</v>
      </c>
      <c r="M14" s="39">
        <v>0.92013900000000004</v>
      </c>
      <c r="N14" s="39">
        <v>0.89583299999999999</v>
      </c>
      <c r="O14" s="39">
        <v>0.89930600000000005</v>
      </c>
      <c r="P14" s="39">
        <v>0.92708299999999999</v>
      </c>
      <c r="Q14" s="40">
        <v>0.92361099999999996</v>
      </c>
      <c r="R14" s="41">
        <v>0.92361099999999996</v>
      </c>
      <c r="S14" s="42">
        <v>0.90277799999999997</v>
      </c>
      <c r="T14" s="46">
        <v>0.91666700000000001</v>
      </c>
      <c r="U14" s="51">
        <v>0.93402799999999997</v>
      </c>
      <c r="V14" s="51">
        <v>0.90972200000000003</v>
      </c>
      <c r="W14" s="52">
        <v>0.93055600000000005</v>
      </c>
      <c r="X14" s="52">
        <v>0.92013900000000004</v>
      </c>
      <c r="Y14" s="52">
        <v>0.91319399999999995</v>
      </c>
      <c r="Z14" s="52">
        <v>0.89930600000000005</v>
      </c>
      <c r="AA14" s="52">
        <v>0.91319399999999995</v>
      </c>
      <c r="AB14" s="52">
        <v>0.90625</v>
      </c>
      <c r="AC14" s="52">
        <v>0.93055600000000005</v>
      </c>
      <c r="AD14" s="52">
        <v>0.90625</v>
      </c>
    </row>
    <row r="15" spans="1:30" s="39" customFormat="1" x14ac:dyDescent="0.3">
      <c r="A15" s="8"/>
      <c r="B15" s="13">
        <f t="shared" ref="B15:C15" si="3">AVERAGE(B6:B14)</f>
        <v>0.83828446090534969</v>
      </c>
      <c r="C15" s="15">
        <f t="shared" si="3"/>
        <v>0.87943688888888893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0" x14ac:dyDescent="0.3">
      <c r="D16" s="39"/>
      <c r="E16" s="39"/>
      <c r="F16" s="39"/>
      <c r="G16" s="39"/>
      <c r="H16" s="39"/>
      <c r="I16" s="39"/>
      <c r="J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30" x14ac:dyDescent="0.3">
      <c r="B17" s="50" t="s">
        <v>1</v>
      </c>
      <c r="C17" s="50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30" x14ac:dyDescent="0.3">
      <c r="A18" s="39"/>
      <c r="B18" s="39" t="s">
        <v>2</v>
      </c>
      <c r="C18" s="39" t="s">
        <v>3</v>
      </c>
      <c r="D18" s="75" t="s">
        <v>7</v>
      </c>
      <c r="E18" s="75"/>
      <c r="F18" s="75"/>
      <c r="G18" s="75"/>
      <c r="H18" s="75"/>
      <c r="I18" s="75"/>
      <c r="J18" s="7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30" x14ac:dyDescent="0.3">
      <c r="A19" s="1">
        <v>1</v>
      </c>
      <c r="B19" s="2">
        <f>AVERAGE(D19:BB19)</f>
        <v>0.84837970370370352</v>
      </c>
      <c r="C19" s="4">
        <f t="shared" ref="C19:C20" si="4">MAX(D19:BB19)</f>
        <v>0.87152799999999997</v>
      </c>
      <c r="D19" s="39">
        <v>0.85069399999999995</v>
      </c>
      <c r="E19" s="39">
        <v>0.85416700000000001</v>
      </c>
      <c r="F19" s="39">
        <v>0.82638900000000004</v>
      </c>
      <c r="G19" s="39">
        <v>0.82986099999999996</v>
      </c>
      <c r="H19" s="39">
        <v>0.86805600000000005</v>
      </c>
      <c r="I19" s="39">
        <v>0.84027799999999997</v>
      </c>
      <c r="J19" s="39">
        <v>0.85069399999999995</v>
      </c>
      <c r="K19" s="39">
        <v>0.86805600000000005</v>
      </c>
      <c r="L19" s="39">
        <v>0.85069399999999995</v>
      </c>
      <c r="M19" s="39">
        <v>0.82291700000000001</v>
      </c>
      <c r="N19">
        <v>0.85416700000000001</v>
      </c>
      <c r="O19">
        <v>0.85069399999999995</v>
      </c>
      <c r="P19">
        <v>0.82986099999999996</v>
      </c>
      <c r="Q19" s="40">
        <v>0.83680600000000005</v>
      </c>
      <c r="R19" s="41">
        <v>0.86111099999999996</v>
      </c>
      <c r="S19" s="42">
        <v>0.83680600000000005</v>
      </c>
      <c r="T19" s="46">
        <v>0.86111099999999996</v>
      </c>
      <c r="U19" s="51">
        <v>0.87152799999999997</v>
      </c>
      <c r="V19" s="51">
        <v>0.85763900000000004</v>
      </c>
      <c r="W19" s="52">
        <v>0.84722200000000003</v>
      </c>
      <c r="X19" s="52">
        <v>0.82638900000000004</v>
      </c>
      <c r="Y19" s="52">
        <v>0.86111099999999996</v>
      </c>
      <c r="Z19" s="52">
        <v>0.84375</v>
      </c>
      <c r="AA19">
        <v>0.85763900000000004</v>
      </c>
      <c r="AB19">
        <v>0.84027799999999997</v>
      </c>
      <c r="AC19">
        <v>0.85416700000000001</v>
      </c>
      <c r="AD19">
        <v>0.85416700000000001</v>
      </c>
    </row>
    <row r="20" spans="1:30" x14ac:dyDescent="0.3">
      <c r="A20" s="6">
        <v>2</v>
      </c>
      <c r="B20" s="7">
        <f t="shared" ref="B20:B26" si="5">AVERAGE(D20:BB20)</f>
        <v>0.75231481481481466</v>
      </c>
      <c r="C20" s="9">
        <f t="shared" si="4"/>
        <v>0.78472200000000003</v>
      </c>
      <c r="D20" s="39">
        <v>0.75694399999999995</v>
      </c>
      <c r="E20" s="39">
        <v>0.71180600000000005</v>
      </c>
      <c r="F20" s="39">
        <v>0.76388900000000004</v>
      </c>
      <c r="G20" s="39">
        <v>0.75</v>
      </c>
      <c r="H20" s="39">
        <v>0.76041700000000001</v>
      </c>
      <c r="I20" s="39">
        <v>0.75694399999999995</v>
      </c>
      <c r="J20" s="39">
        <v>0.76388900000000004</v>
      </c>
      <c r="K20" s="39">
        <v>0.72569399999999995</v>
      </c>
      <c r="L20" s="39">
        <v>0.75</v>
      </c>
      <c r="M20" s="39">
        <v>0.75347200000000003</v>
      </c>
      <c r="N20">
        <v>0.74652799999999997</v>
      </c>
      <c r="O20">
        <v>0.75694399999999995</v>
      </c>
      <c r="P20">
        <v>0.75347200000000003</v>
      </c>
      <c r="Q20" s="40">
        <v>0.73263900000000004</v>
      </c>
      <c r="R20" s="41">
        <v>0.75</v>
      </c>
      <c r="S20" s="42">
        <v>0.78125</v>
      </c>
      <c r="T20" s="46">
        <v>0.77430600000000005</v>
      </c>
      <c r="U20" s="51">
        <v>0.75</v>
      </c>
      <c r="V20" s="51">
        <v>0.77430600000000005</v>
      </c>
      <c r="W20" s="52">
        <v>0.73263900000000004</v>
      </c>
      <c r="X20" s="52">
        <v>0.75</v>
      </c>
      <c r="Y20" s="52">
        <v>0.72916700000000001</v>
      </c>
      <c r="Z20" s="52">
        <v>0.78472200000000003</v>
      </c>
      <c r="AA20">
        <v>0.75347200000000003</v>
      </c>
      <c r="AB20">
        <v>0.72916700000000001</v>
      </c>
      <c r="AC20">
        <v>0.75694399999999995</v>
      </c>
      <c r="AD20">
        <v>0.76388900000000004</v>
      </c>
    </row>
    <row r="21" spans="1:30" x14ac:dyDescent="0.3">
      <c r="A21" s="6">
        <v>3</v>
      </c>
      <c r="B21" s="7">
        <f t="shared" si="5"/>
        <v>0.90149174074074079</v>
      </c>
      <c r="C21" s="9">
        <f>MAX(D21:BB21)</f>
        <v>0.94097200000000003</v>
      </c>
      <c r="D21" s="39">
        <v>0.90625</v>
      </c>
      <c r="E21" s="39">
        <v>0.89583299999999999</v>
      </c>
      <c r="F21" s="39">
        <v>0.875</v>
      </c>
      <c r="G21" s="39">
        <v>0.88888900000000004</v>
      </c>
      <c r="H21" s="39">
        <v>0.90972200000000003</v>
      </c>
      <c r="I21" s="39">
        <v>0.90972200000000003</v>
      </c>
      <c r="J21" s="39">
        <v>0.89236099999999996</v>
      </c>
      <c r="K21" s="39">
        <v>0.875</v>
      </c>
      <c r="L21" s="39">
        <v>0.89236099999999996</v>
      </c>
      <c r="M21" s="39">
        <v>0.90625</v>
      </c>
      <c r="N21">
        <v>0.91319399999999995</v>
      </c>
      <c r="O21">
        <v>0.89930600000000005</v>
      </c>
      <c r="P21">
        <v>0.89583299999999999</v>
      </c>
      <c r="Q21" s="40">
        <v>0.93055600000000005</v>
      </c>
      <c r="R21" s="41">
        <v>0.88888900000000004</v>
      </c>
      <c r="S21" s="42">
        <v>0.90625</v>
      </c>
      <c r="T21" s="46">
        <v>0.90625</v>
      </c>
      <c r="U21" s="51">
        <v>0.89930600000000005</v>
      </c>
      <c r="V21" s="51">
        <v>0.90625</v>
      </c>
      <c r="W21" s="52">
        <v>0.92361099999999996</v>
      </c>
      <c r="X21" s="52">
        <v>0.90625</v>
      </c>
      <c r="Y21" s="52">
        <v>0.94097200000000003</v>
      </c>
      <c r="Z21" s="52">
        <v>0.90277799999999997</v>
      </c>
      <c r="AA21">
        <v>0.90625</v>
      </c>
      <c r="AB21">
        <v>0.90972200000000003</v>
      </c>
      <c r="AC21">
        <v>0.85763900000000004</v>
      </c>
      <c r="AD21">
        <v>0.89583299999999999</v>
      </c>
    </row>
    <row r="22" spans="1:30" x14ac:dyDescent="0.3">
      <c r="A22" s="6">
        <v>4</v>
      </c>
      <c r="B22" s="7">
        <f t="shared" si="5"/>
        <v>0.75270066666666668</v>
      </c>
      <c r="C22" s="9">
        <f t="shared" ref="C22:C27" si="6">MAX(D22:BB22)</f>
        <v>0.78125</v>
      </c>
      <c r="D22" s="39">
        <v>0.75520799999999999</v>
      </c>
      <c r="E22" s="39">
        <v>0.78125</v>
      </c>
      <c r="F22" s="39">
        <v>0.75</v>
      </c>
      <c r="G22" s="39">
        <v>0.75</v>
      </c>
      <c r="H22" s="39">
        <v>0.78125</v>
      </c>
      <c r="I22" s="39">
        <v>0.76041700000000001</v>
      </c>
      <c r="J22" s="39">
        <v>0.75</v>
      </c>
      <c r="K22" s="39">
        <v>0.765625</v>
      </c>
      <c r="L22" s="39">
        <v>0.71354200000000001</v>
      </c>
      <c r="M22" s="39">
        <v>0.77083299999999999</v>
      </c>
      <c r="N22">
        <v>0.78125</v>
      </c>
      <c r="O22">
        <v>0.75520799999999999</v>
      </c>
      <c r="P22">
        <v>0.765625</v>
      </c>
      <c r="Q22" s="40">
        <v>0.734375</v>
      </c>
      <c r="R22" s="41">
        <v>0.72916700000000001</v>
      </c>
      <c r="S22" s="42">
        <v>0.72916700000000001</v>
      </c>
      <c r="T22" s="46">
        <v>0.78125</v>
      </c>
      <c r="U22" s="51">
        <v>0.75520799999999999</v>
      </c>
      <c r="V22" s="51">
        <v>0.734375</v>
      </c>
      <c r="W22" s="52">
        <v>0.75</v>
      </c>
      <c r="X22" s="52">
        <v>0.75</v>
      </c>
      <c r="Y22" s="52">
        <v>0.74479200000000001</v>
      </c>
      <c r="Z22" s="52">
        <v>0.74479200000000001</v>
      </c>
      <c r="AA22">
        <v>0.74479200000000001</v>
      </c>
      <c r="AB22">
        <v>0.71354200000000001</v>
      </c>
      <c r="AC22">
        <v>0.76041700000000001</v>
      </c>
      <c r="AD22">
        <v>0.77083299999999999</v>
      </c>
    </row>
    <row r="23" spans="1:30" x14ac:dyDescent="0.3">
      <c r="A23" s="6">
        <v>5</v>
      </c>
      <c r="B23" s="7">
        <f t="shared" si="5"/>
        <v>0.82381688888888904</v>
      </c>
      <c r="C23" s="9">
        <f t="shared" si="6"/>
        <v>0.86111099999999996</v>
      </c>
      <c r="D23" s="39">
        <v>0.80208299999999999</v>
      </c>
      <c r="E23" s="39">
        <v>0.82291700000000001</v>
      </c>
      <c r="F23" s="39">
        <v>0.82986099999999996</v>
      </c>
      <c r="G23" s="39">
        <v>0.81597200000000003</v>
      </c>
      <c r="H23" s="39">
        <v>0.86111099999999996</v>
      </c>
      <c r="I23" s="39">
        <v>0.86111099999999996</v>
      </c>
      <c r="J23" s="39">
        <v>0.79861099999999996</v>
      </c>
      <c r="K23" s="39">
        <v>0.84027799999999997</v>
      </c>
      <c r="L23" s="39">
        <v>0.82291700000000001</v>
      </c>
      <c r="M23" s="39">
        <v>0.80902799999999997</v>
      </c>
      <c r="N23">
        <v>0.81597200000000003</v>
      </c>
      <c r="O23">
        <v>0.82638900000000004</v>
      </c>
      <c r="P23">
        <v>0.82986099999999996</v>
      </c>
      <c r="Q23" s="40">
        <v>0.84027799999999997</v>
      </c>
      <c r="R23" s="41">
        <v>0.82986099999999996</v>
      </c>
      <c r="S23" s="42">
        <v>0.84375</v>
      </c>
      <c r="T23" s="46">
        <v>0.81944399999999995</v>
      </c>
      <c r="U23" s="51">
        <v>0.79513900000000004</v>
      </c>
      <c r="V23" s="51">
        <v>0.83680600000000005</v>
      </c>
      <c r="W23" s="52">
        <v>0.83333299999999999</v>
      </c>
      <c r="X23" s="52">
        <v>0.82986099999999996</v>
      </c>
      <c r="Y23" s="52">
        <v>0.80902799999999997</v>
      </c>
      <c r="Z23" s="52">
        <v>0.81597200000000003</v>
      </c>
      <c r="AA23">
        <v>0.82638900000000004</v>
      </c>
      <c r="AB23">
        <v>0.83680600000000005</v>
      </c>
      <c r="AC23">
        <v>0.77777799999999997</v>
      </c>
      <c r="AD23">
        <v>0.8125</v>
      </c>
    </row>
    <row r="24" spans="1:30" x14ac:dyDescent="0.3">
      <c r="A24" s="6">
        <v>6</v>
      </c>
      <c r="B24" s="7">
        <f t="shared" si="5"/>
        <v>0.84760803703703691</v>
      </c>
      <c r="C24" s="9">
        <f t="shared" si="6"/>
        <v>0.87847200000000003</v>
      </c>
      <c r="D24" s="39">
        <v>0.85069399999999995</v>
      </c>
      <c r="E24" s="39">
        <v>0.84027799999999997</v>
      </c>
      <c r="F24" s="39">
        <v>0.8125</v>
      </c>
      <c r="G24" s="39">
        <v>0.84027799999999997</v>
      </c>
      <c r="H24" s="39">
        <v>0.85069399999999995</v>
      </c>
      <c r="I24" s="39">
        <v>0.85763900000000004</v>
      </c>
      <c r="J24" s="39">
        <v>0.85069399999999995</v>
      </c>
      <c r="K24" s="39">
        <v>0.87152799999999997</v>
      </c>
      <c r="L24" s="39">
        <v>0.83333299999999999</v>
      </c>
      <c r="M24" s="39">
        <v>0.84375</v>
      </c>
      <c r="N24">
        <v>0.84375</v>
      </c>
      <c r="O24">
        <v>0.875</v>
      </c>
      <c r="P24">
        <v>0.83333299999999999</v>
      </c>
      <c r="Q24" s="40">
        <v>0.84722200000000003</v>
      </c>
      <c r="R24" s="41">
        <v>0.87152799999999997</v>
      </c>
      <c r="S24" s="42">
        <v>0.80902799999999997</v>
      </c>
      <c r="T24" s="46">
        <v>0.84375</v>
      </c>
      <c r="U24" s="51">
        <v>0.83680600000000005</v>
      </c>
      <c r="V24" s="51">
        <v>0.87847200000000003</v>
      </c>
      <c r="W24" s="52">
        <v>0.82291700000000001</v>
      </c>
      <c r="X24" s="52">
        <v>0.87152799999999997</v>
      </c>
      <c r="Y24" s="52">
        <v>0.85416700000000001</v>
      </c>
      <c r="Z24" s="52">
        <v>0.84722200000000003</v>
      </c>
      <c r="AA24">
        <v>0.86111099999999996</v>
      </c>
      <c r="AB24">
        <v>0.83680600000000005</v>
      </c>
      <c r="AC24">
        <v>0.84375</v>
      </c>
      <c r="AD24">
        <v>0.85763900000000004</v>
      </c>
    </row>
    <row r="25" spans="1:30" x14ac:dyDescent="0.3">
      <c r="A25" s="6">
        <v>7</v>
      </c>
      <c r="B25" s="7">
        <f t="shared" si="5"/>
        <v>0.87229940740740741</v>
      </c>
      <c r="C25" s="9">
        <f t="shared" si="6"/>
        <v>0.89583299999999999</v>
      </c>
      <c r="D25" s="39">
        <v>0.86805600000000005</v>
      </c>
      <c r="E25" s="39">
        <v>0.87847200000000003</v>
      </c>
      <c r="F25" s="39">
        <v>0.86458299999999999</v>
      </c>
      <c r="G25" s="39">
        <v>0.87152799999999997</v>
      </c>
      <c r="H25" s="39">
        <v>0.86458299999999999</v>
      </c>
      <c r="I25" s="39">
        <v>0.87152799999999997</v>
      </c>
      <c r="J25" s="39">
        <v>0.86805600000000005</v>
      </c>
      <c r="K25" s="39">
        <v>0.86805600000000005</v>
      </c>
      <c r="L25" s="39">
        <v>0.84722200000000003</v>
      </c>
      <c r="M25" s="39">
        <v>0.89236099999999996</v>
      </c>
      <c r="N25">
        <v>0.875</v>
      </c>
      <c r="O25">
        <v>0.82986099999999996</v>
      </c>
      <c r="P25">
        <v>0.87152799999999997</v>
      </c>
      <c r="Q25" s="40">
        <v>0.88194399999999995</v>
      </c>
      <c r="R25" s="41">
        <v>0.88888900000000004</v>
      </c>
      <c r="S25" s="42">
        <v>0.85416700000000001</v>
      </c>
      <c r="T25" s="46">
        <v>0.86458299999999999</v>
      </c>
      <c r="U25" s="51">
        <v>0.87152799999999997</v>
      </c>
      <c r="V25" s="51">
        <v>0.87152799999999997</v>
      </c>
      <c r="W25" s="52">
        <v>0.89583299999999999</v>
      </c>
      <c r="X25" s="52">
        <v>0.88194399999999995</v>
      </c>
      <c r="Y25" s="52">
        <v>0.86805600000000005</v>
      </c>
      <c r="Z25" s="52">
        <v>0.88888900000000004</v>
      </c>
      <c r="AA25">
        <v>0.89236099999999996</v>
      </c>
      <c r="AB25">
        <v>0.87152799999999997</v>
      </c>
      <c r="AC25">
        <v>0.88194399999999995</v>
      </c>
      <c r="AD25">
        <v>0.86805600000000005</v>
      </c>
    </row>
    <row r="26" spans="1:30" x14ac:dyDescent="0.3">
      <c r="A26" s="6">
        <v>8</v>
      </c>
      <c r="B26" s="7">
        <f t="shared" si="5"/>
        <v>0.88978903703703704</v>
      </c>
      <c r="C26" s="9">
        <f t="shared" si="6"/>
        <v>0.9375</v>
      </c>
      <c r="D26" s="39">
        <v>0.92013900000000004</v>
      </c>
      <c r="E26" s="39">
        <v>0.89236099999999996</v>
      </c>
      <c r="F26" s="39">
        <v>0.87847200000000003</v>
      </c>
      <c r="G26" s="39">
        <v>0.88194399999999995</v>
      </c>
      <c r="H26" s="39">
        <v>0.88888900000000004</v>
      </c>
      <c r="I26" s="39">
        <v>0.87847200000000003</v>
      </c>
      <c r="J26" s="39">
        <v>0.875</v>
      </c>
      <c r="K26" s="39">
        <v>0.87847200000000003</v>
      </c>
      <c r="L26" s="39">
        <v>0.88194399999999995</v>
      </c>
      <c r="M26" s="39">
        <v>0.89236099999999996</v>
      </c>
      <c r="N26">
        <v>0.88888900000000004</v>
      </c>
      <c r="O26">
        <v>0.89236099999999996</v>
      </c>
      <c r="P26">
        <v>0.87847200000000003</v>
      </c>
      <c r="Q26" s="40">
        <v>0.90972200000000003</v>
      </c>
      <c r="R26" s="41">
        <v>0.93055600000000005</v>
      </c>
      <c r="S26" s="42">
        <v>0.88541700000000001</v>
      </c>
      <c r="T26" s="46">
        <v>0.85416700000000001</v>
      </c>
      <c r="U26" s="51">
        <v>0.9375</v>
      </c>
      <c r="V26" s="51">
        <v>0.88888900000000004</v>
      </c>
      <c r="W26" s="52">
        <v>0.9375</v>
      </c>
      <c r="X26" s="52">
        <v>0.85069399999999995</v>
      </c>
      <c r="Y26" s="52">
        <v>0.89583299999999999</v>
      </c>
      <c r="Z26" s="52">
        <v>0.875</v>
      </c>
      <c r="AA26">
        <v>0.89930600000000005</v>
      </c>
      <c r="AB26">
        <v>0.88194399999999995</v>
      </c>
      <c r="AC26">
        <v>0.90277799999999997</v>
      </c>
      <c r="AD26">
        <v>0.84722200000000003</v>
      </c>
    </row>
    <row r="27" spans="1:30" x14ac:dyDescent="0.3">
      <c r="A27" s="10">
        <v>9</v>
      </c>
      <c r="B27" s="11">
        <f>AVERAGE(D27:BB27)</f>
        <v>0.91769548148148128</v>
      </c>
      <c r="C27" s="30">
        <f t="shared" si="6"/>
        <v>0.94444399999999995</v>
      </c>
      <c r="D27" s="39">
        <v>0.9375</v>
      </c>
      <c r="E27" s="39">
        <v>0.90625</v>
      </c>
      <c r="F27" s="39">
        <v>0.89583299999999999</v>
      </c>
      <c r="G27" s="39">
        <v>0.92361099999999996</v>
      </c>
      <c r="H27" s="39">
        <v>0.92361099999999996</v>
      </c>
      <c r="I27" s="39">
        <v>0.91666700000000001</v>
      </c>
      <c r="J27" s="39">
        <v>0.92361099999999996</v>
      </c>
      <c r="K27" s="39">
        <v>0.92013900000000004</v>
      </c>
      <c r="L27" s="39">
        <v>0.93402799999999997</v>
      </c>
      <c r="M27" s="39">
        <v>0.89930600000000005</v>
      </c>
      <c r="N27">
        <v>0.92361099999999996</v>
      </c>
      <c r="O27">
        <v>0.89930600000000005</v>
      </c>
      <c r="P27">
        <v>0.90625</v>
      </c>
      <c r="Q27" s="40">
        <v>0.94444399999999995</v>
      </c>
      <c r="R27" s="41">
        <v>0.91319399999999995</v>
      </c>
      <c r="S27" s="42">
        <v>0.93055600000000005</v>
      </c>
      <c r="T27" s="46">
        <v>0.92013900000000004</v>
      </c>
      <c r="U27" s="51">
        <v>0.94444399999999995</v>
      </c>
      <c r="V27" s="51">
        <v>0.89930600000000005</v>
      </c>
      <c r="W27" s="52">
        <v>0.90972200000000003</v>
      </c>
      <c r="X27" s="52">
        <v>0.92013900000000004</v>
      </c>
      <c r="Y27" s="52">
        <v>0.93402799999999997</v>
      </c>
      <c r="Z27" s="52">
        <v>0.90972200000000003</v>
      </c>
      <c r="AA27">
        <v>0.90972200000000003</v>
      </c>
      <c r="AB27">
        <v>0.89583299999999999</v>
      </c>
      <c r="AC27">
        <v>0.91666700000000001</v>
      </c>
      <c r="AD27">
        <v>0.92013900000000004</v>
      </c>
    </row>
    <row r="28" spans="1:30" x14ac:dyDescent="0.3">
      <c r="A28" s="39" t="s">
        <v>2</v>
      </c>
      <c r="B28" s="13">
        <f t="shared" ref="B28:C28" si="7">AVERAGE(B19:B27)</f>
        <v>0.84512175308641968</v>
      </c>
      <c r="C28" s="15">
        <f t="shared" si="7"/>
        <v>0.87731466666666658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30" x14ac:dyDescent="0.3">
      <c r="M29" s="39"/>
      <c r="N29" s="39"/>
      <c r="O29" s="39"/>
      <c r="P29" s="39"/>
    </row>
    <row r="30" spans="1:30" x14ac:dyDescent="0.3">
      <c r="B30" t="s">
        <v>19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1:30" x14ac:dyDescent="0.3">
      <c r="A31" s="42"/>
      <c r="B31" s="42" t="s">
        <v>2</v>
      </c>
      <c r="C31" s="42" t="s">
        <v>3</v>
      </c>
      <c r="D31" s="75" t="s">
        <v>7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35"/>
      <c r="R31" s="35"/>
      <c r="S31" s="35"/>
    </row>
    <row r="32" spans="1:30" x14ac:dyDescent="0.3">
      <c r="A32" s="2">
        <v>1</v>
      </c>
      <c r="B32" s="2">
        <f>AVERAGE(D32:BB32)</f>
        <v>0.78163591666666665</v>
      </c>
      <c r="C32" s="4">
        <f t="shared" ref="C32:C33" si="8">MAX(D32:BB32)</f>
        <v>0.828704</v>
      </c>
      <c r="D32" s="42">
        <v>0.77777799999999997</v>
      </c>
      <c r="E32" s="46">
        <v>0.78240699999999996</v>
      </c>
      <c r="F32" s="51">
        <v>0.80092600000000003</v>
      </c>
      <c r="G32" s="51">
        <v>0.828704</v>
      </c>
      <c r="H32" s="52">
        <v>0.79166700000000001</v>
      </c>
      <c r="I32" s="52">
        <v>0.76851899999999995</v>
      </c>
      <c r="J32" s="52">
        <v>0.75925900000000002</v>
      </c>
      <c r="K32" s="52">
        <v>0.77777799999999997</v>
      </c>
      <c r="L32" s="52">
        <v>0.77777799999999997</v>
      </c>
      <c r="M32" s="52">
        <v>0.75925900000000002</v>
      </c>
      <c r="N32" s="52">
        <v>0.77777799999999997</v>
      </c>
      <c r="O32" s="52">
        <v>0.77777799999999997</v>
      </c>
      <c r="P32" s="42"/>
      <c r="Q32" s="42"/>
      <c r="R32" s="42"/>
      <c r="S32" s="42"/>
      <c r="T32" s="36"/>
      <c r="U32" s="36"/>
      <c r="V32" s="36"/>
      <c r="W32" s="36"/>
      <c r="X32" s="36"/>
      <c r="Y32" s="36"/>
      <c r="Z32" s="36"/>
    </row>
    <row r="33" spans="1:27" x14ac:dyDescent="0.3">
      <c r="A33" s="7">
        <v>2</v>
      </c>
      <c r="B33" s="7">
        <f t="shared" ref="B33:B39" si="9">AVERAGE(D33:BB33)</f>
        <v>0.63580249999999994</v>
      </c>
      <c r="C33" s="9">
        <f t="shared" si="8"/>
        <v>0.70833299999999999</v>
      </c>
      <c r="D33" s="42">
        <v>0.66666700000000001</v>
      </c>
      <c r="E33" s="46">
        <v>0.57407399999999997</v>
      </c>
      <c r="F33" s="51">
        <v>0.64814799999999995</v>
      </c>
      <c r="G33" s="51">
        <v>0.70833299999999999</v>
      </c>
      <c r="H33" s="52">
        <v>0.62036999999999998</v>
      </c>
      <c r="I33" s="52">
        <v>0.66666700000000001</v>
      </c>
      <c r="J33" s="52">
        <v>0.57407399999999997</v>
      </c>
      <c r="K33" s="52">
        <v>0.66203699999999999</v>
      </c>
      <c r="L33" s="52">
        <v>0.64351899999999995</v>
      </c>
      <c r="M33" s="52">
        <v>0.61111099999999996</v>
      </c>
      <c r="N33" s="52">
        <v>0.66203699999999999</v>
      </c>
      <c r="O33" s="52">
        <v>0.59259300000000004</v>
      </c>
      <c r="P33" s="42"/>
      <c r="Q33" s="42"/>
      <c r="R33" s="42"/>
      <c r="S33" s="42"/>
      <c r="T33" s="36"/>
      <c r="U33" s="36"/>
      <c r="V33" s="36"/>
      <c r="W33" s="36"/>
      <c r="X33" s="36"/>
      <c r="Y33" s="36"/>
      <c r="Z33" s="36"/>
    </row>
    <row r="34" spans="1:27" x14ac:dyDescent="0.3">
      <c r="A34" s="7">
        <v>3</v>
      </c>
      <c r="B34" s="7">
        <f t="shared" si="9"/>
        <v>0.85763883333333357</v>
      </c>
      <c r="C34" s="9">
        <f>MAX(D34:BB34)</f>
        <v>0.87963000000000002</v>
      </c>
      <c r="D34" s="42">
        <v>0.86111099999999996</v>
      </c>
      <c r="E34" s="46">
        <v>0.85185200000000005</v>
      </c>
      <c r="F34" s="51">
        <v>0.875</v>
      </c>
      <c r="G34" s="51">
        <v>0.86111099999999996</v>
      </c>
      <c r="H34" s="52">
        <v>0.85648100000000005</v>
      </c>
      <c r="I34" s="52">
        <v>0.875</v>
      </c>
      <c r="J34" s="52">
        <v>0.828704</v>
      </c>
      <c r="K34" s="52">
        <v>0.84722200000000003</v>
      </c>
      <c r="L34" s="52">
        <v>0.84722200000000003</v>
      </c>
      <c r="M34" s="52">
        <v>0.87963000000000002</v>
      </c>
      <c r="N34" s="52">
        <v>0.85648100000000005</v>
      </c>
      <c r="O34" s="52">
        <v>0.85185200000000005</v>
      </c>
      <c r="P34" s="42"/>
      <c r="Q34" s="42"/>
      <c r="R34" s="42"/>
      <c r="S34" s="42"/>
      <c r="T34" s="19"/>
      <c r="U34" s="19"/>
      <c r="V34" s="19"/>
      <c r="W34" s="19"/>
      <c r="X34" s="19"/>
      <c r="Y34" s="19"/>
      <c r="Z34" s="19"/>
      <c r="AA34" s="19"/>
    </row>
    <row r="35" spans="1:27" x14ac:dyDescent="0.3">
      <c r="A35" s="7">
        <v>4</v>
      </c>
      <c r="B35" s="7">
        <f t="shared" si="9"/>
        <v>0.64988425000000005</v>
      </c>
      <c r="C35" s="9">
        <f t="shared" ref="C35:C40" si="10">MAX(D35:BB35)</f>
        <v>0.69444399999999995</v>
      </c>
      <c r="D35" s="42">
        <v>0.65277799999999997</v>
      </c>
      <c r="E35" s="46">
        <v>0.59027799999999997</v>
      </c>
      <c r="F35" s="51">
        <v>0.66666700000000001</v>
      </c>
      <c r="G35" s="51">
        <v>0.68055600000000005</v>
      </c>
      <c r="H35" s="52">
        <v>0.6875</v>
      </c>
      <c r="I35" s="52">
        <v>0.66666700000000001</v>
      </c>
      <c r="J35" s="52">
        <v>0.61111099999999996</v>
      </c>
      <c r="K35" s="52">
        <v>0.63194399999999995</v>
      </c>
      <c r="L35" s="52">
        <v>0.65972200000000003</v>
      </c>
      <c r="M35" s="52">
        <v>0.61111099999999996</v>
      </c>
      <c r="N35" s="52">
        <v>0.69444399999999995</v>
      </c>
      <c r="O35" s="52">
        <v>0.64583299999999999</v>
      </c>
      <c r="P35" s="42"/>
      <c r="Q35" s="42"/>
      <c r="R35" s="42"/>
      <c r="S35" s="42"/>
      <c r="T35" s="19"/>
      <c r="U35" s="19"/>
      <c r="V35" s="19"/>
      <c r="W35" s="19"/>
      <c r="X35" s="19"/>
      <c r="Y35" s="19"/>
      <c r="Z35" s="19"/>
      <c r="AA35" s="19"/>
    </row>
    <row r="36" spans="1:27" x14ac:dyDescent="0.3">
      <c r="A36" s="7">
        <v>5</v>
      </c>
      <c r="B36" s="7">
        <f t="shared" si="9"/>
        <v>0.74074066666666682</v>
      </c>
      <c r="C36" s="9">
        <f t="shared" si="10"/>
        <v>0.79166700000000001</v>
      </c>
      <c r="D36" s="42">
        <v>0.79166700000000001</v>
      </c>
      <c r="E36" s="46">
        <v>0.671296</v>
      </c>
      <c r="F36" s="51">
        <v>0.72685200000000005</v>
      </c>
      <c r="G36" s="51">
        <v>0.76851899999999995</v>
      </c>
      <c r="H36" s="52">
        <v>0.72685200000000005</v>
      </c>
      <c r="I36" s="52">
        <v>0.77314799999999995</v>
      </c>
      <c r="J36" s="52">
        <v>0.75925900000000002</v>
      </c>
      <c r="K36" s="52">
        <v>0.76388900000000004</v>
      </c>
      <c r="L36" s="52">
        <v>0.73611099999999996</v>
      </c>
      <c r="M36" s="52">
        <v>0.74536999999999998</v>
      </c>
      <c r="N36" s="52">
        <v>0.73148100000000005</v>
      </c>
      <c r="O36" s="52">
        <v>0.69444399999999995</v>
      </c>
      <c r="P36" s="42"/>
      <c r="Q36" s="42"/>
      <c r="R36" s="42"/>
      <c r="S36" s="42"/>
      <c r="T36" s="19"/>
      <c r="U36" s="19"/>
      <c r="V36" s="19"/>
      <c r="W36" s="19"/>
      <c r="X36" s="19"/>
      <c r="Y36" s="19"/>
      <c r="Z36" s="19"/>
      <c r="AA36" s="19"/>
    </row>
    <row r="37" spans="1:27" x14ac:dyDescent="0.3">
      <c r="A37" s="7">
        <v>6</v>
      </c>
      <c r="B37" s="7">
        <f t="shared" si="9"/>
        <v>0.79359575000000004</v>
      </c>
      <c r="C37" s="9">
        <f t="shared" si="10"/>
        <v>0.84722200000000003</v>
      </c>
      <c r="D37" s="42">
        <v>0.81018500000000004</v>
      </c>
      <c r="E37" s="46">
        <v>0.80092600000000003</v>
      </c>
      <c r="F37" s="51">
        <v>0.76851899999999995</v>
      </c>
      <c r="G37" s="51">
        <v>0.80092600000000003</v>
      </c>
      <c r="H37" s="52">
        <v>0.74074099999999998</v>
      </c>
      <c r="I37" s="52">
        <v>0.828704</v>
      </c>
      <c r="J37" s="52">
        <v>0.73148100000000005</v>
      </c>
      <c r="K37" s="52">
        <v>0.80555600000000005</v>
      </c>
      <c r="L37" s="52">
        <v>0.78703699999999999</v>
      </c>
      <c r="M37" s="52">
        <v>0.796296</v>
      </c>
      <c r="N37" s="52">
        <v>0.80555600000000005</v>
      </c>
      <c r="O37" s="52">
        <v>0.84722200000000003</v>
      </c>
      <c r="P37" s="42"/>
      <c r="Q37" s="42"/>
      <c r="R37" s="42"/>
      <c r="S37" s="42"/>
      <c r="T37" s="19"/>
      <c r="U37" s="19"/>
      <c r="V37" s="19"/>
      <c r="W37" s="19"/>
      <c r="X37" s="19"/>
      <c r="Y37" s="19"/>
      <c r="Z37" s="19"/>
      <c r="AA37" s="19"/>
    </row>
    <row r="38" spans="1:27" x14ac:dyDescent="0.3">
      <c r="A38" s="7">
        <v>7</v>
      </c>
      <c r="B38" s="7">
        <f t="shared" si="9"/>
        <v>0.83217599999999992</v>
      </c>
      <c r="C38" s="9">
        <f t="shared" si="10"/>
        <v>0.85185200000000005</v>
      </c>
      <c r="D38" s="42">
        <v>0.828704</v>
      </c>
      <c r="E38" s="46">
        <v>0.84259300000000004</v>
      </c>
      <c r="F38" s="51">
        <v>0.84259300000000004</v>
      </c>
      <c r="G38" s="51">
        <v>0.83333299999999999</v>
      </c>
      <c r="H38" s="52">
        <v>0.83796300000000001</v>
      </c>
      <c r="I38" s="52">
        <v>0.84259300000000004</v>
      </c>
      <c r="J38" s="52">
        <v>0.81944399999999995</v>
      </c>
      <c r="K38" s="52">
        <v>0.85185200000000005</v>
      </c>
      <c r="L38" s="52">
        <v>0.82407399999999997</v>
      </c>
      <c r="M38" s="52">
        <v>0.80555600000000005</v>
      </c>
      <c r="N38" s="52">
        <v>0.83333299999999999</v>
      </c>
      <c r="O38" s="52">
        <v>0.82407399999999997</v>
      </c>
      <c r="P38" s="42"/>
      <c r="Q38" s="42"/>
      <c r="R38" s="42"/>
      <c r="S38" s="42"/>
      <c r="T38" s="19"/>
      <c r="U38" s="19"/>
      <c r="V38" s="19"/>
      <c r="W38" s="19"/>
      <c r="X38" s="19"/>
      <c r="Y38" s="19"/>
      <c r="Z38" s="19"/>
      <c r="AA38" s="19"/>
    </row>
    <row r="39" spans="1:27" x14ac:dyDescent="0.3">
      <c r="A39" s="7">
        <v>8</v>
      </c>
      <c r="B39" s="7">
        <f t="shared" si="9"/>
        <v>0.83796300000000012</v>
      </c>
      <c r="C39" s="9">
        <f t="shared" si="10"/>
        <v>0.91666700000000001</v>
      </c>
      <c r="D39" s="42">
        <v>0.81481499999999996</v>
      </c>
      <c r="E39" s="46">
        <v>0.81481499999999996</v>
      </c>
      <c r="F39" s="51">
        <v>0.91666700000000001</v>
      </c>
      <c r="G39" s="51">
        <v>0.80092600000000003</v>
      </c>
      <c r="H39" s="52">
        <v>0.88888900000000004</v>
      </c>
      <c r="I39" s="52">
        <v>0.80092600000000003</v>
      </c>
      <c r="J39" s="52">
        <v>0.83333299999999999</v>
      </c>
      <c r="K39" s="52">
        <v>0.84259300000000004</v>
      </c>
      <c r="L39" s="52">
        <v>0.82407399999999997</v>
      </c>
      <c r="M39" s="52">
        <v>0.83333299999999999</v>
      </c>
      <c r="N39" s="52">
        <v>0.84722200000000003</v>
      </c>
      <c r="O39" s="52">
        <v>0.83796300000000001</v>
      </c>
      <c r="P39" s="42"/>
      <c r="Q39" s="42"/>
      <c r="R39" s="42"/>
      <c r="S39" s="42"/>
      <c r="T39" s="19"/>
      <c r="U39" s="19"/>
      <c r="V39" s="19"/>
      <c r="W39" s="19"/>
      <c r="X39" s="19"/>
      <c r="Y39" s="19"/>
      <c r="Z39" s="19"/>
      <c r="AA39" s="19"/>
    </row>
    <row r="40" spans="1:27" x14ac:dyDescent="0.3">
      <c r="A40" s="11">
        <v>9</v>
      </c>
      <c r="B40" s="11">
        <f>AVERAGE(D40:BB40)</f>
        <v>0.88695983333333317</v>
      </c>
      <c r="C40" s="30">
        <f t="shared" si="10"/>
        <v>0.91203699999999999</v>
      </c>
      <c r="D40" s="42">
        <v>0.87036999999999998</v>
      </c>
      <c r="E40" s="46">
        <v>0.88888900000000004</v>
      </c>
      <c r="F40" s="51">
        <v>0.91203699999999999</v>
      </c>
      <c r="G40" s="51">
        <v>0.87963000000000002</v>
      </c>
      <c r="H40" s="52">
        <v>0.90740699999999996</v>
      </c>
      <c r="I40" s="52">
        <v>0.89351899999999995</v>
      </c>
      <c r="J40" s="52">
        <v>0.88425900000000002</v>
      </c>
      <c r="K40" s="52">
        <v>0.86574099999999998</v>
      </c>
      <c r="L40" s="52">
        <v>0.88425900000000002</v>
      </c>
      <c r="M40" s="52">
        <v>0.875</v>
      </c>
      <c r="N40" s="52">
        <v>0.90740699999999996</v>
      </c>
      <c r="O40" s="52">
        <v>0.875</v>
      </c>
      <c r="P40" s="42"/>
      <c r="Q40" s="42"/>
      <c r="R40" s="42"/>
      <c r="S40" s="42"/>
      <c r="T40" s="19"/>
      <c r="U40" s="19"/>
      <c r="V40" s="19"/>
      <c r="W40" s="19"/>
      <c r="X40" s="19"/>
      <c r="Y40" s="19"/>
      <c r="Z40" s="19"/>
      <c r="AA40" s="19"/>
    </row>
    <row r="41" spans="1:27" x14ac:dyDescent="0.3">
      <c r="A41" s="8"/>
      <c r="B41" s="43">
        <f t="shared" ref="B41:C41" si="11">AVERAGE(B32:B40)</f>
        <v>0.77959963888888895</v>
      </c>
      <c r="C41" s="44">
        <f t="shared" si="11"/>
        <v>0.82561733333333331</v>
      </c>
      <c r="D41" s="45">
        <f>AVERAGE(D32:D40)</f>
        <v>0.78600833333333342</v>
      </c>
      <c r="E41" s="54">
        <f t="shared" ref="E41:O41" si="12">AVERAGE(E32:E40)</f>
        <v>0.7574588888888889</v>
      </c>
      <c r="F41" s="54">
        <f t="shared" si="12"/>
        <v>0.79526766666666671</v>
      </c>
      <c r="G41" s="54">
        <f t="shared" si="12"/>
        <v>0.79578199999999999</v>
      </c>
      <c r="H41" s="54">
        <f t="shared" si="12"/>
        <v>0.78420777777777784</v>
      </c>
      <c r="I41" s="54">
        <f t="shared" si="12"/>
        <v>0.79063811111111093</v>
      </c>
      <c r="J41" s="54">
        <f t="shared" si="12"/>
        <v>0.75565822222222212</v>
      </c>
      <c r="K41" s="54">
        <f t="shared" si="12"/>
        <v>0.78317911111111105</v>
      </c>
      <c r="L41" s="54">
        <f t="shared" si="12"/>
        <v>0.7759773333333333</v>
      </c>
      <c r="M41" s="54">
        <f t="shared" si="12"/>
        <v>0.7685184444444445</v>
      </c>
      <c r="N41" s="54">
        <f t="shared" si="12"/>
        <v>0.79063766666666657</v>
      </c>
      <c r="O41" s="54">
        <f t="shared" si="12"/>
        <v>0.77186211111111114</v>
      </c>
      <c r="P41" s="8"/>
      <c r="Q41" s="8"/>
      <c r="R41" s="8"/>
      <c r="S41" s="8"/>
      <c r="T41" s="19"/>
      <c r="U41" s="19"/>
      <c r="V41" s="19"/>
      <c r="W41" s="19"/>
      <c r="X41" s="19"/>
      <c r="Y41" s="19"/>
      <c r="Z41" s="19"/>
      <c r="AA41" s="19"/>
    </row>
    <row r="42" spans="1:27" x14ac:dyDescent="0.3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19"/>
      <c r="U42" s="19"/>
      <c r="V42" s="19"/>
      <c r="W42" s="19"/>
      <c r="X42" s="19"/>
      <c r="Y42" s="19"/>
      <c r="Z42" s="19"/>
      <c r="AA42" s="19"/>
    </row>
    <row r="43" spans="1:27" x14ac:dyDescent="0.3">
      <c r="B43" t="s">
        <v>20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19"/>
      <c r="U43" s="19"/>
      <c r="V43" s="19"/>
      <c r="W43" s="19"/>
      <c r="X43" s="19"/>
      <c r="Y43" s="19"/>
      <c r="Z43" s="19"/>
      <c r="AA43" s="19"/>
    </row>
    <row r="44" spans="1:27" x14ac:dyDescent="0.3">
      <c r="A44" s="42"/>
      <c r="B44" s="42" t="s">
        <v>2</v>
      </c>
      <c r="C44" s="42" t="s">
        <v>3</v>
      </c>
      <c r="D44" s="75" t="s">
        <v>7</v>
      </c>
      <c r="E44" s="75"/>
      <c r="F44" s="75"/>
      <c r="G44" s="75"/>
      <c r="H44" s="75"/>
      <c r="I44" s="75"/>
      <c r="J44" s="75"/>
      <c r="K44" s="35"/>
      <c r="L44" s="35"/>
      <c r="M44" s="35"/>
      <c r="N44" s="35"/>
      <c r="O44" s="35"/>
      <c r="P44" s="35"/>
      <c r="Q44" s="35"/>
      <c r="R44" s="35"/>
      <c r="S44" s="35"/>
    </row>
    <row r="45" spans="1:27" x14ac:dyDescent="0.3">
      <c r="A45" s="1">
        <v>1</v>
      </c>
      <c r="B45" s="2">
        <f>AVERAGE(D45:BB45)</f>
        <v>0.80131183333333322</v>
      </c>
      <c r="C45" s="4">
        <f t="shared" ref="C45:C46" si="13">MAX(D45:BB45)</f>
        <v>0.828704</v>
      </c>
      <c r="D45" s="42">
        <v>0.78240699999999996</v>
      </c>
      <c r="E45" s="46">
        <v>0.81481499999999996</v>
      </c>
      <c r="F45" s="51">
        <v>0.828704</v>
      </c>
      <c r="G45" s="51">
        <v>0.81018500000000004</v>
      </c>
      <c r="H45" s="52">
        <v>0.796296</v>
      </c>
      <c r="I45" s="52">
        <v>0.76851899999999995</v>
      </c>
      <c r="J45" s="52">
        <v>0.81481499999999996</v>
      </c>
      <c r="K45" s="52">
        <v>0.79166700000000001</v>
      </c>
      <c r="L45" s="52">
        <v>0.81018500000000004</v>
      </c>
      <c r="M45" s="52">
        <v>0.78703699999999999</v>
      </c>
      <c r="N45">
        <v>0.80555600000000005</v>
      </c>
      <c r="O45">
        <v>0.80555600000000005</v>
      </c>
      <c r="Q45" s="42"/>
      <c r="R45" s="42"/>
      <c r="S45" s="42"/>
    </row>
    <row r="46" spans="1:27" x14ac:dyDescent="0.3">
      <c r="A46" s="6">
        <v>2</v>
      </c>
      <c r="B46" s="7">
        <f t="shared" ref="B46:B52" si="14">AVERAGE(D46:BB46)</f>
        <v>0.67554016666666661</v>
      </c>
      <c r="C46" s="9">
        <f t="shared" si="13"/>
        <v>0.71296300000000001</v>
      </c>
      <c r="D46" s="42">
        <v>0.70833299999999999</v>
      </c>
      <c r="E46" s="46">
        <v>0.69907399999999997</v>
      </c>
      <c r="F46" s="51">
        <v>0.66666700000000001</v>
      </c>
      <c r="G46" s="51">
        <v>0.69907399999999997</v>
      </c>
      <c r="H46" s="52">
        <v>0.64351899999999995</v>
      </c>
      <c r="I46" s="52">
        <v>0.66666700000000001</v>
      </c>
      <c r="J46" s="52">
        <v>0.63888900000000004</v>
      </c>
      <c r="K46" s="52">
        <v>0.71296300000000001</v>
      </c>
      <c r="L46" s="52">
        <v>0.671296</v>
      </c>
      <c r="M46" s="52">
        <v>0.63888900000000004</v>
      </c>
      <c r="N46">
        <v>0.67592600000000003</v>
      </c>
      <c r="O46">
        <v>0.68518500000000004</v>
      </c>
      <c r="Q46" s="42"/>
      <c r="R46" s="42"/>
      <c r="S46" s="42"/>
      <c r="T46" s="36"/>
      <c r="U46" s="36"/>
      <c r="V46" s="36"/>
      <c r="W46" s="36"/>
      <c r="X46" s="36"/>
      <c r="Y46" s="36"/>
      <c r="Z46" s="36"/>
    </row>
    <row r="47" spans="1:27" x14ac:dyDescent="0.3">
      <c r="A47" s="6">
        <v>3</v>
      </c>
      <c r="B47" s="7">
        <f t="shared" si="14"/>
        <v>0.87345675</v>
      </c>
      <c r="C47" s="9">
        <f>MAX(D47:BB47)</f>
        <v>0.921296</v>
      </c>
      <c r="D47" s="42">
        <v>0.875</v>
      </c>
      <c r="E47" s="46">
        <v>0.875</v>
      </c>
      <c r="F47" s="51">
        <v>0.86574099999999998</v>
      </c>
      <c r="G47" s="51">
        <v>0.875</v>
      </c>
      <c r="H47" s="52">
        <v>0.89814799999999995</v>
      </c>
      <c r="I47" s="52">
        <v>0.875</v>
      </c>
      <c r="J47" s="52">
        <v>0.921296</v>
      </c>
      <c r="K47" s="52">
        <v>0.87036999999999998</v>
      </c>
      <c r="L47" s="52">
        <v>0.875</v>
      </c>
      <c r="M47" s="52">
        <v>0.87963000000000002</v>
      </c>
      <c r="N47">
        <v>0.81018500000000004</v>
      </c>
      <c r="O47">
        <v>0.86111099999999996</v>
      </c>
      <c r="Q47" s="42"/>
      <c r="R47" s="42"/>
      <c r="S47" s="42"/>
      <c r="T47" s="36"/>
      <c r="U47" s="36"/>
      <c r="V47" s="36"/>
      <c r="W47" s="36"/>
      <c r="X47" s="36"/>
      <c r="Y47" s="36"/>
      <c r="Z47" s="36"/>
    </row>
    <row r="48" spans="1:27" x14ac:dyDescent="0.3">
      <c r="A48" s="6">
        <v>4</v>
      </c>
      <c r="B48" s="7">
        <f t="shared" si="14"/>
        <v>0.66435183333333336</v>
      </c>
      <c r="C48" s="9">
        <f t="shared" ref="C48:C53" si="15">MAX(D48:BB48)</f>
        <v>0.70833299999999999</v>
      </c>
      <c r="D48" s="42">
        <v>0.63888900000000004</v>
      </c>
      <c r="E48" s="46">
        <v>0.70833299999999999</v>
      </c>
      <c r="F48" s="51">
        <v>0.67361099999999996</v>
      </c>
      <c r="G48" s="51">
        <v>0.64583299999999999</v>
      </c>
      <c r="H48" s="52">
        <v>0.66666700000000001</v>
      </c>
      <c r="I48" s="52">
        <v>0.66666700000000001</v>
      </c>
      <c r="J48" s="52">
        <v>0.65972200000000003</v>
      </c>
      <c r="K48" s="52">
        <v>0.65972200000000003</v>
      </c>
      <c r="L48" s="52">
        <v>0.65972200000000003</v>
      </c>
      <c r="M48" s="52">
        <v>0.61805600000000005</v>
      </c>
      <c r="N48">
        <v>0.68055600000000005</v>
      </c>
      <c r="O48">
        <v>0.69444399999999995</v>
      </c>
      <c r="Q48" s="42"/>
      <c r="R48" s="42"/>
      <c r="S48" s="42"/>
      <c r="T48" s="19"/>
      <c r="U48" s="19"/>
      <c r="V48" s="19"/>
      <c r="W48" s="19"/>
      <c r="X48" s="19"/>
      <c r="Y48" s="19"/>
      <c r="Z48" s="19"/>
      <c r="AA48" s="19"/>
    </row>
    <row r="49" spans="1:30" x14ac:dyDescent="0.3">
      <c r="A49" s="6">
        <v>5</v>
      </c>
      <c r="B49" s="7">
        <f t="shared" si="14"/>
        <v>0.75964508333333336</v>
      </c>
      <c r="C49" s="9">
        <f t="shared" si="15"/>
        <v>0.79166700000000001</v>
      </c>
      <c r="D49" s="42">
        <v>0.79166700000000001</v>
      </c>
      <c r="E49" s="46">
        <v>0.75925900000000002</v>
      </c>
      <c r="F49" s="51">
        <v>0.72685200000000005</v>
      </c>
      <c r="G49" s="51">
        <v>0.78240699999999996</v>
      </c>
      <c r="H49" s="52">
        <v>0.77777799999999997</v>
      </c>
      <c r="I49" s="52">
        <v>0.77314799999999995</v>
      </c>
      <c r="J49" s="52">
        <v>0.74536999999999998</v>
      </c>
      <c r="K49" s="52">
        <v>0.75463000000000002</v>
      </c>
      <c r="L49" s="52">
        <v>0.76851899999999995</v>
      </c>
      <c r="M49" s="52">
        <v>0.78240699999999996</v>
      </c>
      <c r="N49">
        <v>0.703704</v>
      </c>
      <c r="O49">
        <v>0.75</v>
      </c>
      <c r="Q49" s="42"/>
      <c r="R49" s="42"/>
      <c r="S49" s="42"/>
      <c r="T49" s="19"/>
      <c r="U49" s="19"/>
      <c r="V49" s="19"/>
      <c r="W49" s="19"/>
      <c r="X49" s="19"/>
      <c r="Y49" s="19"/>
      <c r="Z49" s="19"/>
      <c r="AA49" s="19"/>
    </row>
    <row r="50" spans="1:30" x14ac:dyDescent="0.3">
      <c r="A50" s="6">
        <v>6</v>
      </c>
      <c r="B50" s="7">
        <f t="shared" si="14"/>
        <v>0.79591050000000008</v>
      </c>
      <c r="C50" s="9">
        <f t="shared" si="15"/>
        <v>0.83796300000000001</v>
      </c>
      <c r="D50" s="42">
        <v>0.74536999999999998</v>
      </c>
      <c r="E50" s="46">
        <v>0.79166700000000001</v>
      </c>
      <c r="F50" s="51">
        <v>0.78240699999999996</v>
      </c>
      <c r="G50" s="51">
        <v>0.83796300000000001</v>
      </c>
      <c r="H50" s="52">
        <v>0.76388900000000004</v>
      </c>
      <c r="I50" s="52">
        <v>0.828704</v>
      </c>
      <c r="J50" s="52">
        <v>0.80555600000000005</v>
      </c>
      <c r="K50" s="52">
        <v>0.796296</v>
      </c>
      <c r="L50" s="52">
        <v>0.81481499999999996</v>
      </c>
      <c r="M50" s="52">
        <v>0.78240699999999996</v>
      </c>
      <c r="N50">
        <v>0.79166700000000001</v>
      </c>
      <c r="O50">
        <v>0.81018500000000004</v>
      </c>
      <c r="Q50" s="42"/>
      <c r="R50" s="42"/>
      <c r="S50" s="42"/>
      <c r="T50" s="19"/>
      <c r="U50" s="19"/>
      <c r="V50" s="19"/>
      <c r="W50" s="19"/>
      <c r="X50" s="19"/>
      <c r="Y50" s="19"/>
      <c r="Z50" s="19"/>
      <c r="AA50" s="19"/>
    </row>
    <row r="51" spans="1:30" x14ac:dyDescent="0.3">
      <c r="A51" s="6">
        <v>7</v>
      </c>
      <c r="B51" s="7">
        <f t="shared" si="14"/>
        <v>0.83449083333333329</v>
      </c>
      <c r="C51" s="9">
        <f t="shared" si="15"/>
        <v>0.86111099999999996</v>
      </c>
      <c r="D51" s="42">
        <v>0.80555600000000005</v>
      </c>
      <c r="E51" s="46">
        <v>0.81944399999999995</v>
      </c>
      <c r="F51" s="51">
        <v>0.828704</v>
      </c>
      <c r="G51" s="51">
        <v>0.828704</v>
      </c>
      <c r="H51" s="52">
        <v>0.86111099999999996</v>
      </c>
      <c r="I51" s="52">
        <v>0.84259300000000004</v>
      </c>
      <c r="J51" s="52">
        <v>0.82407399999999997</v>
      </c>
      <c r="K51" s="52">
        <v>0.85185200000000005</v>
      </c>
      <c r="L51" s="52">
        <v>0.85648100000000005</v>
      </c>
      <c r="M51" s="52">
        <v>0.828704</v>
      </c>
      <c r="N51">
        <v>0.84259300000000004</v>
      </c>
      <c r="O51">
        <v>0.82407399999999997</v>
      </c>
      <c r="Q51" s="42"/>
      <c r="R51" s="42"/>
      <c r="S51" s="42"/>
      <c r="T51" s="19"/>
      <c r="U51" s="19"/>
      <c r="V51" s="19"/>
      <c r="W51" s="19"/>
      <c r="X51" s="19"/>
      <c r="Y51" s="19"/>
      <c r="Z51" s="19"/>
      <c r="AA51" s="19"/>
    </row>
    <row r="52" spans="1:30" x14ac:dyDescent="0.3">
      <c r="A52" s="6">
        <v>8</v>
      </c>
      <c r="B52" s="7">
        <f t="shared" si="14"/>
        <v>0.85069449999999991</v>
      </c>
      <c r="C52" s="9">
        <f t="shared" si="15"/>
        <v>0.91666700000000001</v>
      </c>
      <c r="D52" s="42">
        <v>0.84722200000000003</v>
      </c>
      <c r="E52" s="46">
        <v>0.80555600000000005</v>
      </c>
      <c r="F52" s="51">
        <v>0.91666700000000001</v>
      </c>
      <c r="G52" s="51">
        <v>0.85185200000000005</v>
      </c>
      <c r="H52" s="52">
        <v>0.91666700000000001</v>
      </c>
      <c r="I52" s="52">
        <v>0.80092600000000003</v>
      </c>
      <c r="J52" s="52">
        <v>0.86111099999999996</v>
      </c>
      <c r="K52" s="52">
        <v>0.83333299999999999</v>
      </c>
      <c r="L52" s="52">
        <v>0.86574099999999998</v>
      </c>
      <c r="M52" s="52">
        <v>0.84259300000000004</v>
      </c>
      <c r="N52">
        <v>0.87036999999999998</v>
      </c>
      <c r="O52">
        <v>0.796296</v>
      </c>
      <c r="Q52" s="42"/>
      <c r="R52" s="42"/>
      <c r="S52" s="42"/>
      <c r="T52" s="19"/>
      <c r="U52" s="19"/>
      <c r="V52" s="19"/>
      <c r="W52" s="19"/>
      <c r="X52" s="19"/>
      <c r="Y52" s="19"/>
      <c r="Z52" s="19"/>
      <c r="AA52" s="19"/>
    </row>
    <row r="53" spans="1:30" x14ac:dyDescent="0.3">
      <c r="A53" s="10">
        <v>9</v>
      </c>
      <c r="B53" s="11">
        <f>AVERAGE(D53:BB53)</f>
        <v>0.89004649999999985</v>
      </c>
      <c r="C53" s="30">
        <f t="shared" si="15"/>
        <v>0.92592600000000003</v>
      </c>
      <c r="D53" s="42">
        <v>0.90740699999999996</v>
      </c>
      <c r="E53" s="46">
        <v>0.89351899999999995</v>
      </c>
      <c r="F53" s="51">
        <v>0.92592600000000003</v>
      </c>
      <c r="G53" s="51">
        <v>0.86574099999999998</v>
      </c>
      <c r="H53" s="52">
        <v>0.87963000000000002</v>
      </c>
      <c r="I53" s="52">
        <v>0.89351899999999995</v>
      </c>
      <c r="J53" s="52">
        <v>0.91203699999999999</v>
      </c>
      <c r="K53" s="52">
        <v>0.87963000000000002</v>
      </c>
      <c r="L53" s="52">
        <v>0.87963000000000002</v>
      </c>
      <c r="M53" s="52">
        <v>0.86111099999999996</v>
      </c>
      <c r="N53">
        <v>0.88888900000000004</v>
      </c>
      <c r="O53">
        <v>0.89351899999999995</v>
      </c>
      <c r="Q53" s="42"/>
      <c r="R53" s="42"/>
      <c r="S53" s="42"/>
      <c r="T53" s="19"/>
      <c r="U53" s="19"/>
      <c r="V53" s="19"/>
      <c r="W53" s="19"/>
      <c r="X53" s="19"/>
      <c r="Y53" s="19"/>
      <c r="Z53" s="19"/>
      <c r="AA53" s="19"/>
    </row>
    <row r="54" spans="1:30" x14ac:dyDescent="0.3">
      <c r="A54" s="42" t="s">
        <v>2</v>
      </c>
      <c r="B54" s="43">
        <f t="shared" ref="B54:C54" si="16">AVERAGE(B45:B53)</f>
        <v>0.79393866666666657</v>
      </c>
      <c r="C54" s="44">
        <f t="shared" si="16"/>
        <v>0.83384777777777785</v>
      </c>
      <c r="D54" s="54">
        <f>AVERAGE(D45:D53)</f>
        <v>0.78909455555555552</v>
      </c>
      <c r="E54" s="54">
        <f t="shared" ref="E54" si="17">AVERAGE(E45:E53)</f>
        <v>0.79629633333333338</v>
      </c>
      <c r="F54" s="54">
        <f t="shared" ref="F54" si="18">AVERAGE(F45:F53)</f>
        <v>0.80169766666666675</v>
      </c>
      <c r="G54" s="54">
        <f t="shared" ref="G54" si="19">AVERAGE(G45:G53)</f>
        <v>0.79963988888888893</v>
      </c>
      <c r="H54" s="54">
        <f t="shared" ref="H54" si="20">AVERAGE(H45:H53)</f>
        <v>0.80041166666666674</v>
      </c>
      <c r="I54" s="54">
        <f t="shared" ref="I54" si="21">AVERAGE(I45:I53)</f>
        <v>0.79063811111111093</v>
      </c>
      <c r="J54" s="54">
        <f t="shared" ref="J54" si="22">AVERAGE(J45:J53)</f>
        <v>0.79809666666666668</v>
      </c>
      <c r="K54" s="54">
        <f t="shared" ref="K54" si="23">AVERAGE(K45:K53)</f>
        <v>0.79449588888888878</v>
      </c>
      <c r="L54" s="54">
        <f t="shared" ref="L54" si="24">AVERAGE(L45:L53)</f>
        <v>0.8001543333333333</v>
      </c>
      <c r="M54" s="54">
        <f t="shared" ref="M54" si="25">AVERAGE(M45:M53)</f>
        <v>0.78009266666666677</v>
      </c>
      <c r="N54" s="54">
        <f t="shared" ref="N54" si="26">AVERAGE(N45:N53)</f>
        <v>0.78549400000000014</v>
      </c>
      <c r="O54" s="54">
        <f t="shared" ref="O54" si="27">AVERAGE(O45:O53)</f>
        <v>0.79115222222222215</v>
      </c>
      <c r="P54" s="8"/>
      <c r="Q54" s="8"/>
      <c r="R54" s="8"/>
      <c r="S54" s="8"/>
      <c r="T54" s="19"/>
      <c r="U54" s="19"/>
      <c r="V54" s="19"/>
      <c r="W54" s="19"/>
      <c r="X54" s="19"/>
      <c r="Y54" s="19"/>
      <c r="Z54" s="19"/>
      <c r="AA54" s="19"/>
    </row>
    <row r="55" spans="1:30" x14ac:dyDescent="0.3">
      <c r="T55" s="19"/>
      <c r="U55" s="19"/>
      <c r="V55" s="19"/>
      <c r="W55" s="19"/>
      <c r="X55" s="19"/>
      <c r="Y55" s="19"/>
      <c r="Z55" s="19"/>
      <c r="AA55" s="19"/>
    </row>
    <row r="56" spans="1:30" s="47" customFormat="1" x14ac:dyDescent="0.3">
      <c r="K56" s="48"/>
      <c r="L56" s="48"/>
      <c r="T56" s="49"/>
      <c r="U56" s="49"/>
      <c r="V56" s="49"/>
      <c r="W56" s="49"/>
      <c r="X56" s="49"/>
      <c r="Y56" s="49"/>
      <c r="Z56" s="49"/>
      <c r="AA56" s="49"/>
    </row>
    <row r="57" spans="1:30" s="47" customFormat="1" x14ac:dyDescent="0.3">
      <c r="K57" s="48"/>
      <c r="L57" s="48"/>
      <c r="T57" s="49"/>
      <c r="U57" s="49"/>
      <c r="V57" s="49"/>
      <c r="W57" s="49"/>
      <c r="X57" s="49"/>
      <c r="Y57" s="49"/>
      <c r="Z57" s="49"/>
      <c r="AA57" s="49"/>
    </row>
    <row r="58" spans="1:30" x14ac:dyDescent="0.3">
      <c r="T58" s="19"/>
      <c r="U58" s="19"/>
      <c r="V58" s="19"/>
      <c r="W58" s="19"/>
      <c r="X58" s="19"/>
      <c r="Y58" s="19"/>
      <c r="Z58" s="19"/>
      <c r="AA58" s="19"/>
    </row>
    <row r="59" spans="1:30" x14ac:dyDescent="0.3">
      <c r="A59" t="s">
        <v>17</v>
      </c>
      <c r="K59" s="42"/>
      <c r="L59" s="42"/>
      <c r="T59" s="19"/>
      <c r="U59" s="19"/>
      <c r="V59" s="19"/>
      <c r="W59" s="19"/>
      <c r="X59" s="19"/>
      <c r="Y59" s="19"/>
      <c r="Z59" s="19"/>
      <c r="AA59" s="19"/>
    </row>
    <row r="60" spans="1:30" x14ac:dyDescent="0.3">
      <c r="K60" s="42"/>
      <c r="L60" s="42"/>
      <c r="T60" s="19"/>
      <c r="U60" s="19"/>
      <c r="V60" s="19"/>
      <c r="W60" s="19"/>
      <c r="X60" s="19"/>
      <c r="Y60" s="19"/>
      <c r="Z60" s="19"/>
      <c r="AA60" s="19"/>
    </row>
    <row r="61" spans="1:30" x14ac:dyDescent="0.3">
      <c r="B61" t="s">
        <v>0</v>
      </c>
      <c r="D61" s="74" t="s">
        <v>8</v>
      </c>
      <c r="E61" s="74"/>
      <c r="F61" s="74"/>
      <c r="G61" s="74"/>
      <c r="H61" s="74"/>
      <c r="I61" s="74"/>
      <c r="J61" s="74"/>
      <c r="K61" s="74"/>
      <c r="L61" s="36"/>
      <c r="M61" s="36"/>
      <c r="N61" s="36"/>
      <c r="O61" s="36"/>
      <c r="P61" s="36"/>
      <c r="Q61" s="36"/>
      <c r="R61" s="36"/>
      <c r="S61" s="36"/>
      <c r="T61" s="19"/>
      <c r="U61" s="19"/>
      <c r="V61" s="19"/>
      <c r="W61" s="19"/>
      <c r="X61" s="19"/>
      <c r="Y61" s="19"/>
      <c r="Z61" s="19"/>
      <c r="AA61" s="19"/>
    </row>
    <row r="62" spans="1:30" x14ac:dyDescent="0.3">
      <c r="B62" s="42" t="s">
        <v>2</v>
      </c>
      <c r="C62" s="42" t="s">
        <v>3</v>
      </c>
      <c r="D62" s="75" t="s">
        <v>7</v>
      </c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36"/>
      <c r="R62" s="36"/>
      <c r="S62" s="36"/>
    </row>
    <row r="63" spans="1:30" x14ac:dyDescent="0.3">
      <c r="A63" s="1">
        <v>1</v>
      </c>
      <c r="B63" s="16">
        <f t="shared" ref="B63:S63" si="28">B6 * 100</f>
        <v>83.5648074074074</v>
      </c>
      <c r="C63" s="17">
        <f t="shared" si="28"/>
        <v>87.152799999999999</v>
      </c>
      <c r="D63" s="19">
        <f t="shared" si="28"/>
        <v>85.416700000000006</v>
      </c>
      <c r="E63" s="19">
        <f t="shared" si="28"/>
        <v>82.291700000000006</v>
      </c>
      <c r="F63" s="19">
        <f t="shared" si="28"/>
        <v>81.944400000000002</v>
      </c>
      <c r="G63" s="19">
        <f t="shared" si="28"/>
        <v>84.027799999999999</v>
      </c>
      <c r="H63" s="19">
        <f t="shared" si="28"/>
        <v>85.069400000000002</v>
      </c>
      <c r="I63" s="19">
        <f t="shared" si="28"/>
        <v>82.986099999999993</v>
      </c>
      <c r="J63" s="19">
        <f t="shared" si="28"/>
        <v>84.375</v>
      </c>
      <c r="K63" s="19">
        <f t="shared" si="28"/>
        <v>84.722200000000001</v>
      </c>
      <c r="L63" s="19">
        <f t="shared" si="28"/>
        <v>81.25</v>
      </c>
      <c r="M63" s="19">
        <f t="shared" si="28"/>
        <v>83.333299999999994</v>
      </c>
      <c r="N63" s="19">
        <f t="shared" si="28"/>
        <v>82.986099999999993</v>
      </c>
      <c r="O63" s="19">
        <f t="shared" si="28"/>
        <v>85.416700000000006</v>
      </c>
      <c r="P63" s="19">
        <f t="shared" si="28"/>
        <v>80.555599999999998</v>
      </c>
      <c r="Q63" s="19">
        <f t="shared" si="28"/>
        <v>82.638900000000007</v>
      </c>
      <c r="R63" s="19">
        <f t="shared" si="28"/>
        <v>85.763900000000007</v>
      </c>
      <c r="S63" s="19">
        <f t="shared" si="28"/>
        <v>83.333299999999994</v>
      </c>
      <c r="T63" s="19">
        <f t="shared" ref="T63:AD63" si="29">T6 * 100</f>
        <v>83.680599999999998</v>
      </c>
      <c r="U63" s="19">
        <f t="shared" si="29"/>
        <v>85.069400000000002</v>
      </c>
      <c r="V63" s="19">
        <f t="shared" si="29"/>
        <v>87.152799999999999</v>
      </c>
      <c r="W63" s="19">
        <f t="shared" si="29"/>
        <v>84.375</v>
      </c>
      <c r="X63" s="19">
        <f t="shared" si="29"/>
        <v>82.638900000000007</v>
      </c>
      <c r="Y63" s="19">
        <f t="shared" si="29"/>
        <v>81.944400000000002</v>
      </c>
      <c r="Z63" s="19">
        <f t="shared" si="29"/>
        <v>83.333299999999994</v>
      </c>
      <c r="AA63" s="19">
        <f t="shared" si="29"/>
        <v>83.333299999999994</v>
      </c>
      <c r="AB63" s="19">
        <f t="shared" si="29"/>
        <v>81.944400000000002</v>
      </c>
      <c r="AC63" s="19">
        <f t="shared" si="29"/>
        <v>83.333299999999994</v>
      </c>
      <c r="AD63" s="19">
        <f t="shared" si="29"/>
        <v>83.333299999999994</v>
      </c>
    </row>
    <row r="64" spans="1:30" x14ac:dyDescent="0.3">
      <c r="A64" s="6">
        <v>2</v>
      </c>
      <c r="B64" s="18">
        <f t="shared" ref="B64:S64" si="30">B7 * 100</f>
        <v>73.456796296296289</v>
      </c>
      <c r="C64" s="20">
        <f t="shared" si="30"/>
        <v>79.166700000000006</v>
      </c>
      <c r="D64" s="19">
        <f t="shared" si="30"/>
        <v>71.527799999999999</v>
      </c>
      <c r="E64" s="19">
        <f t="shared" si="30"/>
        <v>72.569400000000002</v>
      </c>
      <c r="F64" s="19">
        <f t="shared" si="30"/>
        <v>72.916700000000006</v>
      </c>
      <c r="G64" s="19">
        <f t="shared" si="30"/>
        <v>72.222200000000001</v>
      </c>
      <c r="H64" s="19">
        <f t="shared" si="30"/>
        <v>76.041700000000006</v>
      </c>
      <c r="I64" s="19">
        <f t="shared" si="30"/>
        <v>74.652799999999999</v>
      </c>
      <c r="J64" s="19">
        <f t="shared" si="30"/>
        <v>76.736099999999993</v>
      </c>
      <c r="K64" s="19">
        <f t="shared" si="30"/>
        <v>74.305599999999998</v>
      </c>
      <c r="L64" s="19">
        <f t="shared" si="30"/>
        <v>70.138900000000007</v>
      </c>
      <c r="M64" s="19">
        <f t="shared" si="30"/>
        <v>75.347200000000001</v>
      </c>
      <c r="N64" s="19">
        <f t="shared" si="30"/>
        <v>73.263900000000007</v>
      </c>
      <c r="O64" s="19">
        <f t="shared" si="30"/>
        <v>79.166700000000006</v>
      </c>
      <c r="P64" s="19">
        <f t="shared" si="30"/>
        <v>73.611099999999993</v>
      </c>
      <c r="Q64" s="19">
        <f t="shared" si="30"/>
        <v>76.736099999999993</v>
      </c>
      <c r="R64" s="19">
        <f t="shared" si="30"/>
        <v>71.875</v>
      </c>
      <c r="S64" s="19">
        <f t="shared" si="30"/>
        <v>75</v>
      </c>
      <c r="T64" s="19">
        <f t="shared" ref="T64:AD64" si="31">T7 * 100</f>
        <v>68.055599999999998</v>
      </c>
      <c r="U64" s="19">
        <f t="shared" si="31"/>
        <v>73.611099999999993</v>
      </c>
      <c r="V64" s="19">
        <f t="shared" si="31"/>
        <v>78.125</v>
      </c>
      <c r="W64" s="19">
        <f t="shared" si="31"/>
        <v>71.527799999999999</v>
      </c>
      <c r="X64" s="19">
        <f t="shared" si="31"/>
        <v>75</v>
      </c>
      <c r="Y64" s="19">
        <f t="shared" si="31"/>
        <v>68.055599999999998</v>
      </c>
      <c r="Z64" s="19">
        <f t="shared" si="31"/>
        <v>74.652799999999999</v>
      </c>
      <c r="AA64" s="19">
        <f t="shared" si="31"/>
        <v>73.263900000000007</v>
      </c>
      <c r="AB64" s="19">
        <f t="shared" si="31"/>
        <v>70.833299999999994</v>
      </c>
      <c r="AC64" s="19">
        <f t="shared" si="31"/>
        <v>74.652799999999999</v>
      </c>
      <c r="AD64" s="19">
        <f t="shared" si="31"/>
        <v>69.444400000000002</v>
      </c>
    </row>
    <row r="65" spans="1:30" x14ac:dyDescent="0.3">
      <c r="A65" s="6">
        <v>3</v>
      </c>
      <c r="B65" s="18">
        <f t="shared" ref="B65:S65" si="32">B8 * 100</f>
        <v>89.390433333333334</v>
      </c>
      <c r="C65" s="20">
        <f t="shared" si="32"/>
        <v>92.361099999999993</v>
      </c>
      <c r="D65" s="19">
        <f t="shared" si="32"/>
        <v>90.972200000000001</v>
      </c>
      <c r="E65" s="19">
        <f t="shared" si="32"/>
        <v>86.111099999999993</v>
      </c>
      <c r="F65" s="19">
        <f t="shared" si="32"/>
        <v>86.805599999999998</v>
      </c>
      <c r="G65" s="19">
        <f t="shared" si="32"/>
        <v>89.930599999999998</v>
      </c>
      <c r="H65" s="19">
        <f t="shared" si="32"/>
        <v>89.583299999999994</v>
      </c>
      <c r="I65" s="19">
        <f t="shared" si="32"/>
        <v>87.847200000000001</v>
      </c>
      <c r="J65" s="19">
        <f t="shared" si="32"/>
        <v>88.888900000000007</v>
      </c>
      <c r="K65" s="19">
        <f t="shared" si="32"/>
        <v>87.5</v>
      </c>
      <c r="L65" s="19">
        <f t="shared" si="32"/>
        <v>90.972200000000001</v>
      </c>
      <c r="M65" s="19">
        <f t="shared" si="32"/>
        <v>89.930599999999998</v>
      </c>
      <c r="N65" s="19">
        <f t="shared" si="32"/>
        <v>91.319400000000002</v>
      </c>
      <c r="O65" s="19">
        <f t="shared" si="32"/>
        <v>90.625</v>
      </c>
      <c r="P65" s="19">
        <f t="shared" si="32"/>
        <v>89.930599999999998</v>
      </c>
      <c r="Q65" s="19">
        <f t="shared" si="32"/>
        <v>92.361099999999993</v>
      </c>
      <c r="R65" s="19">
        <f t="shared" si="32"/>
        <v>88.888900000000007</v>
      </c>
      <c r="S65" s="19">
        <f t="shared" si="32"/>
        <v>89.583299999999994</v>
      </c>
      <c r="T65" s="19">
        <f t="shared" ref="T65:AD65" si="33">T8 * 100</f>
        <v>88.888900000000007</v>
      </c>
      <c r="U65" s="19">
        <f t="shared" si="33"/>
        <v>90.625</v>
      </c>
      <c r="V65" s="19">
        <f t="shared" si="33"/>
        <v>89.583299999999994</v>
      </c>
      <c r="W65" s="19">
        <f t="shared" si="33"/>
        <v>89.236099999999993</v>
      </c>
      <c r="X65" s="19">
        <f t="shared" si="33"/>
        <v>90.625</v>
      </c>
      <c r="Y65" s="19">
        <f t="shared" si="33"/>
        <v>87.152799999999999</v>
      </c>
      <c r="Z65" s="19">
        <f t="shared" si="33"/>
        <v>88.541700000000006</v>
      </c>
      <c r="AA65" s="19">
        <f t="shared" si="33"/>
        <v>88.541700000000006</v>
      </c>
      <c r="AB65" s="19">
        <f t="shared" si="33"/>
        <v>90.972200000000001</v>
      </c>
      <c r="AC65" s="19">
        <f t="shared" si="33"/>
        <v>89.236099999999993</v>
      </c>
      <c r="AD65" s="19">
        <f t="shared" si="33"/>
        <v>88.888900000000007</v>
      </c>
    </row>
    <row r="66" spans="1:30" x14ac:dyDescent="0.3">
      <c r="A66" s="6">
        <v>4</v>
      </c>
      <c r="B66" s="18">
        <f t="shared" ref="B66:S66" si="34">B9 * 100</f>
        <v>74.633481481481482</v>
      </c>
      <c r="C66" s="20">
        <f t="shared" si="34"/>
        <v>80.729200000000006</v>
      </c>
      <c r="D66" s="19">
        <f t="shared" si="34"/>
        <v>74.479200000000006</v>
      </c>
      <c r="E66" s="19">
        <f t="shared" si="34"/>
        <v>78.645799999999994</v>
      </c>
      <c r="F66" s="19">
        <f t="shared" si="34"/>
        <v>73.958299999999994</v>
      </c>
      <c r="G66" s="19">
        <f t="shared" si="34"/>
        <v>70.3125</v>
      </c>
      <c r="H66" s="19">
        <f t="shared" si="34"/>
        <v>75.520799999999994</v>
      </c>
      <c r="I66" s="19">
        <f t="shared" si="34"/>
        <v>75</v>
      </c>
      <c r="J66" s="19">
        <f t="shared" si="34"/>
        <v>80.729200000000006</v>
      </c>
      <c r="K66" s="19">
        <f t="shared" si="34"/>
        <v>77.604200000000006</v>
      </c>
      <c r="L66" s="19">
        <f t="shared" si="34"/>
        <v>76.041700000000006</v>
      </c>
      <c r="M66" s="19">
        <f t="shared" si="34"/>
        <v>75</v>
      </c>
      <c r="N66" s="19">
        <f t="shared" si="34"/>
        <v>74.479200000000006</v>
      </c>
      <c r="O66" s="19">
        <f t="shared" si="34"/>
        <v>73.958299999999994</v>
      </c>
      <c r="P66" s="19">
        <f t="shared" si="34"/>
        <v>78.645799999999994</v>
      </c>
      <c r="Q66" s="19">
        <f t="shared" si="34"/>
        <v>70.833299999999994</v>
      </c>
      <c r="R66" s="19">
        <f t="shared" si="34"/>
        <v>75</v>
      </c>
      <c r="S66" s="19">
        <f t="shared" si="34"/>
        <v>73.958299999999994</v>
      </c>
      <c r="T66" s="19">
        <f t="shared" ref="T66:AD66" si="35">T9 * 100</f>
        <v>69.270799999999994</v>
      </c>
      <c r="U66" s="19">
        <f t="shared" si="35"/>
        <v>75</v>
      </c>
      <c r="V66" s="19">
        <f t="shared" si="35"/>
        <v>76.041700000000006</v>
      </c>
      <c r="W66" s="19">
        <f t="shared" si="35"/>
        <v>76.5625</v>
      </c>
      <c r="X66" s="19">
        <f t="shared" si="35"/>
        <v>75</v>
      </c>
      <c r="Y66" s="19">
        <f t="shared" si="35"/>
        <v>70.833299999999994</v>
      </c>
      <c r="Z66" s="19">
        <f t="shared" si="35"/>
        <v>72.395799999999994</v>
      </c>
      <c r="AA66" s="19">
        <f t="shared" si="35"/>
        <v>74.479200000000006</v>
      </c>
      <c r="AB66" s="19">
        <f t="shared" si="35"/>
        <v>70.833299999999994</v>
      </c>
      <c r="AC66" s="19">
        <f t="shared" si="35"/>
        <v>77.083299999999994</v>
      </c>
      <c r="AD66" s="19">
        <f t="shared" si="35"/>
        <v>73.4375</v>
      </c>
    </row>
    <row r="67" spans="1:30" x14ac:dyDescent="0.3">
      <c r="A67" s="6">
        <v>5</v>
      </c>
      <c r="B67" s="18">
        <f t="shared" ref="B67:S67" si="36">B10 * 100</f>
        <v>81.404318518518537</v>
      </c>
      <c r="C67" s="20">
        <f t="shared" si="36"/>
        <v>85.416700000000006</v>
      </c>
      <c r="D67" s="19">
        <f t="shared" si="36"/>
        <v>78.472200000000001</v>
      </c>
      <c r="E67" s="19">
        <f t="shared" si="36"/>
        <v>85.416700000000006</v>
      </c>
      <c r="F67" s="19">
        <f t="shared" si="36"/>
        <v>84.722200000000001</v>
      </c>
      <c r="G67" s="19">
        <f t="shared" si="36"/>
        <v>82.638900000000007</v>
      </c>
      <c r="H67" s="19">
        <f t="shared" si="36"/>
        <v>80.555599999999998</v>
      </c>
      <c r="I67" s="19">
        <f t="shared" si="36"/>
        <v>83.333299999999994</v>
      </c>
      <c r="J67" s="19">
        <f t="shared" si="36"/>
        <v>82.291700000000006</v>
      </c>
      <c r="K67" s="19">
        <f t="shared" si="36"/>
        <v>83.680599999999998</v>
      </c>
      <c r="L67" s="19">
        <f t="shared" si="36"/>
        <v>83.333299999999994</v>
      </c>
      <c r="M67" s="19">
        <f t="shared" si="36"/>
        <v>81.944400000000002</v>
      </c>
      <c r="N67" s="19">
        <f t="shared" si="36"/>
        <v>78.819400000000002</v>
      </c>
      <c r="O67" s="19">
        <f t="shared" si="36"/>
        <v>81.597200000000001</v>
      </c>
      <c r="P67" s="19">
        <f t="shared" si="36"/>
        <v>83.680599999999998</v>
      </c>
      <c r="Q67" s="19">
        <f t="shared" si="36"/>
        <v>82.638900000000007</v>
      </c>
      <c r="R67" s="19">
        <f t="shared" si="36"/>
        <v>78.125</v>
      </c>
      <c r="S67" s="19">
        <f t="shared" si="36"/>
        <v>84.375</v>
      </c>
      <c r="T67" s="19">
        <f t="shared" ref="T67:AD67" si="37">T10 * 100</f>
        <v>75.347200000000001</v>
      </c>
      <c r="U67" s="19">
        <f t="shared" si="37"/>
        <v>79.513900000000007</v>
      </c>
      <c r="V67" s="19">
        <f t="shared" si="37"/>
        <v>82.638900000000007</v>
      </c>
      <c r="W67" s="19">
        <f t="shared" si="37"/>
        <v>79.513900000000007</v>
      </c>
      <c r="X67" s="19">
        <f t="shared" si="37"/>
        <v>82.986099999999993</v>
      </c>
      <c r="Y67" s="19">
        <f t="shared" si="37"/>
        <v>81.944400000000002</v>
      </c>
      <c r="Z67" s="19">
        <f t="shared" si="37"/>
        <v>82.291700000000006</v>
      </c>
      <c r="AA67" s="19">
        <f t="shared" si="37"/>
        <v>80.208299999999994</v>
      </c>
      <c r="AB67" s="19">
        <f t="shared" si="37"/>
        <v>80.902799999999999</v>
      </c>
      <c r="AC67" s="19">
        <f t="shared" si="37"/>
        <v>79.861099999999993</v>
      </c>
      <c r="AD67" s="19">
        <f t="shared" si="37"/>
        <v>77.083299999999994</v>
      </c>
    </row>
    <row r="68" spans="1:30" x14ac:dyDescent="0.3">
      <c r="A68" s="6">
        <v>6</v>
      </c>
      <c r="B68" s="18">
        <f t="shared" ref="B68:S68" si="38">B11 * 100</f>
        <v>84.889403703703721</v>
      </c>
      <c r="C68" s="20">
        <f t="shared" si="38"/>
        <v>88.541700000000006</v>
      </c>
      <c r="D68" s="19">
        <f t="shared" si="38"/>
        <v>84.722200000000001</v>
      </c>
      <c r="E68" s="19">
        <f t="shared" si="38"/>
        <v>85.069400000000002</v>
      </c>
      <c r="F68" s="19">
        <f t="shared" si="38"/>
        <v>83.333299999999994</v>
      </c>
      <c r="G68" s="19">
        <f t="shared" si="38"/>
        <v>82.291700000000006</v>
      </c>
      <c r="H68" s="19">
        <f t="shared" si="38"/>
        <v>87.847200000000001</v>
      </c>
      <c r="I68" s="19">
        <f t="shared" si="38"/>
        <v>84.722200000000001</v>
      </c>
      <c r="J68" s="19">
        <f t="shared" si="38"/>
        <v>86.458299999999994</v>
      </c>
      <c r="K68" s="19">
        <f t="shared" si="38"/>
        <v>86.111099999999993</v>
      </c>
      <c r="L68" s="19">
        <f t="shared" si="38"/>
        <v>85.416700000000006</v>
      </c>
      <c r="M68" s="19">
        <f t="shared" si="38"/>
        <v>85.069400000000002</v>
      </c>
      <c r="N68" s="19">
        <f t="shared" si="38"/>
        <v>84.375</v>
      </c>
      <c r="O68" s="19">
        <f t="shared" si="38"/>
        <v>87.152799999999999</v>
      </c>
      <c r="P68" s="19">
        <f t="shared" si="38"/>
        <v>85.416700000000006</v>
      </c>
      <c r="Q68" s="19">
        <f t="shared" si="38"/>
        <v>84.027799999999999</v>
      </c>
      <c r="R68" s="19">
        <f t="shared" si="38"/>
        <v>85.763900000000007</v>
      </c>
      <c r="S68" s="19">
        <f t="shared" si="38"/>
        <v>85.763900000000007</v>
      </c>
      <c r="T68" s="19">
        <f t="shared" ref="T68:AD68" si="39">T11 * 100</f>
        <v>85.069400000000002</v>
      </c>
      <c r="U68" s="19">
        <f t="shared" si="39"/>
        <v>82.638900000000007</v>
      </c>
      <c r="V68" s="19">
        <f t="shared" si="39"/>
        <v>85.069400000000002</v>
      </c>
      <c r="W68" s="19">
        <f t="shared" si="39"/>
        <v>80.555599999999998</v>
      </c>
      <c r="X68" s="19">
        <f t="shared" si="39"/>
        <v>87.152799999999999</v>
      </c>
      <c r="Y68" s="19">
        <f t="shared" si="39"/>
        <v>79.861099999999993</v>
      </c>
      <c r="Z68" s="19">
        <f t="shared" si="39"/>
        <v>85.416700000000006</v>
      </c>
      <c r="AA68" s="19">
        <f t="shared" si="39"/>
        <v>84.027799999999999</v>
      </c>
      <c r="AB68" s="19">
        <f t="shared" si="39"/>
        <v>84.722200000000001</v>
      </c>
      <c r="AC68" s="19">
        <f t="shared" si="39"/>
        <v>85.416700000000006</v>
      </c>
      <c r="AD68" s="19">
        <f t="shared" si="39"/>
        <v>88.541700000000006</v>
      </c>
    </row>
    <row r="69" spans="1:30" x14ac:dyDescent="0.3">
      <c r="A69" s="6">
        <v>7</v>
      </c>
      <c r="B69" s="18">
        <f t="shared" ref="B69:S69" si="40">B12 * 100</f>
        <v>86.818418518518513</v>
      </c>
      <c r="C69" s="20">
        <f t="shared" si="40"/>
        <v>90.277799999999999</v>
      </c>
      <c r="D69" s="19">
        <f t="shared" si="40"/>
        <v>86.805599999999998</v>
      </c>
      <c r="E69" s="19">
        <f t="shared" si="40"/>
        <v>87.847200000000001</v>
      </c>
      <c r="F69" s="19">
        <f t="shared" si="40"/>
        <v>86.805599999999998</v>
      </c>
      <c r="G69" s="19">
        <f t="shared" si="40"/>
        <v>86.805599999999998</v>
      </c>
      <c r="H69" s="19">
        <f t="shared" si="40"/>
        <v>85.069400000000002</v>
      </c>
      <c r="I69" s="19">
        <f t="shared" si="40"/>
        <v>85.416700000000006</v>
      </c>
      <c r="J69" s="19">
        <f t="shared" si="40"/>
        <v>85.069400000000002</v>
      </c>
      <c r="K69" s="19">
        <f t="shared" si="40"/>
        <v>87.5</v>
      </c>
      <c r="L69" s="19">
        <f t="shared" si="40"/>
        <v>85.763900000000007</v>
      </c>
      <c r="M69" s="19">
        <f t="shared" si="40"/>
        <v>90.277799999999999</v>
      </c>
      <c r="N69" s="19">
        <f t="shared" si="40"/>
        <v>84.722200000000001</v>
      </c>
      <c r="O69" s="19">
        <f t="shared" si="40"/>
        <v>85.763900000000007</v>
      </c>
      <c r="P69" s="19">
        <f t="shared" si="40"/>
        <v>85.416700000000006</v>
      </c>
      <c r="Q69" s="19">
        <f t="shared" si="40"/>
        <v>83.333299999999994</v>
      </c>
      <c r="R69" s="19">
        <f t="shared" si="40"/>
        <v>88.541700000000006</v>
      </c>
      <c r="S69" s="19">
        <f t="shared" si="40"/>
        <v>87.152799999999999</v>
      </c>
      <c r="T69" s="19">
        <f t="shared" ref="T69:AD69" si="41">T12 * 100</f>
        <v>88.194400000000002</v>
      </c>
      <c r="U69" s="19">
        <f t="shared" si="41"/>
        <v>88.194400000000002</v>
      </c>
      <c r="V69" s="19">
        <f t="shared" si="41"/>
        <v>87.5</v>
      </c>
      <c r="W69" s="19">
        <f t="shared" si="41"/>
        <v>87.847200000000001</v>
      </c>
      <c r="X69" s="19">
        <f t="shared" si="41"/>
        <v>88.194400000000002</v>
      </c>
      <c r="Y69" s="19">
        <f t="shared" si="41"/>
        <v>86.458299999999994</v>
      </c>
      <c r="Z69" s="19">
        <f t="shared" si="41"/>
        <v>88.888900000000007</v>
      </c>
      <c r="AA69" s="19">
        <f t="shared" si="41"/>
        <v>86.805599999999998</v>
      </c>
      <c r="AB69" s="19">
        <f t="shared" si="41"/>
        <v>85.416700000000006</v>
      </c>
      <c r="AC69" s="19">
        <f t="shared" si="41"/>
        <v>87.5</v>
      </c>
      <c r="AD69" s="19">
        <f t="shared" si="41"/>
        <v>86.805599999999998</v>
      </c>
    </row>
    <row r="70" spans="1:30" x14ac:dyDescent="0.3">
      <c r="A70" s="6">
        <v>8</v>
      </c>
      <c r="B70" s="18">
        <f t="shared" ref="B70:S70" si="42">B13 * 100</f>
        <v>88.490225925925913</v>
      </c>
      <c r="C70" s="20">
        <f t="shared" si="42"/>
        <v>93.75</v>
      </c>
      <c r="D70" s="19">
        <f t="shared" si="42"/>
        <v>92.013900000000007</v>
      </c>
      <c r="E70" s="19">
        <f t="shared" si="42"/>
        <v>87.5</v>
      </c>
      <c r="F70" s="19">
        <f t="shared" si="42"/>
        <v>88.541700000000006</v>
      </c>
      <c r="G70" s="19">
        <f t="shared" si="42"/>
        <v>86.111099999999993</v>
      </c>
      <c r="H70" s="19">
        <f t="shared" si="42"/>
        <v>89.236099999999993</v>
      </c>
      <c r="I70" s="19">
        <f t="shared" si="42"/>
        <v>89.236099999999993</v>
      </c>
      <c r="J70" s="19">
        <f t="shared" si="42"/>
        <v>89.583299999999994</v>
      </c>
      <c r="K70" s="19">
        <f t="shared" si="42"/>
        <v>87.847200000000001</v>
      </c>
      <c r="L70" s="19">
        <f t="shared" si="42"/>
        <v>88.194400000000002</v>
      </c>
      <c r="M70" s="19">
        <f t="shared" si="42"/>
        <v>89.930599999999998</v>
      </c>
      <c r="N70" s="19">
        <f t="shared" si="42"/>
        <v>89.583299999999994</v>
      </c>
      <c r="O70" s="19">
        <f t="shared" si="42"/>
        <v>90.277799999999999</v>
      </c>
      <c r="P70" s="19">
        <f t="shared" si="42"/>
        <v>87.152799999999999</v>
      </c>
      <c r="Q70" s="19">
        <f t="shared" si="42"/>
        <v>89.930599999999998</v>
      </c>
      <c r="R70" s="19">
        <f t="shared" si="42"/>
        <v>89.930599999999998</v>
      </c>
      <c r="S70" s="19">
        <f t="shared" si="42"/>
        <v>86.111099999999993</v>
      </c>
      <c r="T70" s="19">
        <f t="shared" ref="T70:AD70" si="43">T13 * 100</f>
        <v>86.111099999999993</v>
      </c>
      <c r="U70" s="19">
        <f t="shared" si="43"/>
        <v>93.75</v>
      </c>
      <c r="V70" s="19">
        <f t="shared" si="43"/>
        <v>85.069400000000002</v>
      </c>
      <c r="W70" s="19">
        <f t="shared" si="43"/>
        <v>91.666700000000006</v>
      </c>
      <c r="X70" s="19">
        <f t="shared" si="43"/>
        <v>85.069400000000002</v>
      </c>
      <c r="Y70" s="19">
        <f t="shared" si="43"/>
        <v>87.5</v>
      </c>
      <c r="Z70" s="19">
        <f t="shared" si="43"/>
        <v>88.194400000000002</v>
      </c>
      <c r="AA70" s="19">
        <f t="shared" si="43"/>
        <v>86.805599999999998</v>
      </c>
      <c r="AB70" s="19">
        <f t="shared" si="43"/>
        <v>87.5</v>
      </c>
      <c r="AC70" s="19">
        <f t="shared" si="43"/>
        <v>88.541700000000006</v>
      </c>
      <c r="AD70" s="19">
        <f t="shared" si="43"/>
        <v>87.847200000000001</v>
      </c>
    </row>
    <row r="71" spans="1:30" x14ac:dyDescent="0.3">
      <c r="A71" s="10">
        <v>9</v>
      </c>
      <c r="B71" s="21">
        <f t="shared" ref="B71:S71" si="44">B14 * 100</f>
        <v>91.808129629629605</v>
      </c>
      <c r="C71" s="22">
        <f t="shared" si="44"/>
        <v>94.097200000000001</v>
      </c>
      <c r="D71" s="19">
        <f t="shared" si="44"/>
        <v>94.097200000000001</v>
      </c>
      <c r="E71" s="19">
        <f t="shared" si="44"/>
        <v>91.666700000000006</v>
      </c>
      <c r="F71" s="19">
        <f t="shared" si="44"/>
        <v>90.972200000000001</v>
      </c>
      <c r="G71" s="19">
        <f t="shared" si="44"/>
        <v>93.055599999999998</v>
      </c>
      <c r="H71" s="19">
        <f t="shared" si="44"/>
        <v>92.361099999999993</v>
      </c>
      <c r="I71" s="19">
        <f t="shared" si="44"/>
        <v>92.708299999999994</v>
      </c>
      <c r="J71" s="19">
        <f t="shared" si="44"/>
        <v>91.666700000000006</v>
      </c>
      <c r="K71" s="19">
        <f t="shared" si="44"/>
        <v>92.708299999999994</v>
      </c>
      <c r="L71" s="19">
        <f t="shared" si="44"/>
        <v>92.361099999999993</v>
      </c>
      <c r="M71" s="19">
        <f t="shared" si="44"/>
        <v>92.013900000000007</v>
      </c>
      <c r="N71" s="19">
        <f t="shared" si="44"/>
        <v>89.583299999999994</v>
      </c>
      <c r="O71" s="19">
        <f t="shared" si="44"/>
        <v>89.930599999999998</v>
      </c>
      <c r="P71" s="19">
        <f t="shared" si="44"/>
        <v>92.708299999999994</v>
      </c>
      <c r="Q71" s="19">
        <f t="shared" si="44"/>
        <v>92.361099999999993</v>
      </c>
      <c r="R71" s="19">
        <f t="shared" si="44"/>
        <v>92.361099999999993</v>
      </c>
      <c r="S71" s="19">
        <f t="shared" si="44"/>
        <v>90.277799999999999</v>
      </c>
      <c r="T71" s="19">
        <f t="shared" ref="T71:AD71" si="45">T14 * 100</f>
        <v>91.666700000000006</v>
      </c>
      <c r="U71" s="19">
        <f t="shared" si="45"/>
        <v>93.402799999999999</v>
      </c>
      <c r="V71" s="19">
        <f t="shared" si="45"/>
        <v>90.972200000000001</v>
      </c>
      <c r="W71" s="19">
        <f t="shared" si="45"/>
        <v>93.055599999999998</v>
      </c>
      <c r="X71" s="19">
        <f t="shared" si="45"/>
        <v>92.013900000000007</v>
      </c>
      <c r="Y71" s="19">
        <f t="shared" si="45"/>
        <v>91.319400000000002</v>
      </c>
      <c r="Z71" s="19">
        <f t="shared" si="45"/>
        <v>89.930599999999998</v>
      </c>
      <c r="AA71" s="19">
        <f t="shared" si="45"/>
        <v>91.319400000000002</v>
      </c>
      <c r="AB71" s="19">
        <f t="shared" si="45"/>
        <v>90.625</v>
      </c>
      <c r="AC71" s="19">
        <f t="shared" si="45"/>
        <v>93.055599999999998</v>
      </c>
      <c r="AD71" s="19">
        <f t="shared" si="45"/>
        <v>90.625</v>
      </c>
    </row>
    <row r="72" spans="1:30" x14ac:dyDescent="0.3">
      <c r="A72" s="8" t="s">
        <v>2</v>
      </c>
      <c r="B72" s="23">
        <f t="shared" ref="B72:R72" si="46">AVERAGE(B63:B71)</f>
        <v>83.828446090534982</v>
      </c>
      <c r="C72" s="24">
        <f t="shared" si="46"/>
        <v>87.943688888888886</v>
      </c>
      <c r="D72" s="19">
        <f t="shared" si="46"/>
        <v>84.278555555555556</v>
      </c>
      <c r="E72" s="19">
        <f t="shared" si="46"/>
        <v>84.12422222222223</v>
      </c>
      <c r="F72" s="19">
        <f t="shared" si="46"/>
        <v>83.333333333333329</v>
      </c>
      <c r="G72" s="19">
        <f t="shared" si="46"/>
        <v>83.044000000000011</v>
      </c>
      <c r="H72" s="19">
        <f t="shared" si="46"/>
        <v>84.587177777777768</v>
      </c>
      <c r="I72" s="19">
        <f t="shared" si="46"/>
        <v>83.98918888888889</v>
      </c>
      <c r="J72" s="19">
        <f t="shared" si="46"/>
        <v>85.088733333333323</v>
      </c>
      <c r="K72" s="19">
        <f t="shared" si="46"/>
        <v>84.664355555555559</v>
      </c>
      <c r="L72" s="19">
        <f t="shared" si="46"/>
        <v>83.719133333333332</v>
      </c>
      <c r="M72" s="19">
        <f t="shared" si="46"/>
        <v>84.760799999999989</v>
      </c>
      <c r="N72" s="19">
        <f t="shared" si="46"/>
        <v>83.236866666666685</v>
      </c>
      <c r="O72" s="19">
        <f t="shared" si="46"/>
        <v>84.876555555555555</v>
      </c>
      <c r="P72" s="19">
        <f t="shared" si="46"/>
        <v>84.124244444444429</v>
      </c>
      <c r="Q72" s="19">
        <f t="shared" si="46"/>
        <v>83.873455555555552</v>
      </c>
      <c r="R72" s="19">
        <f t="shared" si="46"/>
        <v>84.027788888888892</v>
      </c>
      <c r="S72" s="19">
        <f t="shared" ref="S72:AD72" si="47">AVERAGE(S63:S71)</f>
        <v>83.950611111111101</v>
      </c>
      <c r="T72" s="19">
        <f t="shared" si="47"/>
        <v>81.809411111111103</v>
      </c>
      <c r="U72" s="19">
        <f t="shared" si="47"/>
        <v>84.645055555555544</v>
      </c>
      <c r="V72" s="19">
        <f t="shared" si="47"/>
        <v>84.683633333333333</v>
      </c>
      <c r="W72" s="19">
        <f t="shared" si="47"/>
        <v>83.815600000000018</v>
      </c>
      <c r="X72" s="19">
        <f t="shared" si="47"/>
        <v>84.297833333333344</v>
      </c>
      <c r="Y72" s="19">
        <f t="shared" si="47"/>
        <v>81.674366666666671</v>
      </c>
      <c r="Z72" s="19">
        <f t="shared" si="47"/>
        <v>83.738433333333333</v>
      </c>
      <c r="AA72" s="19">
        <f t="shared" si="47"/>
        <v>83.19831111111111</v>
      </c>
      <c r="AB72" s="19">
        <f t="shared" si="47"/>
        <v>82.638877777777779</v>
      </c>
      <c r="AC72" s="19">
        <f t="shared" si="47"/>
        <v>84.297844444444451</v>
      </c>
      <c r="AD72" s="19">
        <f t="shared" si="47"/>
        <v>82.889655555555564</v>
      </c>
    </row>
    <row r="73" spans="1:30" x14ac:dyDescent="0.3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9"/>
    </row>
    <row r="74" spans="1:30" x14ac:dyDescent="0.3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30" x14ac:dyDescent="0.3">
      <c r="B75" t="s">
        <v>1</v>
      </c>
      <c r="D75" s="74" t="s">
        <v>8</v>
      </c>
      <c r="E75" s="74"/>
      <c r="F75" s="74"/>
      <c r="G75" s="74"/>
      <c r="H75" s="74"/>
      <c r="I75" s="74"/>
      <c r="J75" s="74"/>
      <c r="K75" s="74"/>
      <c r="L75" s="36"/>
      <c r="M75" s="36"/>
      <c r="N75" s="36"/>
      <c r="O75" s="36"/>
      <c r="P75" s="36"/>
      <c r="Q75" s="36"/>
      <c r="R75" s="36"/>
      <c r="S75" s="36"/>
    </row>
    <row r="76" spans="1:30" x14ac:dyDescent="0.3">
      <c r="B76" s="42" t="s">
        <v>2</v>
      </c>
      <c r="C76" s="42" t="s">
        <v>3</v>
      </c>
      <c r="D76" s="75" t="s">
        <v>7</v>
      </c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36"/>
      <c r="R76" s="36"/>
      <c r="S76" s="36"/>
    </row>
    <row r="77" spans="1:30" x14ac:dyDescent="0.3">
      <c r="A77" s="1">
        <v>1</v>
      </c>
      <c r="B77" s="16">
        <f t="shared" ref="B77:S77" si="48">B19 * 100</f>
        <v>84.837970370370357</v>
      </c>
      <c r="C77" s="17">
        <f t="shared" si="48"/>
        <v>87.152799999999999</v>
      </c>
      <c r="D77" s="19">
        <f t="shared" si="48"/>
        <v>85.069400000000002</v>
      </c>
      <c r="E77" s="19">
        <f t="shared" si="48"/>
        <v>85.416700000000006</v>
      </c>
      <c r="F77" s="19">
        <f t="shared" si="48"/>
        <v>82.638900000000007</v>
      </c>
      <c r="G77" s="19">
        <f t="shared" si="48"/>
        <v>82.986099999999993</v>
      </c>
      <c r="H77" s="19">
        <f t="shared" si="48"/>
        <v>86.805599999999998</v>
      </c>
      <c r="I77" s="19">
        <f t="shared" si="48"/>
        <v>84.027799999999999</v>
      </c>
      <c r="J77" s="19">
        <f t="shared" si="48"/>
        <v>85.069400000000002</v>
      </c>
      <c r="K77" s="19">
        <f t="shared" si="48"/>
        <v>86.805599999999998</v>
      </c>
      <c r="L77" s="19">
        <f t="shared" si="48"/>
        <v>85.069400000000002</v>
      </c>
      <c r="M77" s="19">
        <f t="shared" si="48"/>
        <v>82.291700000000006</v>
      </c>
      <c r="N77" s="19">
        <f t="shared" si="48"/>
        <v>85.416700000000006</v>
      </c>
      <c r="O77" s="19">
        <f t="shared" si="48"/>
        <v>85.069400000000002</v>
      </c>
      <c r="P77" s="19">
        <f t="shared" si="48"/>
        <v>82.986099999999993</v>
      </c>
      <c r="Q77" s="19">
        <f t="shared" si="48"/>
        <v>83.680599999999998</v>
      </c>
      <c r="R77" s="19">
        <f t="shared" si="48"/>
        <v>86.111099999999993</v>
      </c>
      <c r="S77" s="19">
        <f t="shared" si="48"/>
        <v>83.680599999999998</v>
      </c>
      <c r="T77" s="19">
        <f t="shared" ref="T77:AD77" si="49">T19 * 100</f>
        <v>86.111099999999993</v>
      </c>
      <c r="U77" s="19">
        <f t="shared" si="49"/>
        <v>87.152799999999999</v>
      </c>
      <c r="V77" s="19">
        <f t="shared" si="49"/>
        <v>85.763900000000007</v>
      </c>
      <c r="W77" s="19">
        <f t="shared" si="49"/>
        <v>84.722200000000001</v>
      </c>
      <c r="X77" s="19">
        <f t="shared" si="49"/>
        <v>82.638900000000007</v>
      </c>
      <c r="Y77" s="19">
        <f t="shared" si="49"/>
        <v>86.111099999999993</v>
      </c>
      <c r="Z77" s="19">
        <f t="shared" si="49"/>
        <v>84.375</v>
      </c>
      <c r="AA77" s="19">
        <f t="shared" si="49"/>
        <v>85.763900000000007</v>
      </c>
      <c r="AB77" s="19">
        <f t="shared" si="49"/>
        <v>84.027799999999999</v>
      </c>
      <c r="AC77" s="19">
        <f t="shared" si="49"/>
        <v>85.416700000000006</v>
      </c>
      <c r="AD77" s="19">
        <f t="shared" si="49"/>
        <v>85.416700000000006</v>
      </c>
    </row>
    <row r="78" spans="1:30" x14ac:dyDescent="0.3">
      <c r="A78" s="6">
        <v>2</v>
      </c>
      <c r="B78" s="18">
        <f t="shared" ref="B78:S78" si="50">B20 * 100</f>
        <v>75.231481481481467</v>
      </c>
      <c r="C78" s="20">
        <f t="shared" si="50"/>
        <v>78.472200000000001</v>
      </c>
      <c r="D78" s="19">
        <f t="shared" si="50"/>
        <v>75.694400000000002</v>
      </c>
      <c r="E78" s="19">
        <f t="shared" si="50"/>
        <v>71.180599999999998</v>
      </c>
      <c r="F78" s="19">
        <f t="shared" si="50"/>
        <v>76.388900000000007</v>
      </c>
      <c r="G78" s="19">
        <f t="shared" si="50"/>
        <v>75</v>
      </c>
      <c r="H78" s="19">
        <f t="shared" si="50"/>
        <v>76.041700000000006</v>
      </c>
      <c r="I78" s="19">
        <f t="shared" si="50"/>
        <v>75.694400000000002</v>
      </c>
      <c r="J78" s="19">
        <f t="shared" si="50"/>
        <v>76.388900000000007</v>
      </c>
      <c r="K78" s="19">
        <f t="shared" si="50"/>
        <v>72.569400000000002</v>
      </c>
      <c r="L78" s="19">
        <f t="shared" si="50"/>
        <v>75</v>
      </c>
      <c r="M78" s="19">
        <f t="shared" si="50"/>
        <v>75.347200000000001</v>
      </c>
      <c r="N78" s="19">
        <f t="shared" si="50"/>
        <v>74.652799999999999</v>
      </c>
      <c r="O78" s="19">
        <f t="shared" si="50"/>
        <v>75.694400000000002</v>
      </c>
      <c r="P78" s="19">
        <f t="shared" si="50"/>
        <v>75.347200000000001</v>
      </c>
      <c r="Q78" s="19">
        <f t="shared" si="50"/>
        <v>73.263900000000007</v>
      </c>
      <c r="R78" s="19">
        <f t="shared" si="50"/>
        <v>75</v>
      </c>
      <c r="S78" s="19">
        <f t="shared" si="50"/>
        <v>78.125</v>
      </c>
      <c r="T78" s="19">
        <f t="shared" ref="T78:AD78" si="51">T20 * 100</f>
        <v>77.430599999999998</v>
      </c>
      <c r="U78" s="19">
        <f t="shared" si="51"/>
        <v>75</v>
      </c>
      <c r="V78" s="19">
        <f t="shared" si="51"/>
        <v>77.430599999999998</v>
      </c>
      <c r="W78" s="19">
        <f t="shared" si="51"/>
        <v>73.263900000000007</v>
      </c>
      <c r="X78" s="19">
        <f t="shared" si="51"/>
        <v>75</v>
      </c>
      <c r="Y78" s="19">
        <f t="shared" si="51"/>
        <v>72.916700000000006</v>
      </c>
      <c r="Z78" s="19">
        <f t="shared" si="51"/>
        <v>78.472200000000001</v>
      </c>
      <c r="AA78" s="19">
        <f t="shared" si="51"/>
        <v>75.347200000000001</v>
      </c>
      <c r="AB78" s="19">
        <f t="shared" si="51"/>
        <v>72.916700000000006</v>
      </c>
      <c r="AC78" s="19">
        <f t="shared" si="51"/>
        <v>75.694400000000002</v>
      </c>
      <c r="AD78" s="19">
        <f t="shared" si="51"/>
        <v>76.388900000000007</v>
      </c>
    </row>
    <row r="79" spans="1:30" x14ac:dyDescent="0.3">
      <c r="A79" s="6">
        <v>3</v>
      </c>
      <c r="B79" s="18">
        <f t="shared" ref="B79:S79" si="52">B21 * 100</f>
        <v>90.149174074074082</v>
      </c>
      <c r="C79" s="20">
        <f t="shared" si="52"/>
        <v>94.097200000000001</v>
      </c>
      <c r="D79" s="19">
        <f t="shared" si="52"/>
        <v>90.625</v>
      </c>
      <c r="E79" s="19">
        <f t="shared" si="52"/>
        <v>89.583299999999994</v>
      </c>
      <c r="F79" s="19">
        <f t="shared" si="52"/>
        <v>87.5</v>
      </c>
      <c r="G79" s="19">
        <f t="shared" si="52"/>
        <v>88.888900000000007</v>
      </c>
      <c r="H79" s="19">
        <f t="shared" si="52"/>
        <v>90.972200000000001</v>
      </c>
      <c r="I79" s="19">
        <f t="shared" si="52"/>
        <v>90.972200000000001</v>
      </c>
      <c r="J79" s="19">
        <f t="shared" si="52"/>
        <v>89.236099999999993</v>
      </c>
      <c r="K79" s="19">
        <f t="shared" si="52"/>
        <v>87.5</v>
      </c>
      <c r="L79" s="19">
        <f t="shared" si="52"/>
        <v>89.236099999999993</v>
      </c>
      <c r="M79" s="19">
        <f t="shared" si="52"/>
        <v>90.625</v>
      </c>
      <c r="N79" s="19">
        <f t="shared" si="52"/>
        <v>91.319400000000002</v>
      </c>
      <c r="O79" s="19">
        <f t="shared" si="52"/>
        <v>89.930599999999998</v>
      </c>
      <c r="P79" s="19">
        <f t="shared" si="52"/>
        <v>89.583299999999994</v>
      </c>
      <c r="Q79" s="19">
        <f t="shared" si="52"/>
        <v>93.055599999999998</v>
      </c>
      <c r="R79" s="19">
        <f t="shared" si="52"/>
        <v>88.888900000000007</v>
      </c>
      <c r="S79" s="19">
        <f t="shared" si="52"/>
        <v>90.625</v>
      </c>
      <c r="T79" s="19">
        <f t="shared" ref="T79:AD79" si="53">T21 * 100</f>
        <v>90.625</v>
      </c>
      <c r="U79" s="19">
        <f t="shared" si="53"/>
        <v>89.930599999999998</v>
      </c>
      <c r="V79" s="19">
        <f t="shared" si="53"/>
        <v>90.625</v>
      </c>
      <c r="W79" s="19">
        <f t="shared" si="53"/>
        <v>92.361099999999993</v>
      </c>
      <c r="X79" s="19">
        <f t="shared" si="53"/>
        <v>90.625</v>
      </c>
      <c r="Y79" s="19">
        <f t="shared" si="53"/>
        <v>94.097200000000001</v>
      </c>
      <c r="Z79" s="19">
        <f t="shared" si="53"/>
        <v>90.277799999999999</v>
      </c>
      <c r="AA79" s="19">
        <f t="shared" si="53"/>
        <v>90.625</v>
      </c>
      <c r="AB79" s="19">
        <f t="shared" si="53"/>
        <v>90.972200000000001</v>
      </c>
      <c r="AC79" s="19">
        <f t="shared" si="53"/>
        <v>85.763900000000007</v>
      </c>
      <c r="AD79" s="19">
        <f t="shared" si="53"/>
        <v>89.583299999999994</v>
      </c>
    </row>
    <row r="80" spans="1:30" x14ac:dyDescent="0.3">
      <c r="A80" s="6">
        <v>4</v>
      </c>
      <c r="B80" s="18">
        <f t="shared" ref="B80:S80" si="54">B22 * 100</f>
        <v>75.270066666666665</v>
      </c>
      <c r="C80" s="20">
        <f t="shared" si="54"/>
        <v>78.125</v>
      </c>
      <c r="D80" s="19">
        <f t="shared" si="54"/>
        <v>75.520799999999994</v>
      </c>
      <c r="E80" s="19">
        <f t="shared" si="54"/>
        <v>78.125</v>
      </c>
      <c r="F80" s="19">
        <f t="shared" si="54"/>
        <v>75</v>
      </c>
      <c r="G80" s="19">
        <f t="shared" si="54"/>
        <v>75</v>
      </c>
      <c r="H80" s="19">
        <f t="shared" si="54"/>
        <v>78.125</v>
      </c>
      <c r="I80" s="19">
        <f t="shared" si="54"/>
        <v>76.041700000000006</v>
      </c>
      <c r="J80" s="19">
        <f t="shared" si="54"/>
        <v>75</v>
      </c>
      <c r="K80" s="19">
        <f t="shared" si="54"/>
        <v>76.5625</v>
      </c>
      <c r="L80" s="19">
        <f t="shared" si="54"/>
        <v>71.354200000000006</v>
      </c>
      <c r="M80" s="19">
        <f t="shared" si="54"/>
        <v>77.083299999999994</v>
      </c>
      <c r="N80" s="19">
        <f t="shared" si="54"/>
        <v>78.125</v>
      </c>
      <c r="O80" s="19">
        <f t="shared" si="54"/>
        <v>75.520799999999994</v>
      </c>
      <c r="P80" s="19">
        <f t="shared" si="54"/>
        <v>76.5625</v>
      </c>
      <c r="Q80" s="19">
        <f t="shared" si="54"/>
        <v>73.4375</v>
      </c>
      <c r="R80" s="19">
        <f t="shared" si="54"/>
        <v>72.916700000000006</v>
      </c>
      <c r="S80" s="19">
        <f t="shared" si="54"/>
        <v>72.916700000000006</v>
      </c>
      <c r="T80" s="19">
        <f t="shared" ref="T80:AD80" si="55">T22 * 100</f>
        <v>78.125</v>
      </c>
      <c r="U80" s="19">
        <f t="shared" si="55"/>
        <v>75.520799999999994</v>
      </c>
      <c r="V80" s="19">
        <f t="shared" si="55"/>
        <v>73.4375</v>
      </c>
      <c r="W80" s="19">
        <f t="shared" si="55"/>
        <v>75</v>
      </c>
      <c r="X80" s="19">
        <f t="shared" si="55"/>
        <v>75</v>
      </c>
      <c r="Y80" s="19">
        <f t="shared" si="55"/>
        <v>74.479200000000006</v>
      </c>
      <c r="Z80" s="19">
        <f t="shared" si="55"/>
        <v>74.479200000000006</v>
      </c>
      <c r="AA80" s="19">
        <f t="shared" si="55"/>
        <v>74.479200000000006</v>
      </c>
      <c r="AB80" s="19">
        <f t="shared" si="55"/>
        <v>71.354200000000006</v>
      </c>
      <c r="AC80" s="19">
        <f t="shared" si="55"/>
        <v>76.041700000000006</v>
      </c>
      <c r="AD80" s="19">
        <f t="shared" si="55"/>
        <v>77.083299999999994</v>
      </c>
    </row>
    <row r="81" spans="1:30" x14ac:dyDescent="0.3">
      <c r="A81" s="6">
        <v>5</v>
      </c>
      <c r="B81" s="18">
        <f t="shared" ref="B81:S81" si="56">B23 * 100</f>
        <v>82.381688888888903</v>
      </c>
      <c r="C81" s="20">
        <f t="shared" si="56"/>
        <v>86.111099999999993</v>
      </c>
      <c r="D81" s="19">
        <f t="shared" si="56"/>
        <v>80.208299999999994</v>
      </c>
      <c r="E81" s="19">
        <f t="shared" si="56"/>
        <v>82.291700000000006</v>
      </c>
      <c r="F81" s="19">
        <f t="shared" si="56"/>
        <v>82.986099999999993</v>
      </c>
      <c r="G81" s="19">
        <f t="shared" si="56"/>
        <v>81.597200000000001</v>
      </c>
      <c r="H81" s="19">
        <f t="shared" si="56"/>
        <v>86.111099999999993</v>
      </c>
      <c r="I81" s="19">
        <f t="shared" si="56"/>
        <v>86.111099999999993</v>
      </c>
      <c r="J81" s="19">
        <f t="shared" si="56"/>
        <v>79.861099999999993</v>
      </c>
      <c r="K81" s="19">
        <f t="shared" si="56"/>
        <v>84.027799999999999</v>
      </c>
      <c r="L81" s="19">
        <f t="shared" si="56"/>
        <v>82.291700000000006</v>
      </c>
      <c r="M81" s="19">
        <f t="shared" si="56"/>
        <v>80.902799999999999</v>
      </c>
      <c r="N81" s="19">
        <f t="shared" si="56"/>
        <v>81.597200000000001</v>
      </c>
      <c r="O81" s="19">
        <f t="shared" si="56"/>
        <v>82.638900000000007</v>
      </c>
      <c r="P81" s="19">
        <f t="shared" si="56"/>
        <v>82.986099999999993</v>
      </c>
      <c r="Q81" s="19">
        <f t="shared" si="56"/>
        <v>84.027799999999999</v>
      </c>
      <c r="R81" s="19">
        <f t="shared" si="56"/>
        <v>82.986099999999993</v>
      </c>
      <c r="S81" s="19">
        <f t="shared" si="56"/>
        <v>84.375</v>
      </c>
      <c r="T81" s="19">
        <f t="shared" ref="T81:AD81" si="57">T23 * 100</f>
        <v>81.944400000000002</v>
      </c>
      <c r="U81" s="19">
        <f t="shared" si="57"/>
        <v>79.513900000000007</v>
      </c>
      <c r="V81" s="19">
        <f t="shared" si="57"/>
        <v>83.680599999999998</v>
      </c>
      <c r="W81" s="19">
        <f t="shared" si="57"/>
        <v>83.333299999999994</v>
      </c>
      <c r="X81" s="19">
        <f t="shared" si="57"/>
        <v>82.986099999999993</v>
      </c>
      <c r="Y81" s="19">
        <f t="shared" si="57"/>
        <v>80.902799999999999</v>
      </c>
      <c r="Z81" s="19">
        <f t="shared" si="57"/>
        <v>81.597200000000001</v>
      </c>
      <c r="AA81" s="19">
        <f t="shared" si="57"/>
        <v>82.638900000000007</v>
      </c>
      <c r="AB81" s="19">
        <f t="shared" si="57"/>
        <v>83.680599999999998</v>
      </c>
      <c r="AC81" s="19">
        <f t="shared" si="57"/>
        <v>77.777799999999999</v>
      </c>
      <c r="AD81" s="19">
        <f t="shared" si="57"/>
        <v>81.25</v>
      </c>
    </row>
    <row r="82" spans="1:30" x14ac:dyDescent="0.3">
      <c r="A82" s="6">
        <v>6</v>
      </c>
      <c r="B82" s="18">
        <f t="shared" ref="B82:S82" si="58">B24 * 100</f>
        <v>84.760803703703687</v>
      </c>
      <c r="C82" s="20">
        <f t="shared" si="58"/>
        <v>87.847200000000001</v>
      </c>
      <c r="D82" s="19">
        <f t="shared" si="58"/>
        <v>85.069400000000002</v>
      </c>
      <c r="E82" s="19">
        <f t="shared" si="58"/>
        <v>84.027799999999999</v>
      </c>
      <c r="F82" s="19">
        <f t="shared" si="58"/>
        <v>81.25</v>
      </c>
      <c r="G82" s="19">
        <f t="shared" si="58"/>
        <v>84.027799999999999</v>
      </c>
      <c r="H82" s="19">
        <f t="shared" si="58"/>
        <v>85.069400000000002</v>
      </c>
      <c r="I82" s="19">
        <f t="shared" si="58"/>
        <v>85.763900000000007</v>
      </c>
      <c r="J82" s="19">
        <f t="shared" si="58"/>
        <v>85.069400000000002</v>
      </c>
      <c r="K82" s="19">
        <f t="shared" si="58"/>
        <v>87.152799999999999</v>
      </c>
      <c r="L82" s="19">
        <f t="shared" si="58"/>
        <v>83.333299999999994</v>
      </c>
      <c r="M82" s="19">
        <f t="shared" si="58"/>
        <v>84.375</v>
      </c>
      <c r="N82" s="19">
        <f t="shared" si="58"/>
        <v>84.375</v>
      </c>
      <c r="O82" s="19">
        <f t="shared" si="58"/>
        <v>87.5</v>
      </c>
      <c r="P82" s="19">
        <f t="shared" si="58"/>
        <v>83.333299999999994</v>
      </c>
      <c r="Q82" s="19">
        <f t="shared" si="58"/>
        <v>84.722200000000001</v>
      </c>
      <c r="R82" s="19">
        <f t="shared" si="58"/>
        <v>87.152799999999999</v>
      </c>
      <c r="S82" s="19">
        <f t="shared" si="58"/>
        <v>80.902799999999999</v>
      </c>
      <c r="T82" s="19">
        <f t="shared" ref="T82:AD82" si="59">T24 * 100</f>
        <v>84.375</v>
      </c>
      <c r="U82" s="19">
        <f t="shared" si="59"/>
        <v>83.680599999999998</v>
      </c>
      <c r="V82" s="19">
        <f t="shared" si="59"/>
        <v>87.847200000000001</v>
      </c>
      <c r="W82" s="19">
        <f t="shared" si="59"/>
        <v>82.291700000000006</v>
      </c>
      <c r="X82" s="19">
        <f t="shared" si="59"/>
        <v>87.152799999999999</v>
      </c>
      <c r="Y82" s="19">
        <f t="shared" si="59"/>
        <v>85.416700000000006</v>
      </c>
      <c r="Z82" s="19">
        <f t="shared" si="59"/>
        <v>84.722200000000001</v>
      </c>
      <c r="AA82" s="19">
        <f t="shared" si="59"/>
        <v>86.111099999999993</v>
      </c>
      <c r="AB82" s="19">
        <f t="shared" si="59"/>
        <v>83.680599999999998</v>
      </c>
      <c r="AC82" s="19">
        <f t="shared" si="59"/>
        <v>84.375</v>
      </c>
      <c r="AD82" s="19">
        <f t="shared" si="59"/>
        <v>85.763900000000007</v>
      </c>
    </row>
    <row r="83" spans="1:30" x14ac:dyDescent="0.3">
      <c r="A83" s="6">
        <v>7</v>
      </c>
      <c r="B83" s="18">
        <f t="shared" ref="B83:S83" si="60">B25 * 100</f>
        <v>87.229940740740744</v>
      </c>
      <c r="C83" s="20">
        <f t="shared" si="60"/>
        <v>89.583299999999994</v>
      </c>
      <c r="D83" s="19">
        <f t="shared" si="60"/>
        <v>86.805599999999998</v>
      </c>
      <c r="E83" s="19">
        <f t="shared" si="60"/>
        <v>87.847200000000001</v>
      </c>
      <c r="F83" s="19">
        <f t="shared" si="60"/>
        <v>86.458299999999994</v>
      </c>
      <c r="G83" s="19">
        <f t="shared" si="60"/>
        <v>87.152799999999999</v>
      </c>
      <c r="H83" s="19">
        <f t="shared" si="60"/>
        <v>86.458299999999994</v>
      </c>
      <c r="I83" s="19">
        <f t="shared" si="60"/>
        <v>87.152799999999999</v>
      </c>
      <c r="J83" s="19">
        <f t="shared" si="60"/>
        <v>86.805599999999998</v>
      </c>
      <c r="K83" s="19">
        <f t="shared" si="60"/>
        <v>86.805599999999998</v>
      </c>
      <c r="L83" s="19">
        <f t="shared" si="60"/>
        <v>84.722200000000001</v>
      </c>
      <c r="M83" s="19">
        <f t="shared" si="60"/>
        <v>89.236099999999993</v>
      </c>
      <c r="N83" s="19">
        <f t="shared" si="60"/>
        <v>87.5</v>
      </c>
      <c r="O83" s="19">
        <f t="shared" si="60"/>
        <v>82.986099999999993</v>
      </c>
      <c r="P83" s="19">
        <f t="shared" si="60"/>
        <v>87.152799999999999</v>
      </c>
      <c r="Q83" s="19">
        <f t="shared" si="60"/>
        <v>88.194400000000002</v>
      </c>
      <c r="R83" s="19">
        <f t="shared" si="60"/>
        <v>88.888900000000007</v>
      </c>
      <c r="S83" s="19">
        <f t="shared" si="60"/>
        <v>85.416700000000006</v>
      </c>
      <c r="T83" s="19">
        <f t="shared" ref="T83:AD83" si="61">T25 * 100</f>
        <v>86.458299999999994</v>
      </c>
      <c r="U83" s="19">
        <f t="shared" si="61"/>
        <v>87.152799999999999</v>
      </c>
      <c r="V83" s="19">
        <f t="shared" si="61"/>
        <v>87.152799999999999</v>
      </c>
      <c r="W83" s="19">
        <f t="shared" si="61"/>
        <v>89.583299999999994</v>
      </c>
      <c r="X83" s="19">
        <f t="shared" si="61"/>
        <v>88.194400000000002</v>
      </c>
      <c r="Y83" s="19">
        <f t="shared" si="61"/>
        <v>86.805599999999998</v>
      </c>
      <c r="Z83" s="19">
        <f t="shared" si="61"/>
        <v>88.888900000000007</v>
      </c>
      <c r="AA83" s="19">
        <f t="shared" si="61"/>
        <v>89.236099999999993</v>
      </c>
      <c r="AB83" s="19">
        <f t="shared" si="61"/>
        <v>87.152799999999999</v>
      </c>
      <c r="AC83" s="19">
        <f t="shared" si="61"/>
        <v>88.194400000000002</v>
      </c>
      <c r="AD83" s="19">
        <f t="shared" si="61"/>
        <v>86.805599999999998</v>
      </c>
    </row>
    <row r="84" spans="1:30" x14ac:dyDescent="0.3">
      <c r="A84" s="6">
        <v>8</v>
      </c>
      <c r="B84" s="18">
        <f t="shared" ref="B84:S84" si="62">B26 * 100</f>
        <v>88.978903703703708</v>
      </c>
      <c r="C84" s="20">
        <f t="shared" si="62"/>
        <v>93.75</v>
      </c>
      <c r="D84" s="19">
        <f t="shared" si="62"/>
        <v>92.013900000000007</v>
      </c>
      <c r="E84" s="19">
        <f t="shared" si="62"/>
        <v>89.236099999999993</v>
      </c>
      <c r="F84" s="19">
        <f t="shared" si="62"/>
        <v>87.847200000000001</v>
      </c>
      <c r="G84" s="19">
        <f t="shared" si="62"/>
        <v>88.194400000000002</v>
      </c>
      <c r="H84" s="19">
        <f t="shared" si="62"/>
        <v>88.888900000000007</v>
      </c>
      <c r="I84" s="19">
        <f t="shared" si="62"/>
        <v>87.847200000000001</v>
      </c>
      <c r="J84" s="19">
        <f t="shared" si="62"/>
        <v>87.5</v>
      </c>
      <c r="K84" s="19">
        <f t="shared" si="62"/>
        <v>87.847200000000001</v>
      </c>
      <c r="L84" s="19">
        <f t="shared" si="62"/>
        <v>88.194400000000002</v>
      </c>
      <c r="M84" s="19">
        <f t="shared" si="62"/>
        <v>89.236099999999993</v>
      </c>
      <c r="N84" s="19">
        <f t="shared" si="62"/>
        <v>88.888900000000007</v>
      </c>
      <c r="O84" s="19">
        <f t="shared" si="62"/>
        <v>89.236099999999993</v>
      </c>
      <c r="P84" s="19">
        <f t="shared" si="62"/>
        <v>87.847200000000001</v>
      </c>
      <c r="Q84" s="19">
        <f t="shared" si="62"/>
        <v>90.972200000000001</v>
      </c>
      <c r="R84" s="19">
        <f t="shared" si="62"/>
        <v>93.055599999999998</v>
      </c>
      <c r="S84" s="19">
        <f t="shared" si="62"/>
        <v>88.541700000000006</v>
      </c>
      <c r="T84" s="19">
        <f t="shared" ref="T84:AD84" si="63">T26 * 100</f>
        <v>85.416700000000006</v>
      </c>
      <c r="U84" s="19">
        <f t="shared" si="63"/>
        <v>93.75</v>
      </c>
      <c r="V84" s="19">
        <f t="shared" si="63"/>
        <v>88.888900000000007</v>
      </c>
      <c r="W84" s="19">
        <f t="shared" si="63"/>
        <v>93.75</v>
      </c>
      <c r="X84" s="19">
        <f t="shared" si="63"/>
        <v>85.069400000000002</v>
      </c>
      <c r="Y84" s="19">
        <f t="shared" si="63"/>
        <v>89.583299999999994</v>
      </c>
      <c r="Z84" s="19">
        <f t="shared" si="63"/>
        <v>87.5</v>
      </c>
      <c r="AA84" s="19">
        <f t="shared" si="63"/>
        <v>89.930599999999998</v>
      </c>
      <c r="AB84" s="19">
        <f t="shared" si="63"/>
        <v>88.194400000000002</v>
      </c>
      <c r="AC84" s="19">
        <f t="shared" si="63"/>
        <v>90.277799999999999</v>
      </c>
      <c r="AD84" s="19">
        <f t="shared" si="63"/>
        <v>84.722200000000001</v>
      </c>
    </row>
    <row r="85" spans="1:30" x14ac:dyDescent="0.3">
      <c r="A85" s="10">
        <v>9</v>
      </c>
      <c r="B85" s="21">
        <f t="shared" ref="B85:S85" si="64">B27 * 100</f>
        <v>91.769548148148132</v>
      </c>
      <c r="C85" s="22">
        <f t="shared" si="64"/>
        <v>94.444400000000002</v>
      </c>
      <c r="D85" s="19">
        <f t="shared" si="64"/>
        <v>93.75</v>
      </c>
      <c r="E85" s="19">
        <f t="shared" si="64"/>
        <v>90.625</v>
      </c>
      <c r="F85" s="19">
        <f t="shared" si="64"/>
        <v>89.583299999999994</v>
      </c>
      <c r="G85" s="19">
        <f t="shared" si="64"/>
        <v>92.361099999999993</v>
      </c>
      <c r="H85" s="19">
        <f t="shared" si="64"/>
        <v>92.361099999999993</v>
      </c>
      <c r="I85" s="19">
        <f t="shared" si="64"/>
        <v>91.666700000000006</v>
      </c>
      <c r="J85" s="19">
        <f t="shared" si="64"/>
        <v>92.361099999999993</v>
      </c>
      <c r="K85" s="19">
        <f t="shared" si="64"/>
        <v>92.013900000000007</v>
      </c>
      <c r="L85" s="19">
        <f t="shared" si="64"/>
        <v>93.402799999999999</v>
      </c>
      <c r="M85" s="19">
        <f t="shared" si="64"/>
        <v>89.930599999999998</v>
      </c>
      <c r="N85" s="19">
        <f t="shared" si="64"/>
        <v>92.361099999999993</v>
      </c>
      <c r="O85" s="19">
        <f t="shared" si="64"/>
        <v>89.930599999999998</v>
      </c>
      <c r="P85" s="19">
        <f t="shared" si="64"/>
        <v>90.625</v>
      </c>
      <c r="Q85" s="19">
        <f t="shared" si="64"/>
        <v>94.444400000000002</v>
      </c>
      <c r="R85" s="19">
        <f t="shared" si="64"/>
        <v>91.319400000000002</v>
      </c>
      <c r="S85" s="19">
        <f t="shared" si="64"/>
        <v>93.055599999999998</v>
      </c>
      <c r="T85" s="19">
        <f t="shared" ref="T85:AD85" si="65">T27 * 100</f>
        <v>92.013900000000007</v>
      </c>
      <c r="U85" s="19">
        <f t="shared" si="65"/>
        <v>94.444400000000002</v>
      </c>
      <c r="V85" s="19">
        <f t="shared" si="65"/>
        <v>89.930599999999998</v>
      </c>
      <c r="W85" s="19">
        <f t="shared" si="65"/>
        <v>90.972200000000001</v>
      </c>
      <c r="X85" s="19">
        <f t="shared" si="65"/>
        <v>92.013900000000007</v>
      </c>
      <c r="Y85" s="19">
        <f t="shared" si="65"/>
        <v>93.402799999999999</v>
      </c>
      <c r="Z85" s="19">
        <f t="shared" si="65"/>
        <v>90.972200000000001</v>
      </c>
      <c r="AA85" s="19">
        <f t="shared" si="65"/>
        <v>90.972200000000001</v>
      </c>
      <c r="AB85" s="19">
        <f t="shared" si="65"/>
        <v>89.583299999999994</v>
      </c>
      <c r="AC85" s="19">
        <f t="shared" si="65"/>
        <v>91.666700000000006</v>
      </c>
      <c r="AD85" s="19">
        <f t="shared" si="65"/>
        <v>92.013900000000007</v>
      </c>
    </row>
    <row r="86" spans="1:30" x14ac:dyDescent="0.3">
      <c r="A86" s="39" t="s">
        <v>2</v>
      </c>
      <c r="B86" s="23">
        <f>AVERAGE(B77:B85)</f>
        <v>84.512175308641972</v>
      </c>
      <c r="C86" s="24">
        <f t="shared" ref="C86:R86" si="66">AVERAGE(C77:C85)</f>
        <v>87.731466666666662</v>
      </c>
      <c r="D86" s="19">
        <f t="shared" si="66"/>
        <v>84.972977777777785</v>
      </c>
      <c r="E86" s="19">
        <f t="shared" si="66"/>
        <v>84.259266666666662</v>
      </c>
      <c r="F86" s="19">
        <f t="shared" si="66"/>
        <v>83.294744444444461</v>
      </c>
      <c r="G86" s="19">
        <f t="shared" si="66"/>
        <v>83.912033333333326</v>
      </c>
      <c r="H86" s="19">
        <f t="shared" si="66"/>
        <v>85.648144444444441</v>
      </c>
      <c r="I86" s="19">
        <f t="shared" si="66"/>
        <v>85.030866666666668</v>
      </c>
      <c r="J86" s="19">
        <f t="shared" si="66"/>
        <v>84.143511111111096</v>
      </c>
      <c r="K86" s="19">
        <f t="shared" si="66"/>
        <v>84.58720000000001</v>
      </c>
      <c r="L86" s="19">
        <f t="shared" si="66"/>
        <v>83.622677777777767</v>
      </c>
      <c r="M86" s="19">
        <f t="shared" si="66"/>
        <v>84.336422222222211</v>
      </c>
      <c r="N86" s="19">
        <f t="shared" si="66"/>
        <v>84.915122222222237</v>
      </c>
      <c r="O86" s="19">
        <f t="shared" si="66"/>
        <v>84.278544444444435</v>
      </c>
      <c r="P86" s="19">
        <f t="shared" si="66"/>
        <v>84.047055555555559</v>
      </c>
      <c r="Q86" s="19">
        <f t="shared" si="66"/>
        <v>85.088733333333323</v>
      </c>
      <c r="R86" s="19">
        <f t="shared" si="66"/>
        <v>85.146611111111099</v>
      </c>
      <c r="S86" s="19">
        <f t="shared" ref="S86:AD86" si="67">AVERAGE(S77:S85)</f>
        <v>84.182122222222233</v>
      </c>
      <c r="T86" s="19">
        <f t="shared" si="67"/>
        <v>84.722222222222229</v>
      </c>
      <c r="U86" s="19">
        <f t="shared" si="67"/>
        <v>85.127322222222219</v>
      </c>
      <c r="V86" s="19">
        <f t="shared" si="67"/>
        <v>84.97301111111112</v>
      </c>
      <c r="W86" s="19">
        <f t="shared" si="67"/>
        <v>85.030855555555561</v>
      </c>
      <c r="X86" s="19">
        <f t="shared" si="67"/>
        <v>84.297833333333344</v>
      </c>
      <c r="Y86" s="19">
        <f t="shared" si="67"/>
        <v>84.857266666666661</v>
      </c>
      <c r="Z86" s="19">
        <f t="shared" si="67"/>
        <v>84.587188888888889</v>
      </c>
      <c r="AA86" s="19">
        <f t="shared" si="67"/>
        <v>85.011577777777774</v>
      </c>
      <c r="AB86" s="19">
        <f t="shared" si="67"/>
        <v>83.50695555555555</v>
      </c>
      <c r="AC86" s="19">
        <f t="shared" si="67"/>
        <v>83.912044444444447</v>
      </c>
      <c r="AD86" s="19">
        <f t="shared" si="67"/>
        <v>84.336422222222239</v>
      </c>
    </row>
    <row r="87" spans="1:30" x14ac:dyDescent="0.3"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9"/>
    </row>
    <row r="89" spans="1:30" s="56" customFormat="1" x14ac:dyDescent="0.3">
      <c r="K89" s="57"/>
      <c r="L89" s="57"/>
    </row>
    <row r="90" spans="1:30" s="56" customFormat="1" x14ac:dyDescent="0.3">
      <c r="K90" s="57"/>
      <c r="L90" s="57"/>
    </row>
    <row r="92" spans="1:30" x14ac:dyDescent="0.3">
      <c r="B92" t="s">
        <v>26</v>
      </c>
      <c r="K92" s="53"/>
      <c r="L92" s="53"/>
    </row>
    <row r="93" spans="1:30" x14ac:dyDescent="0.3">
      <c r="B93" s="75" t="s">
        <v>12</v>
      </c>
      <c r="C93" s="75"/>
      <c r="D93" s="75" t="s">
        <v>11</v>
      </c>
      <c r="E93" s="75"/>
      <c r="H93" s="75" t="s">
        <v>70</v>
      </c>
      <c r="I93" s="75"/>
      <c r="J93" s="75" t="s">
        <v>11</v>
      </c>
      <c r="K93" s="75"/>
      <c r="L93" s="53"/>
    </row>
    <row r="94" spans="1:30" x14ac:dyDescent="0.3">
      <c r="A94" s="53"/>
      <c r="B94" s="53" t="s">
        <v>21</v>
      </c>
      <c r="C94" s="53" t="s">
        <v>22</v>
      </c>
      <c r="D94" s="59" t="s">
        <v>21</v>
      </c>
      <c r="E94" s="59" t="s">
        <v>22</v>
      </c>
      <c r="F94" s="59"/>
      <c r="H94" t="s">
        <v>23</v>
      </c>
      <c r="I94" t="s">
        <v>24</v>
      </c>
      <c r="J94" t="s">
        <v>23</v>
      </c>
      <c r="K94" t="s">
        <v>24</v>
      </c>
      <c r="M94" s="39"/>
    </row>
    <row r="95" spans="1:30" x14ac:dyDescent="0.3">
      <c r="A95" s="1">
        <v>1</v>
      </c>
      <c r="B95" s="61" t="str">
        <f t="shared" ref="B95:B104" si="68">CONCATENATE(ROUND(B77, 2),$L$95,ROUND(H95,2))</f>
        <v>84.84±1.37</v>
      </c>
      <c r="C95" s="53" t="str">
        <f t="shared" ref="C95:C104" si="69">CONCATENATE(ROUND(B45, 4),$L$95,ROUND(I95,3))</f>
        <v>0.8013±0.017</v>
      </c>
      <c r="D95" s="59" t="str">
        <f>CONCATENATE(ROUND(B63, 2),$L$95,ROUND(J95,2))</f>
        <v>83.56±1.5</v>
      </c>
      <c r="E95" s="59" t="str">
        <f>CONCATENATE(ROUND(B32, 4),$L$95,ROUND(K95,3))</f>
        <v>0.7816±0.019</v>
      </c>
      <c r="F95" s="59"/>
      <c r="H95">
        <f>_xlfn.STDEV.S(D77:AD77)</f>
        <v>1.3653184801229497</v>
      </c>
      <c r="I95">
        <f>_xlfn.STDEV.S(D45:O45)</f>
        <v>1.6687526075339985E-2</v>
      </c>
      <c r="J95">
        <f>_xlfn.STDEV.S(D63:AD63)</f>
        <v>1.5012055937007454</v>
      </c>
      <c r="K95">
        <f>_xlfn.STDEV.S(D32:O32)</f>
        <v>1.8917651432450517E-2</v>
      </c>
      <c r="L95" t="s">
        <v>25</v>
      </c>
      <c r="O95" s="39"/>
      <c r="P95" s="39"/>
    </row>
    <row r="96" spans="1:30" x14ac:dyDescent="0.3">
      <c r="A96" s="6">
        <v>2</v>
      </c>
      <c r="B96" s="61" t="str">
        <f t="shared" si="68"/>
        <v>75.23±1.72</v>
      </c>
      <c r="C96" s="53" t="str">
        <f t="shared" si="69"/>
        <v>0.6755±0.026</v>
      </c>
      <c r="D96" s="59" t="str">
        <f t="shared" ref="D96:D103" si="70">CONCATENATE(ROUND(B64, 2),$L$95,ROUND(J96,2))</f>
        <v>73.46±2.78</v>
      </c>
      <c r="E96" s="59" t="str">
        <f t="shared" ref="E96:E103" si="71">CONCATENATE(ROUND(B33, 4),$L$95,ROUND(K96,3))</f>
        <v>0.6358±0.042</v>
      </c>
      <c r="F96" s="59"/>
      <c r="H96">
        <f t="shared" ref="H96:H103" si="72">_xlfn.STDEV.S(D78:AD78)</f>
        <v>1.7173088690060823</v>
      </c>
      <c r="I96">
        <f t="shared" ref="I96:I103" si="73">_xlfn.STDEV.S(D46:O46)</f>
        <v>2.6223069211646213E-2</v>
      </c>
      <c r="J96">
        <f t="shared" ref="J96:J104" si="74">_xlfn.STDEV.S(D64:AD64)</f>
        <v>2.7800024390528155</v>
      </c>
      <c r="K96">
        <f t="shared" ref="K96:K104" si="75">_xlfn.STDEV.S(D33:O33)</f>
        <v>4.1658863966747825E-2</v>
      </c>
      <c r="L96"/>
      <c r="O96" s="39"/>
      <c r="P96" s="39"/>
    </row>
    <row r="97" spans="1:16" x14ac:dyDescent="0.3">
      <c r="A97" s="6">
        <v>3</v>
      </c>
      <c r="B97" s="61" t="str">
        <f t="shared" si="68"/>
        <v>90.15±1.68</v>
      </c>
      <c r="C97" s="53" t="str">
        <f t="shared" si="69"/>
        <v>0.8735±0.026</v>
      </c>
      <c r="D97" s="59" t="str">
        <f t="shared" si="70"/>
        <v>89.39±1.47</v>
      </c>
      <c r="E97" s="59" t="str">
        <f t="shared" si="71"/>
        <v>0.8576±0.014</v>
      </c>
      <c r="F97" s="59"/>
      <c r="H97">
        <f t="shared" si="72"/>
        <v>1.6767281802533878</v>
      </c>
      <c r="I97">
        <f t="shared" si="73"/>
        <v>2.5536180215974483E-2</v>
      </c>
      <c r="J97">
        <f t="shared" si="74"/>
        <v>1.4741791074252921</v>
      </c>
      <c r="K97">
        <f t="shared" si="75"/>
        <v>1.425241593448973E-2</v>
      </c>
      <c r="L97"/>
      <c r="O97" s="39"/>
      <c r="P97" s="39"/>
    </row>
    <row r="98" spans="1:16" x14ac:dyDescent="0.3">
      <c r="A98" s="6">
        <v>4</v>
      </c>
      <c r="B98" s="61" t="str">
        <f t="shared" si="68"/>
        <v>75.27±1.91</v>
      </c>
      <c r="C98" s="53" t="str">
        <f t="shared" si="69"/>
        <v>0.6644±0.024</v>
      </c>
      <c r="D98" s="59" t="str">
        <f t="shared" si="70"/>
        <v>74.63±2.72</v>
      </c>
      <c r="E98" s="59" t="str">
        <f t="shared" si="71"/>
        <v>0.6499±0.033</v>
      </c>
      <c r="F98" s="59"/>
      <c r="H98">
        <f t="shared" si="72"/>
        <v>1.907483212346732</v>
      </c>
      <c r="I98">
        <f t="shared" si="73"/>
        <v>2.4116802927092999E-2</v>
      </c>
      <c r="J98">
        <f t="shared" si="74"/>
        <v>2.7171692559377143</v>
      </c>
      <c r="K98">
        <f t="shared" si="75"/>
        <v>3.2901573314481222E-2</v>
      </c>
      <c r="L98"/>
      <c r="O98" s="39"/>
      <c r="P98" s="39"/>
    </row>
    <row r="99" spans="1:16" x14ac:dyDescent="0.3">
      <c r="A99" s="6">
        <v>5</v>
      </c>
      <c r="B99" s="61" t="str">
        <f t="shared" si="68"/>
        <v>82.38±1.87</v>
      </c>
      <c r="C99" s="53" t="str">
        <f t="shared" si="69"/>
        <v>0.7596±0.026</v>
      </c>
      <c r="D99" s="59" t="str">
        <f t="shared" si="70"/>
        <v>81.4±2.45</v>
      </c>
      <c r="E99" s="59" t="str">
        <f t="shared" si="71"/>
        <v>0.7407±0.034</v>
      </c>
      <c r="F99" s="59"/>
      <c r="H99">
        <f t="shared" si="72"/>
        <v>1.8737946017339187</v>
      </c>
      <c r="I99">
        <f t="shared" si="73"/>
        <v>2.5545658850053807E-2</v>
      </c>
      <c r="J99">
        <f t="shared" si="74"/>
        <v>2.4520913642215767</v>
      </c>
      <c r="K99">
        <f t="shared" si="75"/>
        <v>3.4078086337472682E-2</v>
      </c>
      <c r="L99"/>
      <c r="O99" s="39"/>
      <c r="P99" s="39"/>
    </row>
    <row r="100" spans="1:16" x14ac:dyDescent="0.3">
      <c r="A100" s="6">
        <v>6</v>
      </c>
      <c r="B100" s="53" t="str">
        <f t="shared" si="68"/>
        <v>84.76±1.76</v>
      </c>
      <c r="C100" s="53" t="str">
        <f t="shared" si="69"/>
        <v>0.7959±0.026</v>
      </c>
      <c r="D100" s="61" t="str">
        <f t="shared" si="70"/>
        <v>84.89±1.95</v>
      </c>
      <c r="E100" s="59" t="str">
        <f t="shared" si="71"/>
        <v>0.7936±0.033</v>
      </c>
      <c r="F100" s="59"/>
      <c r="H100">
        <f t="shared" si="72"/>
        <v>1.7555860966292893</v>
      </c>
      <c r="I100">
        <f t="shared" si="73"/>
        <v>2.6074324467846636E-2</v>
      </c>
      <c r="J100">
        <f t="shared" si="74"/>
        <v>1.9532238153058821</v>
      </c>
      <c r="K100">
        <f t="shared" si="75"/>
        <v>3.3177410332730375E-2</v>
      </c>
      <c r="L100"/>
      <c r="O100" s="39"/>
      <c r="P100" s="39"/>
    </row>
    <row r="101" spans="1:16" x14ac:dyDescent="0.3">
      <c r="A101" s="6">
        <v>7</v>
      </c>
      <c r="B101" s="61" t="str">
        <f t="shared" si="68"/>
        <v>87.23±1.42</v>
      </c>
      <c r="C101" s="53" t="str">
        <f t="shared" si="69"/>
        <v>0.8345±0.017</v>
      </c>
      <c r="D101" s="59" t="str">
        <f t="shared" si="70"/>
        <v>86.82±1.51</v>
      </c>
      <c r="E101" s="59" t="str">
        <f t="shared" si="71"/>
        <v>0.8322±0.013</v>
      </c>
      <c r="F101" s="59"/>
      <c r="H101">
        <f t="shared" si="72"/>
        <v>1.4229646058248253</v>
      </c>
      <c r="I101">
        <f t="shared" si="73"/>
        <v>1.6531006535011904E-2</v>
      </c>
      <c r="J101">
        <f t="shared" si="74"/>
        <v>1.5119196437837759</v>
      </c>
      <c r="K101">
        <f t="shared" si="75"/>
        <v>1.2659603347225825E-2</v>
      </c>
      <c r="L101"/>
      <c r="O101" s="39"/>
      <c r="P101" s="39"/>
    </row>
    <row r="102" spans="1:16" x14ac:dyDescent="0.3">
      <c r="A102" s="6">
        <v>8</v>
      </c>
      <c r="B102" s="61" t="str">
        <f t="shared" si="68"/>
        <v>88.98±2.29</v>
      </c>
      <c r="C102" s="53" t="str">
        <f t="shared" si="69"/>
        <v>0.8507±0.04</v>
      </c>
      <c r="D102" s="59" t="str">
        <f t="shared" si="70"/>
        <v>88.49±2.08</v>
      </c>
      <c r="E102" s="59" t="str">
        <f t="shared" si="71"/>
        <v>0.838±0.034</v>
      </c>
      <c r="F102" s="59"/>
      <c r="H102">
        <f t="shared" si="72"/>
        <v>2.2882590016936248</v>
      </c>
      <c r="I102">
        <f t="shared" si="73"/>
        <v>3.9635619966021829E-2</v>
      </c>
      <c r="J102">
        <f t="shared" si="74"/>
        <v>2.0759950957020399</v>
      </c>
      <c r="K102">
        <f t="shared" si="75"/>
        <v>3.4305922812249208E-2</v>
      </c>
      <c r="L102"/>
      <c r="O102" s="39"/>
      <c r="P102" s="39"/>
    </row>
    <row r="103" spans="1:16" x14ac:dyDescent="0.3">
      <c r="A103" s="10">
        <v>9</v>
      </c>
      <c r="B103" s="53" t="str">
        <f t="shared" si="68"/>
        <v>91.77±1.4</v>
      </c>
      <c r="C103" s="53" t="str">
        <f t="shared" si="69"/>
        <v>0.89±0.019</v>
      </c>
      <c r="D103" s="61" t="str">
        <f t="shared" si="70"/>
        <v>91.81±1.16</v>
      </c>
      <c r="E103" s="59" t="str">
        <f t="shared" si="71"/>
        <v>0.887±0.015</v>
      </c>
      <c r="F103" s="59"/>
      <c r="H103">
        <f t="shared" si="72"/>
        <v>1.4048677387433399</v>
      </c>
      <c r="I103">
        <f t="shared" si="73"/>
        <v>1.8740702065533483E-2</v>
      </c>
      <c r="J103">
        <f t="shared" si="74"/>
        <v>1.1646549630403298</v>
      </c>
      <c r="K103">
        <f t="shared" si="75"/>
        <v>1.5349367862810459E-2</v>
      </c>
      <c r="L103"/>
      <c r="O103" s="39"/>
      <c r="P103" s="39"/>
    </row>
    <row r="104" spans="1:16" x14ac:dyDescent="0.3">
      <c r="A104" s="53" t="s">
        <v>2</v>
      </c>
      <c r="B104" s="61" t="str">
        <f t="shared" si="68"/>
        <v>84.51±1.71</v>
      </c>
      <c r="C104" s="53" t="str">
        <f t="shared" si="69"/>
        <v>0.7939±0.024</v>
      </c>
      <c r="D104" s="59" t="str">
        <f>CONCATENATE(ROUND(B72, 2),$L$95,ROUND(J104,2))</f>
        <v>83.83±0.87</v>
      </c>
      <c r="E104" s="59" t="str">
        <f>CONCATENATE(ROUND(B41, 4),$L$95,ROUND(K104,3))</f>
        <v>0.7796±0.014</v>
      </c>
      <c r="F104" s="59"/>
      <c r="H104">
        <f>AVERAGE(H95:H103)</f>
        <v>1.7124789762615722</v>
      </c>
      <c r="I104">
        <f>AVERAGE(I95:I103)</f>
        <v>2.4343432257169038E-2</v>
      </c>
      <c r="J104">
        <f t="shared" si="74"/>
        <v>0.87200533185388696</v>
      </c>
      <c r="K104">
        <f t="shared" si="75"/>
        <v>1.376870069867064E-2</v>
      </c>
      <c r="L104"/>
      <c r="O104" s="39"/>
      <c r="P104" s="39"/>
    </row>
  </sheetData>
  <mergeCells count="12">
    <mergeCell ref="B93:C93"/>
    <mergeCell ref="D93:E93"/>
    <mergeCell ref="H93:I93"/>
    <mergeCell ref="J93:K93"/>
    <mergeCell ref="D75:K75"/>
    <mergeCell ref="D76:P76"/>
    <mergeCell ref="D5:P5"/>
    <mergeCell ref="D18:J18"/>
    <mergeCell ref="D61:K61"/>
    <mergeCell ref="D62:P62"/>
    <mergeCell ref="D31:P31"/>
    <mergeCell ref="D44:J44"/>
  </mergeCells>
  <conditionalFormatting sqref="T43:AA43">
    <cfRule type="top10" dxfId="199" priority="119" bottom="1" rank="1"/>
    <cfRule type="top10" dxfId="198" priority="120" rank="1"/>
  </conditionalFormatting>
  <conditionalFormatting sqref="T35:AA35">
    <cfRule type="top10" dxfId="197" priority="101" bottom="1" rank="1"/>
    <cfRule type="top10" dxfId="196" priority="102" rank="1"/>
  </conditionalFormatting>
  <conditionalFormatting sqref="T34:AA34">
    <cfRule type="top10" dxfId="195" priority="103" bottom="1" rank="1"/>
    <cfRule type="top10" dxfId="194" priority="104" rank="1"/>
  </conditionalFormatting>
  <conditionalFormatting sqref="T37:AA37">
    <cfRule type="top10" dxfId="193" priority="105" bottom="1" rank="1"/>
    <cfRule type="top10" dxfId="192" priority="106" rank="1"/>
  </conditionalFormatting>
  <conditionalFormatting sqref="T36:AA36">
    <cfRule type="top10" dxfId="191" priority="107" bottom="1" rank="1"/>
    <cfRule type="top10" dxfId="190" priority="108" rank="1"/>
  </conditionalFormatting>
  <conditionalFormatting sqref="T39:AA39">
    <cfRule type="top10" dxfId="189" priority="109" bottom="1" rank="1"/>
    <cfRule type="top10" dxfId="188" priority="110" rank="1"/>
  </conditionalFormatting>
  <conditionalFormatting sqref="T38:AA38">
    <cfRule type="top10" dxfId="187" priority="111" bottom="1" rank="1"/>
    <cfRule type="top10" dxfId="186" priority="112" rank="1"/>
  </conditionalFormatting>
  <conditionalFormatting sqref="T41:AA41">
    <cfRule type="top10" dxfId="185" priority="113" bottom="1" rank="1"/>
    <cfRule type="top10" dxfId="184" priority="114" rank="1"/>
  </conditionalFormatting>
  <conditionalFormatting sqref="T40:AA40">
    <cfRule type="top10" dxfId="183" priority="115" bottom="1" rank="1"/>
    <cfRule type="top10" dxfId="182" priority="116" rank="1"/>
  </conditionalFormatting>
  <conditionalFormatting sqref="T42:AA42">
    <cfRule type="top10" dxfId="181" priority="117" bottom="1" rank="1"/>
    <cfRule type="top10" dxfId="180" priority="118" rank="1"/>
  </conditionalFormatting>
  <conditionalFormatting sqref="T49:AA49">
    <cfRule type="top10" dxfId="179" priority="81" bottom="1" rank="1"/>
    <cfRule type="top10" dxfId="178" priority="82" rank="1"/>
  </conditionalFormatting>
  <conditionalFormatting sqref="T48:AA48">
    <cfRule type="top10" dxfId="177" priority="83" bottom="1" rank="1"/>
    <cfRule type="top10" dxfId="176" priority="84" rank="1"/>
  </conditionalFormatting>
  <conditionalFormatting sqref="T51:AA51">
    <cfRule type="top10" dxfId="175" priority="85" bottom="1" rank="1"/>
    <cfRule type="top10" dxfId="174" priority="86" rank="1"/>
  </conditionalFormatting>
  <conditionalFormatting sqref="T50:AA50">
    <cfRule type="top10" dxfId="173" priority="87" bottom="1" rank="1"/>
    <cfRule type="top10" dxfId="172" priority="88" rank="1"/>
  </conditionalFormatting>
  <conditionalFormatting sqref="T53:AA53">
    <cfRule type="top10" dxfId="171" priority="89" bottom="1" rank="1"/>
    <cfRule type="top10" dxfId="170" priority="90" rank="1"/>
  </conditionalFormatting>
  <conditionalFormatting sqref="T52:AA52">
    <cfRule type="top10" dxfId="169" priority="91" bottom="1" rank="1"/>
    <cfRule type="top10" dxfId="168" priority="92" rank="1"/>
  </conditionalFormatting>
  <conditionalFormatting sqref="T55:AA57">
    <cfRule type="top10" dxfId="167" priority="93" bottom="1" rank="1"/>
    <cfRule type="top10" dxfId="166" priority="94" rank="1"/>
  </conditionalFormatting>
  <conditionalFormatting sqref="T54:AA54">
    <cfRule type="top10" dxfId="165" priority="95" bottom="1" rank="1"/>
    <cfRule type="top10" dxfId="164" priority="96" rank="1"/>
  </conditionalFormatting>
  <conditionalFormatting sqref="T58:AA60">
    <cfRule type="top10" dxfId="163" priority="97" bottom="1" rank="1"/>
    <cfRule type="top10" dxfId="162" priority="98" rank="1"/>
  </conditionalFormatting>
  <conditionalFormatting sqref="T61:AA61">
    <cfRule type="top10" dxfId="161" priority="99" bottom="1" rank="1"/>
    <cfRule type="top10" dxfId="160" priority="100" rank="1"/>
  </conditionalFormatting>
  <conditionalFormatting sqref="D64:AD64">
    <cfRule type="top10" dxfId="159" priority="21" bottom="1" rank="1"/>
    <cfRule type="top10" dxfId="158" priority="22" rank="1"/>
  </conditionalFormatting>
  <conditionalFormatting sqref="D63:AD63">
    <cfRule type="top10" dxfId="157" priority="23" bottom="1" rank="1"/>
    <cfRule type="top10" dxfId="156" priority="24" rank="1"/>
  </conditionalFormatting>
  <conditionalFormatting sqref="D66:AD66">
    <cfRule type="top10" dxfId="155" priority="25" bottom="1" rank="1"/>
    <cfRule type="top10" dxfId="154" priority="26" rank="1"/>
  </conditionalFormatting>
  <conditionalFormatting sqref="D65:AD65">
    <cfRule type="top10" dxfId="153" priority="27" bottom="1" rank="1"/>
    <cfRule type="top10" dxfId="152" priority="28" rank="1"/>
  </conditionalFormatting>
  <conditionalFormatting sqref="D68:AD68">
    <cfRule type="top10" dxfId="151" priority="29" bottom="1" rank="1"/>
    <cfRule type="top10" dxfId="150" priority="30" rank="1"/>
  </conditionalFormatting>
  <conditionalFormatting sqref="D67:AD67">
    <cfRule type="top10" dxfId="149" priority="31" bottom="1" rank="1"/>
    <cfRule type="top10" dxfId="148" priority="32" rank="1"/>
  </conditionalFormatting>
  <conditionalFormatting sqref="D70:AD70">
    <cfRule type="top10" dxfId="147" priority="33" bottom="1" rank="1"/>
    <cfRule type="top10" dxfId="146" priority="34" rank="1"/>
  </conditionalFormatting>
  <conditionalFormatting sqref="D69:AD69">
    <cfRule type="top10" dxfId="145" priority="35" bottom="1" rank="1"/>
    <cfRule type="top10" dxfId="144" priority="36" rank="1"/>
  </conditionalFormatting>
  <conditionalFormatting sqref="D71:AD71">
    <cfRule type="top10" dxfId="143" priority="37" bottom="1" rank="1"/>
    <cfRule type="top10" dxfId="142" priority="38" rank="1"/>
  </conditionalFormatting>
  <conditionalFormatting sqref="D72:AD72">
    <cfRule type="top10" dxfId="141" priority="39" bottom="1" rank="1"/>
    <cfRule type="top10" dxfId="140" priority="40" rank="1"/>
  </conditionalFormatting>
  <conditionalFormatting sqref="D78:AD78">
    <cfRule type="top10" dxfId="139" priority="1" bottom="1" rank="1"/>
    <cfRule type="top10" dxfId="138" priority="2" rank="1"/>
  </conditionalFormatting>
  <conditionalFormatting sqref="D77:AD77">
    <cfRule type="top10" dxfId="137" priority="3" bottom="1" rank="1"/>
    <cfRule type="top10" dxfId="136" priority="4" rank="1"/>
  </conditionalFormatting>
  <conditionalFormatting sqref="D80:AD80">
    <cfRule type="top10" dxfId="135" priority="5" bottom="1" rank="1"/>
    <cfRule type="top10" dxfId="134" priority="6" rank="1"/>
  </conditionalFormatting>
  <conditionalFormatting sqref="D79:AD79">
    <cfRule type="top10" dxfId="133" priority="7" bottom="1" rank="1"/>
    <cfRule type="top10" dxfId="132" priority="8" rank="1"/>
  </conditionalFormatting>
  <conditionalFormatting sqref="D82:AD82">
    <cfRule type="top10" dxfId="131" priority="9" bottom="1" rank="1"/>
    <cfRule type="top10" dxfId="130" priority="10" rank="1"/>
  </conditionalFormatting>
  <conditionalFormatting sqref="D81:AD81">
    <cfRule type="top10" dxfId="129" priority="11" bottom="1" rank="1"/>
    <cfRule type="top10" dxfId="128" priority="12" rank="1"/>
  </conditionalFormatting>
  <conditionalFormatting sqref="D84:AD84">
    <cfRule type="top10" dxfId="127" priority="13" bottom="1" rank="1"/>
    <cfRule type="top10" dxfId="126" priority="14" rank="1"/>
  </conditionalFormatting>
  <conditionalFormatting sqref="D83:AD83">
    <cfRule type="top10" dxfId="125" priority="15" bottom="1" rank="1"/>
    <cfRule type="top10" dxfId="124" priority="16" rank="1"/>
  </conditionalFormatting>
  <conditionalFormatting sqref="D85:AD85">
    <cfRule type="top10" dxfId="123" priority="17" bottom="1" rank="1"/>
    <cfRule type="top10" dxfId="122" priority="18" rank="1"/>
  </conditionalFormatting>
  <conditionalFormatting sqref="D86:AD86">
    <cfRule type="top10" dxfId="121" priority="19" bottom="1" rank="1"/>
    <cfRule type="top10" dxfId="120" priority="20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9107-D6A2-48F5-A7AB-646FE6B45B23}">
  <sheetPr codeName="Foglio3"/>
  <dimension ref="A2:AC60"/>
  <sheetViews>
    <sheetView zoomScale="85" zoomScaleNormal="85" workbookViewId="0">
      <selection activeCell="C57" sqref="B47:C57"/>
    </sheetView>
  </sheetViews>
  <sheetFormatPr defaultRowHeight="14.4" x14ac:dyDescent="0.3"/>
  <cols>
    <col min="10" max="10" width="9.77734375" bestFit="1" customWidth="1"/>
    <col min="11" max="11" width="12.5546875" style="33" bestFit="1" customWidth="1"/>
    <col min="12" max="12" width="12.44140625" style="33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74" t="s">
        <v>8</v>
      </c>
      <c r="E4" s="74"/>
      <c r="F4" s="74"/>
      <c r="G4" s="74"/>
      <c r="H4" s="74"/>
      <c r="I4" s="74"/>
      <c r="J4" s="74"/>
      <c r="K4" s="74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3" customFormat="1" x14ac:dyDescent="0.3">
      <c r="B5" s="33" t="s">
        <v>2</v>
      </c>
      <c r="C5" s="33" t="s">
        <v>3</v>
      </c>
      <c r="D5" s="75" t="s">
        <v>7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3" customFormat="1" x14ac:dyDescent="0.3">
      <c r="A6" s="2">
        <v>1</v>
      </c>
      <c r="B6" s="2">
        <f>AVERAGE(D6:BB6)</f>
        <v>0.84097217777777789</v>
      </c>
      <c r="C6" s="4">
        <f t="shared" ref="C6:C7" si="0">MAX(D6:BB6)</f>
        <v>0.85763900000000004</v>
      </c>
      <c r="D6" s="3">
        <v>0.81597200000000003</v>
      </c>
      <c r="E6" s="3">
        <v>0.85763900000000004</v>
      </c>
      <c r="F6" s="3">
        <v>0.84722200000000003</v>
      </c>
      <c r="G6" s="3">
        <v>0.85763900000000004</v>
      </c>
      <c r="H6" s="8">
        <v>0.82638888888888895</v>
      </c>
      <c r="I6" s="8"/>
    </row>
    <row r="7" spans="1:29" s="33" customFormat="1" x14ac:dyDescent="0.3">
      <c r="A7" s="7">
        <v>2</v>
      </c>
      <c r="B7" s="7">
        <f t="shared" ref="B7:B13" si="1">AVERAGE(D7:BB7)</f>
        <v>0.74444435555555555</v>
      </c>
      <c r="C7" s="9">
        <f t="shared" si="0"/>
        <v>0.77777777777777801</v>
      </c>
      <c r="D7" s="8">
        <v>0.72222200000000003</v>
      </c>
      <c r="E7" s="8">
        <v>0.72222200000000003</v>
      </c>
      <c r="F7" s="8">
        <v>0.77083299999999999</v>
      </c>
      <c r="G7" s="8">
        <v>0.72916700000000001</v>
      </c>
      <c r="H7" s="8">
        <v>0.77777777777777801</v>
      </c>
      <c r="I7" s="8"/>
    </row>
    <row r="8" spans="1:29" s="33" customFormat="1" x14ac:dyDescent="0.3">
      <c r="A8" s="7">
        <v>3</v>
      </c>
      <c r="B8" s="7">
        <f t="shared" si="1"/>
        <v>0.87013902222222228</v>
      </c>
      <c r="C8" s="9">
        <f>MAX(D8:BB8)</f>
        <v>0.89930600000000005</v>
      </c>
      <c r="D8" s="8">
        <v>0.80902799999999997</v>
      </c>
      <c r="E8" s="8">
        <v>0.88541700000000001</v>
      </c>
      <c r="F8" s="8">
        <v>0.89583299999999999</v>
      </c>
      <c r="G8" s="8">
        <v>0.89930600000000005</v>
      </c>
      <c r="H8" s="8">
        <v>0.86111111111111105</v>
      </c>
      <c r="I8" s="8"/>
    </row>
    <row r="9" spans="1:29" s="33" customFormat="1" x14ac:dyDescent="0.3">
      <c r="A9" s="7">
        <v>4</v>
      </c>
      <c r="B9" s="7">
        <f t="shared" si="1"/>
        <v>0.74375000000000002</v>
      </c>
      <c r="C9" s="9">
        <f t="shared" ref="C9:C14" si="2">MAX(D9:BB9)</f>
        <v>0.78125</v>
      </c>
      <c r="D9" s="8">
        <v>0.71354200000000001</v>
      </c>
      <c r="E9" s="8">
        <v>0.78125</v>
      </c>
      <c r="F9" s="8">
        <v>0.734375</v>
      </c>
      <c r="G9" s="8">
        <v>0.72395799999999999</v>
      </c>
      <c r="H9" s="8">
        <v>0.765625</v>
      </c>
      <c r="I9" s="8"/>
    </row>
    <row r="10" spans="1:29" s="33" customFormat="1" x14ac:dyDescent="0.3">
      <c r="A10" s="7">
        <v>5</v>
      </c>
      <c r="B10" s="7">
        <f t="shared" si="1"/>
        <v>0.82777773333333327</v>
      </c>
      <c r="C10" s="9">
        <f t="shared" si="2"/>
        <v>0.84722200000000003</v>
      </c>
      <c r="D10" s="8">
        <v>0.83333299999999999</v>
      </c>
      <c r="E10" s="8">
        <v>0.82638900000000004</v>
      </c>
      <c r="F10" s="8">
        <v>0.84722200000000003</v>
      </c>
      <c r="G10" s="8">
        <v>0.80902799999999997</v>
      </c>
      <c r="H10" s="8">
        <v>0.82291666666666696</v>
      </c>
      <c r="I10" s="8"/>
    </row>
    <row r="11" spans="1:29" s="33" customFormat="1" x14ac:dyDescent="0.3">
      <c r="A11" s="7">
        <v>6</v>
      </c>
      <c r="B11" s="7">
        <f t="shared" si="1"/>
        <v>0.83055586666666659</v>
      </c>
      <c r="C11" s="9">
        <f t="shared" si="2"/>
        <v>0.86805600000000005</v>
      </c>
      <c r="D11" s="8">
        <v>0.76041700000000001</v>
      </c>
      <c r="E11" s="8">
        <v>0.85416700000000001</v>
      </c>
      <c r="F11" s="8">
        <v>0.86805600000000005</v>
      </c>
      <c r="G11" s="8">
        <v>0.83680600000000005</v>
      </c>
      <c r="H11" s="8">
        <v>0.83333333333333304</v>
      </c>
      <c r="I11" s="8"/>
    </row>
    <row r="12" spans="1:29" s="33" customFormat="1" x14ac:dyDescent="0.3">
      <c r="A12" s="7">
        <v>7</v>
      </c>
      <c r="B12" s="7">
        <f t="shared" si="1"/>
        <v>0.86736126666666669</v>
      </c>
      <c r="C12" s="9">
        <f t="shared" si="2"/>
        <v>0.88541700000000001</v>
      </c>
      <c r="D12" s="8">
        <v>0.85416700000000001</v>
      </c>
      <c r="E12" s="8">
        <v>0.88541700000000001</v>
      </c>
      <c r="F12" s="8">
        <v>0.86458299999999999</v>
      </c>
      <c r="G12" s="8">
        <v>0.86805600000000005</v>
      </c>
      <c r="H12" s="8">
        <v>0.86458333333333304</v>
      </c>
      <c r="I12" s="8"/>
    </row>
    <row r="13" spans="1:29" s="33" customFormat="1" x14ac:dyDescent="0.3">
      <c r="A13" s="7">
        <v>8</v>
      </c>
      <c r="B13" s="7">
        <f t="shared" si="1"/>
        <v>0.86250017777777788</v>
      </c>
      <c r="C13" s="9">
        <f t="shared" si="2"/>
        <v>0.88541700000000001</v>
      </c>
      <c r="D13" s="8">
        <v>0.82986099999999996</v>
      </c>
      <c r="E13" s="8">
        <v>0.88541700000000001</v>
      </c>
      <c r="F13" s="8">
        <v>0.86805600000000005</v>
      </c>
      <c r="G13" s="8">
        <v>0.87152799999999997</v>
      </c>
      <c r="H13" s="8">
        <v>0.85763888888888895</v>
      </c>
      <c r="I13" s="8"/>
    </row>
    <row r="14" spans="1:29" s="33" customFormat="1" x14ac:dyDescent="0.3">
      <c r="A14" s="11">
        <v>9</v>
      </c>
      <c r="B14" s="11">
        <f>AVERAGE(D14:BB14)</f>
        <v>0.90416659999999993</v>
      </c>
      <c r="C14" s="30">
        <f t="shared" si="2"/>
        <v>0.92708299999999999</v>
      </c>
      <c r="D14" s="12">
        <v>0.85763900000000004</v>
      </c>
      <c r="E14" s="12">
        <v>0.92708299999999999</v>
      </c>
      <c r="F14" s="12">
        <v>0.92708299999999999</v>
      </c>
      <c r="G14" s="12">
        <v>0.90277799999999997</v>
      </c>
      <c r="H14" s="8">
        <v>0.90625</v>
      </c>
      <c r="I14" s="8"/>
    </row>
    <row r="15" spans="1:29" s="33" customFormat="1" x14ac:dyDescent="0.3">
      <c r="A15" s="8"/>
      <c r="B15" s="13">
        <f t="shared" ref="B15:C15" si="3">AVERAGE(B6:B14)</f>
        <v>0.83240746666666665</v>
      </c>
      <c r="C15" s="15">
        <f t="shared" si="3"/>
        <v>0.85879641975308652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3"/>
      <c r="E16" s="33"/>
      <c r="F16" s="33"/>
      <c r="G16" s="33"/>
      <c r="H16" s="33"/>
      <c r="I16" s="33"/>
      <c r="J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8" x14ac:dyDescent="0.3">
      <c r="B17" t="s">
        <v>1</v>
      </c>
      <c r="D17" s="74" t="s">
        <v>8</v>
      </c>
      <c r="E17" s="74"/>
      <c r="F17" s="74"/>
      <c r="G17" s="74"/>
      <c r="H17" s="74"/>
      <c r="I17" s="74"/>
      <c r="J17" s="74"/>
      <c r="K17" s="74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3"/>
      <c r="B18" s="33" t="s">
        <v>2</v>
      </c>
      <c r="C18" s="33" t="s">
        <v>3</v>
      </c>
      <c r="D18" s="75" t="s">
        <v>7</v>
      </c>
      <c r="E18" s="75"/>
      <c r="F18" s="75"/>
      <c r="G18" s="75"/>
      <c r="H18" s="75"/>
      <c r="I18" s="75"/>
      <c r="J18" s="7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0.84375</v>
      </c>
      <c r="C19" s="4">
        <f t="shared" ref="C19:C20" si="4">MAX(D19:BB19)</f>
        <v>0.85763900000000004</v>
      </c>
      <c r="D19" s="8">
        <v>0.84722200000000003</v>
      </c>
      <c r="E19" s="8">
        <v>0.85763900000000004</v>
      </c>
      <c r="F19" s="8">
        <v>0.84375</v>
      </c>
      <c r="G19" s="8">
        <v>0.82638900000000004</v>
      </c>
      <c r="H19" s="8">
        <v>0.84375</v>
      </c>
      <c r="I19" s="8"/>
      <c r="J19" s="8"/>
      <c r="K19" s="8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8" x14ac:dyDescent="0.3">
      <c r="A20" s="6">
        <v>2</v>
      </c>
      <c r="B20" s="7">
        <f t="shared" ref="B20:B26" si="5">AVERAGE(D20:BB20)</f>
        <v>0.74513893333333336</v>
      </c>
      <c r="C20" s="9">
        <f t="shared" si="4"/>
        <v>0.77083299999999999</v>
      </c>
      <c r="D20" s="8">
        <v>0.76041700000000001</v>
      </c>
      <c r="E20" s="8">
        <v>0.72222200000000003</v>
      </c>
      <c r="F20" s="8">
        <v>0.77083299999999999</v>
      </c>
      <c r="G20" s="8">
        <v>0.71180600000000005</v>
      </c>
      <c r="H20" s="8">
        <v>0.76041666666666696</v>
      </c>
      <c r="I20" s="8"/>
      <c r="J20" s="8"/>
      <c r="K20" s="8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8" x14ac:dyDescent="0.3">
      <c r="A21" s="6">
        <v>3</v>
      </c>
      <c r="B21" s="7">
        <f t="shared" si="5"/>
        <v>0.8854167111111112</v>
      </c>
      <c r="C21" s="9">
        <f>MAX(D21:BB21)</f>
        <v>0.89930555555555602</v>
      </c>
      <c r="D21" s="8">
        <v>0.88194399999999995</v>
      </c>
      <c r="E21" s="8">
        <v>0.88541700000000001</v>
      </c>
      <c r="F21" s="8">
        <v>0.88541700000000001</v>
      </c>
      <c r="G21" s="8">
        <v>0.875</v>
      </c>
      <c r="H21" s="8">
        <v>0.89930555555555602</v>
      </c>
      <c r="I21" s="8"/>
      <c r="J21" s="8"/>
      <c r="K21" s="8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8" x14ac:dyDescent="0.3">
      <c r="A22" s="6">
        <v>4</v>
      </c>
      <c r="B22" s="7">
        <f t="shared" si="5"/>
        <v>0.76041673333333337</v>
      </c>
      <c r="C22" s="9">
        <f t="shared" ref="C22:C27" si="6">MAX(D22:BB22)</f>
        <v>0.78125</v>
      </c>
      <c r="D22" s="8">
        <v>0.77604200000000001</v>
      </c>
      <c r="E22" s="8">
        <v>0.78125</v>
      </c>
      <c r="F22" s="8">
        <v>0.77083299999999999</v>
      </c>
      <c r="G22" s="8">
        <v>0.72916700000000001</v>
      </c>
      <c r="H22" s="8">
        <v>0.74479166666666696</v>
      </c>
      <c r="I22" s="8"/>
      <c r="J22" s="8"/>
      <c r="K22" s="8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8" x14ac:dyDescent="0.3">
      <c r="A23" s="6">
        <v>5</v>
      </c>
      <c r="B23" s="7">
        <f t="shared" si="5"/>
        <v>0.82847217777777771</v>
      </c>
      <c r="C23" s="9">
        <f t="shared" si="6"/>
        <v>0.84027799999999997</v>
      </c>
      <c r="D23" s="8">
        <v>0.84027799999999997</v>
      </c>
      <c r="E23" s="8">
        <v>0.82638900000000004</v>
      </c>
      <c r="F23" s="8">
        <v>0.83333299999999999</v>
      </c>
      <c r="G23" s="8">
        <v>0.81597200000000003</v>
      </c>
      <c r="H23" s="8">
        <v>0.82638888888888895</v>
      </c>
      <c r="I23" s="8"/>
      <c r="J23" s="8"/>
      <c r="K23" s="8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8" x14ac:dyDescent="0.3">
      <c r="A24" s="6">
        <v>6</v>
      </c>
      <c r="B24" s="7">
        <f t="shared" si="5"/>
        <v>0.8479168222222222</v>
      </c>
      <c r="C24" s="9">
        <f t="shared" si="6"/>
        <v>0.86111111111111105</v>
      </c>
      <c r="D24" s="8">
        <v>0.83680600000000005</v>
      </c>
      <c r="E24" s="8">
        <v>0.85416700000000001</v>
      </c>
      <c r="F24" s="8">
        <v>0.84722200000000003</v>
      </c>
      <c r="G24" s="8">
        <v>0.84027799999999997</v>
      </c>
      <c r="H24" s="8">
        <v>0.86111111111111105</v>
      </c>
      <c r="I24" s="8"/>
      <c r="J24" s="8"/>
      <c r="K24" s="8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8" x14ac:dyDescent="0.3">
      <c r="A25" s="6">
        <v>7</v>
      </c>
      <c r="B25" s="7">
        <f t="shared" si="5"/>
        <v>0.87222240000000006</v>
      </c>
      <c r="C25" s="9">
        <f t="shared" si="6"/>
        <v>0.88888900000000004</v>
      </c>
      <c r="D25" s="8">
        <v>0.88888900000000004</v>
      </c>
      <c r="E25" s="8">
        <v>0.88541700000000001</v>
      </c>
      <c r="F25" s="8">
        <v>0.86805600000000005</v>
      </c>
      <c r="G25" s="8">
        <v>0.875</v>
      </c>
      <c r="H25" s="8">
        <v>0.84375</v>
      </c>
      <c r="I25" s="8"/>
      <c r="J25" s="8"/>
      <c r="K25" s="8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8" x14ac:dyDescent="0.3">
      <c r="A26" s="6">
        <v>8</v>
      </c>
      <c r="B26" s="7">
        <f t="shared" si="5"/>
        <v>0.88194459999999997</v>
      </c>
      <c r="C26" s="9">
        <f t="shared" si="6"/>
        <v>0.89236099999999996</v>
      </c>
      <c r="D26" s="8">
        <v>0.88541700000000001</v>
      </c>
      <c r="E26" s="8">
        <v>0.88541700000000001</v>
      </c>
      <c r="F26" s="8">
        <v>0.87152799999999997</v>
      </c>
      <c r="G26" s="8">
        <v>0.89236099999999996</v>
      </c>
      <c r="H26" s="8">
        <v>0.875</v>
      </c>
      <c r="I26" s="8"/>
      <c r="J26" s="8"/>
      <c r="K26" s="8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8" x14ac:dyDescent="0.3">
      <c r="A27" s="10">
        <v>9</v>
      </c>
      <c r="B27" s="11">
        <f>AVERAGE(D27:BB27)</f>
        <v>0.92222202222222216</v>
      </c>
      <c r="C27" s="30">
        <f t="shared" si="6"/>
        <v>0.94444399999999995</v>
      </c>
      <c r="D27" s="8">
        <v>0.94444399999999995</v>
      </c>
      <c r="E27" s="8">
        <v>0.92708299999999999</v>
      </c>
      <c r="F27" s="8">
        <v>0.91319399999999995</v>
      </c>
      <c r="G27" s="8">
        <v>0.90277799999999997</v>
      </c>
      <c r="H27" s="8">
        <v>0.92361111111111105</v>
      </c>
      <c r="I27" s="8"/>
      <c r="J27" s="8"/>
      <c r="K27" s="8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8" x14ac:dyDescent="0.3">
      <c r="A28" s="33" t="s">
        <v>2</v>
      </c>
      <c r="B28" s="13">
        <f t="shared" ref="B28:C28" si="7">AVERAGE(B19:B27)</f>
        <v>0.84305560000000002</v>
      </c>
      <c r="C28" s="15">
        <f t="shared" si="7"/>
        <v>0.85956785185185181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3"/>
      <c r="N29" s="33"/>
      <c r="O29" s="33"/>
      <c r="P29" s="33"/>
    </row>
    <row r="32" spans="1:28" x14ac:dyDescent="0.3">
      <c r="B32" t="s">
        <v>0</v>
      </c>
      <c r="D32" s="74" t="s">
        <v>8</v>
      </c>
      <c r="E32" s="74"/>
      <c r="F32" s="74"/>
      <c r="G32" s="74"/>
      <c r="H32" s="74"/>
      <c r="I32" s="74"/>
      <c r="J32" s="74"/>
      <c r="K32" s="74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3" t="s">
        <v>2</v>
      </c>
      <c r="C33" s="33" t="s">
        <v>3</v>
      </c>
      <c r="D33" s="75" t="s">
        <v>7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84.097217777777786</v>
      </c>
      <c r="C34" s="17">
        <f t="shared" ref="C34:J34" si="8">C6 * 100</f>
        <v>85.763900000000007</v>
      </c>
      <c r="D34" s="19">
        <f t="shared" si="8"/>
        <v>81.597200000000001</v>
      </c>
      <c r="E34" s="19">
        <f t="shared" si="8"/>
        <v>85.763900000000007</v>
      </c>
      <c r="F34" s="19">
        <f t="shared" si="8"/>
        <v>84.722200000000001</v>
      </c>
      <c r="G34" s="19">
        <f t="shared" si="8"/>
        <v>85.763900000000007</v>
      </c>
      <c r="H34" s="19">
        <f t="shared" si="8"/>
        <v>82.6388888888889</v>
      </c>
      <c r="I34" s="19">
        <f t="shared" si="8"/>
        <v>0</v>
      </c>
      <c r="J34" s="19">
        <f t="shared" si="8"/>
        <v>0</v>
      </c>
      <c r="K34" s="19">
        <f>K6 * 100</f>
        <v>0</v>
      </c>
      <c r="L34" s="19">
        <f>L6 * 100</f>
        <v>0</v>
      </c>
      <c r="M34" s="19">
        <f t="shared" ref="M34:AA42" si="9">M6 * 100</f>
        <v>0</v>
      </c>
      <c r="N34" s="19">
        <f t="shared" si="9"/>
        <v>0</v>
      </c>
      <c r="O34" s="19">
        <f t="shared" si="9"/>
        <v>0</v>
      </c>
      <c r="P34" s="19">
        <f t="shared" si="9"/>
        <v>0</v>
      </c>
      <c r="Q34" s="19">
        <f t="shared" si="9"/>
        <v>0</v>
      </c>
      <c r="R34" s="19">
        <f t="shared" si="9"/>
        <v>0</v>
      </c>
      <c r="S34" s="19">
        <f t="shared" si="9"/>
        <v>0</v>
      </c>
      <c r="T34" s="19">
        <f t="shared" si="9"/>
        <v>0</v>
      </c>
      <c r="U34" s="19">
        <f t="shared" si="9"/>
        <v>0</v>
      </c>
      <c r="V34" s="19">
        <f t="shared" si="9"/>
        <v>0</v>
      </c>
      <c r="W34" s="19">
        <f t="shared" si="9"/>
        <v>0</v>
      </c>
      <c r="X34" s="19">
        <f t="shared" si="9"/>
        <v>0</v>
      </c>
      <c r="Y34" s="19">
        <f t="shared" si="9"/>
        <v>0</v>
      </c>
      <c r="Z34" s="19">
        <f t="shared" si="9"/>
        <v>0</v>
      </c>
      <c r="AA34" s="19">
        <f t="shared" si="9"/>
        <v>0</v>
      </c>
    </row>
    <row r="35" spans="1:27" x14ac:dyDescent="0.3">
      <c r="A35" s="6">
        <v>2</v>
      </c>
      <c r="B35" s="18">
        <f t="shared" ref="B35:L42" si="10">B7 * 100</f>
        <v>74.444435555555557</v>
      </c>
      <c r="C35" s="20">
        <f t="shared" si="10"/>
        <v>77.7777777777778</v>
      </c>
      <c r="D35" s="19">
        <f t="shared" si="10"/>
        <v>72.222200000000001</v>
      </c>
      <c r="E35" s="19">
        <f t="shared" si="10"/>
        <v>72.222200000000001</v>
      </c>
      <c r="F35" s="19">
        <f t="shared" si="10"/>
        <v>77.083299999999994</v>
      </c>
      <c r="G35" s="19">
        <f t="shared" si="10"/>
        <v>72.916700000000006</v>
      </c>
      <c r="H35" s="19">
        <f t="shared" si="10"/>
        <v>77.7777777777778</v>
      </c>
      <c r="I35" s="19">
        <f t="shared" si="10"/>
        <v>0</v>
      </c>
      <c r="J35" s="19">
        <f t="shared" si="10"/>
        <v>0</v>
      </c>
      <c r="K35" s="19">
        <f t="shared" si="10"/>
        <v>0</v>
      </c>
      <c r="L35" s="19">
        <f t="shared" si="10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>
        <f t="shared" si="9"/>
        <v>0</v>
      </c>
      <c r="Q35" s="19">
        <f t="shared" si="9"/>
        <v>0</v>
      </c>
      <c r="R35" s="19">
        <f t="shared" si="9"/>
        <v>0</v>
      </c>
      <c r="S35" s="19">
        <f t="shared" si="9"/>
        <v>0</v>
      </c>
      <c r="T35" s="19">
        <f t="shared" si="9"/>
        <v>0</v>
      </c>
      <c r="U35" s="19">
        <f t="shared" si="9"/>
        <v>0</v>
      </c>
      <c r="V35" s="19">
        <f t="shared" si="9"/>
        <v>0</v>
      </c>
      <c r="W35" s="19">
        <f t="shared" si="9"/>
        <v>0</v>
      </c>
      <c r="X35" s="19">
        <f t="shared" si="9"/>
        <v>0</v>
      </c>
      <c r="Y35" s="19">
        <f t="shared" si="9"/>
        <v>0</v>
      </c>
      <c r="Z35" s="19">
        <f t="shared" si="9"/>
        <v>0</v>
      </c>
      <c r="AA35" s="19">
        <f t="shared" si="9"/>
        <v>0</v>
      </c>
    </row>
    <row r="36" spans="1:27" x14ac:dyDescent="0.3">
      <c r="A36" s="6">
        <v>3</v>
      </c>
      <c r="B36" s="18">
        <f t="shared" si="10"/>
        <v>87.013902222222228</v>
      </c>
      <c r="C36" s="20">
        <f t="shared" si="10"/>
        <v>89.930599999999998</v>
      </c>
      <c r="D36" s="19">
        <f t="shared" si="10"/>
        <v>80.902799999999999</v>
      </c>
      <c r="E36" s="19">
        <f t="shared" si="10"/>
        <v>88.541700000000006</v>
      </c>
      <c r="F36" s="19">
        <f t="shared" si="10"/>
        <v>89.583299999999994</v>
      </c>
      <c r="G36" s="19">
        <f t="shared" si="10"/>
        <v>89.930599999999998</v>
      </c>
      <c r="H36" s="19">
        <f t="shared" si="10"/>
        <v>86.1111111111111</v>
      </c>
      <c r="I36" s="19">
        <f t="shared" si="10"/>
        <v>0</v>
      </c>
      <c r="J36" s="19">
        <f t="shared" si="10"/>
        <v>0</v>
      </c>
      <c r="K36" s="19">
        <f t="shared" si="10"/>
        <v>0</v>
      </c>
      <c r="L36" s="19">
        <f t="shared" si="10"/>
        <v>0</v>
      </c>
      <c r="M36" s="19">
        <f t="shared" si="9"/>
        <v>0</v>
      </c>
      <c r="N36" s="19">
        <f t="shared" si="9"/>
        <v>0</v>
      </c>
      <c r="O36" s="19">
        <f t="shared" si="9"/>
        <v>0</v>
      </c>
      <c r="P36" s="19">
        <f t="shared" si="9"/>
        <v>0</v>
      </c>
      <c r="Q36" s="19">
        <f t="shared" si="9"/>
        <v>0</v>
      </c>
      <c r="R36" s="19">
        <f t="shared" si="9"/>
        <v>0</v>
      </c>
      <c r="S36" s="19">
        <f t="shared" si="9"/>
        <v>0</v>
      </c>
      <c r="T36" s="19">
        <f t="shared" si="9"/>
        <v>0</v>
      </c>
      <c r="U36" s="19">
        <f t="shared" si="9"/>
        <v>0</v>
      </c>
      <c r="V36" s="19">
        <f t="shared" si="9"/>
        <v>0</v>
      </c>
      <c r="W36" s="19">
        <f t="shared" si="9"/>
        <v>0</v>
      </c>
      <c r="X36" s="19">
        <f t="shared" si="9"/>
        <v>0</v>
      </c>
      <c r="Y36" s="19">
        <f t="shared" si="9"/>
        <v>0</v>
      </c>
      <c r="Z36" s="19">
        <f t="shared" si="9"/>
        <v>0</v>
      </c>
      <c r="AA36" s="19">
        <f t="shared" si="9"/>
        <v>0</v>
      </c>
    </row>
    <row r="37" spans="1:27" x14ac:dyDescent="0.3">
      <c r="A37" s="6">
        <v>4</v>
      </c>
      <c r="B37" s="18">
        <f t="shared" si="10"/>
        <v>74.375</v>
      </c>
      <c r="C37" s="20">
        <f t="shared" si="10"/>
        <v>78.125</v>
      </c>
      <c r="D37" s="19">
        <f t="shared" si="10"/>
        <v>71.354200000000006</v>
      </c>
      <c r="E37" s="19">
        <f t="shared" si="10"/>
        <v>78.125</v>
      </c>
      <c r="F37" s="19">
        <f t="shared" si="10"/>
        <v>73.4375</v>
      </c>
      <c r="G37" s="19">
        <f t="shared" si="10"/>
        <v>72.395799999999994</v>
      </c>
      <c r="H37" s="19">
        <f t="shared" si="10"/>
        <v>76.5625</v>
      </c>
      <c r="I37" s="19">
        <f t="shared" si="10"/>
        <v>0</v>
      </c>
      <c r="J37" s="19">
        <f t="shared" si="10"/>
        <v>0</v>
      </c>
      <c r="K37" s="19">
        <f t="shared" si="10"/>
        <v>0</v>
      </c>
      <c r="L37" s="19">
        <f t="shared" si="10"/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0</v>
      </c>
      <c r="Q37" s="19">
        <f t="shared" si="9"/>
        <v>0</v>
      </c>
      <c r="R37" s="19">
        <f t="shared" si="9"/>
        <v>0</v>
      </c>
      <c r="S37" s="19">
        <f t="shared" si="9"/>
        <v>0</v>
      </c>
      <c r="T37" s="19">
        <f t="shared" si="9"/>
        <v>0</v>
      </c>
      <c r="U37" s="19">
        <f t="shared" si="9"/>
        <v>0</v>
      </c>
      <c r="V37" s="19">
        <f t="shared" si="9"/>
        <v>0</v>
      </c>
      <c r="W37" s="19">
        <f t="shared" si="9"/>
        <v>0</v>
      </c>
      <c r="X37" s="19">
        <f t="shared" si="9"/>
        <v>0</v>
      </c>
      <c r="Y37" s="19">
        <f t="shared" si="9"/>
        <v>0</v>
      </c>
      <c r="Z37" s="19">
        <f t="shared" si="9"/>
        <v>0</v>
      </c>
      <c r="AA37" s="19">
        <f t="shared" si="9"/>
        <v>0</v>
      </c>
    </row>
    <row r="38" spans="1:27" x14ac:dyDescent="0.3">
      <c r="A38" s="6">
        <v>5</v>
      </c>
      <c r="B38" s="18">
        <f t="shared" si="10"/>
        <v>82.777773333333329</v>
      </c>
      <c r="C38" s="20">
        <f t="shared" si="10"/>
        <v>84.722200000000001</v>
      </c>
      <c r="D38" s="19">
        <f t="shared" si="10"/>
        <v>83.333299999999994</v>
      </c>
      <c r="E38" s="19">
        <f t="shared" si="10"/>
        <v>82.638900000000007</v>
      </c>
      <c r="F38" s="19">
        <f t="shared" si="10"/>
        <v>84.722200000000001</v>
      </c>
      <c r="G38" s="19">
        <f t="shared" si="10"/>
        <v>80.902799999999999</v>
      </c>
      <c r="H38" s="19">
        <f t="shared" si="10"/>
        <v>82.2916666666667</v>
      </c>
      <c r="I38" s="19">
        <f t="shared" si="10"/>
        <v>0</v>
      </c>
      <c r="J38" s="19">
        <f t="shared" si="10"/>
        <v>0</v>
      </c>
      <c r="K38" s="19">
        <f t="shared" si="10"/>
        <v>0</v>
      </c>
      <c r="L38" s="19">
        <f t="shared" si="10"/>
        <v>0</v>
      </c>
      <c r="M38" s="19">
        <f t="shared" si="9"/>
        <v>0</v>
      </c>
      <c r="N38" s="19">
        <f t="shared" si="9"/>
        <v>0</v>
      </c>
      <c r="O38" s="19">
        <f t="shared" si="9"/>
        <v>0</v>
      </c>
      <c r="P38" s="19">
        <f t="shared" si="9"/>
        <v>0</v>
      </c>
      <c r="Q38" s="19">
        <f t="shared" si="9"/>
        <v>0</v>
      </c>
      <c r="R38" s="19">
        <f t="shared" si="9"/>
        <v>0</v>
      </c>
      <c r="S38" s="19">
        <f t="shared" si="9"/>
        <v>0</v>
      </c>
      <c r="T38" s="19">
        <f t="shared" si="9"/>
        <v>0</v>
      </c>
      <c r="U38" s="19">
        <f t="shared" si="9"/>
        <v>0</v>
      </c>
      <c r="V38" s="19">
        <f t="shared" si="9"/>
        <v>0</v>
      </c>
      <c r="W38" s="19">
        <f t="shared" si="9"/>
        <v>0</v>
      </c>
      <c r="X38" s="19">
        <f t="shared" si="9"/>
        <v>0</v>
      </c>
      <c r="Y38" s="19">
        <f t="shared" si="9"/>
        <v>0</v>
      </c>
      <c r="Z38" s="19">
        <f t="shared" si="9"/>
        <v>0</v>
      </c>
      <c r="AA38" s="19">
        <f t="shared" si="9"/>
        <v>0</v>
      </c>
    </row>
    <row r="39" spans="1:27" x14ac:dyDescent="0.3">
      <c r="A39" s="6">
        <v>6</v>
      </c>
      <c r="B39" s="18">
        <f t="shared" si="10"/>
        <v>83.055586666666656</v>
      </c>
      <c r="C39" s="20">
        <f t="shared" si="10"/>
        <v>86.805599999999998</v>
      </c>
      <c r="D39" s="19">
        <f t="shared" si="10"/>
        <v>76.041700000000006</v>
      </c>
      <c r="E39" s="19">
        <f t="shared" si="10"/>
        <v>85.416700000000006</v>
      </c>
      <c r="F39" s="19">
        <f t="shared" si="10"/>
        <v>86.805599999999998</v>
      </c>
      <c r="G39" s="19">
        <f t="shared" si="10"/>
        <v>83.680599999999998</v>
      </c>
      <c r="H39" s="19">
        <f t="shared" si="10"/>
        <v>83.3333333333333</v>
      </c>
      <c r="I39" s="19">
        <f t="shared" si="10"/>
        <v>0</v>
      </c>
      <c r="J39" s="19">
        <f t="shared" si="10"/>
        <v>0</v>
      </c>
      <c r="K39" s="19">
        <f t="shared" si="10"/>
        <v>0</v>
      </c>
      <c r="L39" s="19">
        <f t="shared" si="10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19">
        <f t="shared" si="9"/>
        <v>0</v>
      </c>
      <c r="Q39" s="19">
        <f t="shared" si="9"/>
        <v>0</v>
      </c>
      <c r="R39" s="19">
        <f t="shared" si="9"/>
        <v>0</v>
      </c>
      <c r="S39" s="19">
        <f t="shared" si="9"/>
        <v>0</v>
      </c>
      <c r="T39" s="19">
        <f t="shared" si="9"/>
        <v>0</v>
      </c>
      <c r="U39" s="19">
        <f t="shared" si="9"/>
        <v>0</v>
      </c>
      <c r="V39" s="19">
        <f t="shared" si="9"/>
        <v>0</v>
      </c>
      <c r="W39" s="19">
        <f t="shared" si="9"/>
        <v>0</v>
      </c>
      <c r="X39" s="19">
        <f t="shared" si="9"/>
        <v>0</v>
      </c>
      <c r="Y39" s="19">
        <f t="shared" si="9"/>
        <v>0</v>
      </c>
      <c r="Z39" s="19">
        <f t="shared" si="9"/>
        <v>0</v>
      </c>
      <c r="AA39" s="19">
        <f t="shared" si="9"/>
        <v>0</v>
      </c>
    </row>
    <row r="40" spans="1:27" x14ac:dyDescent="0.3">
      <c r="A40" s="6">
        <v>7</v>
      </c>
      <c r="B40" s="18">
        <f t="shared" si="10"/>
        <v>86.736126666666664</v>
      </c>
      <c r="C40" s="20">
        <f t="shared" si="10"/>
        <v>88.541700000000006</v>
      </c>
      <c r="D40" s="19">
        <f t="shared" si="10"/>
        <v>85.416700000000006</v>
      </c>
      <c r="E40" s="19">
        <f t="shared" si="10"/>
        <v>88.541700000000006</v>
      </c>
      <c r="F40" s="19">
        <f t="shared" si="10"/>
        <v>86.458299999999994</v>
      </c>
      <c r="G40" s="19">
        <f t="shared" si="10"/>
        <v>86.805599999999998</v>
      </c>
      <c r="H40" s="19">
        <f t="shared" si="10"/>
        <v>86.4583333333333</v>
      </c>
      <c r="I40" s="19">
        <f t="shared" si="10"/>
        <v>0</v>
      </c>
      <c r="J40" s="19">
        <f t="shared" si="10"/>
        <v>0</v>
      </c>
      <c r="K40" s="19">
        <f t="shared" si="10"/>
        <v>0</v>
      </c>
      <c r="L40" s="19">
        <f t="shared" si="10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19">
        <f t="shared" si="9"/>
        <v>0</v>
      </c>
      <c r="Q40" s="19">
        <f t="shared" si="9"/>
        <v>0</v>
      </c>
      <c r="R40" s="19">
        <f t="shared" si="9"/>
        <v>0</v>
      </c>
      <c r="S40" s="19">
        <f t="shared" si="9"/>
        <v>0</v>
      </c>
      <c r="T40" s="19">
        <f t="shared" si="9"/>
        <v>0</v>
      </c>
      <c r="U40" s="19">
        <f t="shared" si="9"/>
        <v>0</v>
      </c>
      <c r="V40" s="19">
        <f t="shared" si="9"/>
        <v>0</v>
      </c>
      <c r="W40" s="19">
        <f t="shared" si="9"/>
        <v>0</v>
      </c>
      <c r="X40" s="19">
        <f t="shared" si="9"/>
        <v>0</v>
      </c>
      <c r="Y40" s="19">
        <f t="shared" si="9"/>
        <v>0</v>
      </c>
      <c r="Z40" s="19">
        <f t="shared" si="9"/>
        <v>0</v>
      </c>
      <c r="AA40" s="19">
        <f t="shared" si="9"/>
        <v>0</v>
      </c>
    </row>
    <row r="41" spans="1:27" x14ac:dyDescent="0.3">
      <c r="A41" s="6">
        <v>8</v>
      </c>
      <c r="B41" s="18">
        <f t="shared" si="10"/>
        <v>86.250017777777785</v>
      </c>
      <c r="C41" s="20">
        <f t="shared" si="10"/>
        <v>88.541700000000006</v>
      </c>
      <c r="D41" s="19">
        <f t="shared" si="10"/>
        <v>82.986099999999993</v>
      </c>
      <c r="E41" s="19">
        <f t="shared" si="10"/>
        <v>88.541700000000006</v>
      </c>
      <c r="F41" s="19">
        <f t="shared" si="10"/>
        <v>86.805599999999998</v>
      </c>
      <c r="G41" s="19">
        <f t="shared" si="10"/>
        <v>87.152799999999999</v>
      </c>
      <c r="H41" s="19">
        <f t="shared" si="10"/>
        <v>85.7638888888889</v>
      </c>
      <c r="I41" s="19">
        <f t="shared" si="10"/>
        <v>0</v>
      </c>
      <c r="J41" s="19">
        <f t="shared" si="10"/>
        <v>0</v>
      </c>
      <c r="K41" s="19">
        <f t="shared" si="10"/>
        <v>0</v>
      </c>
      <c r="L41" s="19">
        <f t="shared" si="10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19">
        <f t="shared" si="9"/>
        <v>0</v>
      </c>
      <c r="Q41" s="19">
        <f t="shared" si="9"/>
        <v>0</v>
      </c>
      <c r="R41" s="19">
        <f t="shared" si="9"/>
        <v>0</v>
      </c>
      <c r="S41" s="19">
        <f t="shared" si="9"/>
        <v>0</v>
      </c>
      <c r="T41" s="19">
        <f t="shared" si="9"/>
        <v>0</v>
      </c>
      <c r="U41" s="19">
        <f t="shared" si="9"/>
        <v>0</v>
      </c>
      <c r="V41" s="19">
        <f t="shared" si="9"/>
        <v>0</v>
      </c>
      <c r="W41" s="19">
        <f t="shared" si="9"/>
        <v>0</v>
      </c>
      <c r="X41" s="19">
        <f t="shared" si="9"/>
        <v>0</v>
      </c>
      <c r="Y41" s="19">
        <f t="shared" si="9"/>
        <v>0</v>
      </c>
      <c r="Z41" s="19">
        <f t="shared" si="9"/>
        <v>0</v>
      </c>
      <c r="AA41" s="19">
        <f t="shared" si="9"/>
        <v>0</v>
      </c>
    </row>
    <row r="42" spans="1:27" x14ac:dyDescent="0.3">
      <c r="A42" s="10">
        <v>9</v>
      </c>
      <c r="B42" s="21">
        <f t="shared" si="10"/>
        <v>90.416659999999993</v>
      </c>
      <c r="C42" s="22">
        <f t="shared" si="10"/>
        <v>92.708299999999994</v>
      </c>
      <c r="D42" s="19">
        <f t="shared" si="10"/>
        <v>85.763900000000007</v>
      </c>
      <c r="E42" s="19">
        <f t="shared" si="10"/>
        <v>92.708299999999994</v>
      </c>
      <c r="F42" s="19">
        <f t="shared" si="10"/>
        <v>92.708299999999994</v>
      </c>
      <c r="G42" s="19">
        <f t="shared" si="10"/>
        <v>90.277799999999999</v>
      </c>
      <c r="H42" s="19">
        <f t="shared" si="10"/>
        <v>90.625</v>
      </c>
      <c r="I42" s="19">
        <f t="shared" si="10"/>
        <v>0</v>
      </c>
      <c r="J42" s="19">
        <f t="shared" si="10"/>
        <v>0</v>
      </c>
      <c r="K42" s="19">
        <f t="shared" si="10"/>
        <v>0</v>
      </c>
      <c r="L42" s="19">
        <f t="shared" si="10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19">
        <f t="shared" si="9"/>
        <v>0</v>
      </c>
      <c r="Q42" s="19">
        <f t="shared" si="9"/>
        <v>0</v>
      </c>
      <c r="R42" s="19">
        <f t="shared" si="9"/>
        <v>0</v>
      </c>
      <c r="S42" s="19">
        <f t="shared" si="9"/>
        <v>0</v>
      </c>
      <c r="T42" s="19">
        <f t="shared" si="9"/>
        <v>0</v>
      </c>
      <c r="U42" s="19">
        <f t="shared" si="9"/>
        <v>0</v>
      </c>
      <c r="V42" s="19">
        <f t="shared" si="9"/>
        <v>0</v>
      </c>
      <c r="W42" s="19">
        <f t="shared" si="9"/>
        <v>0</v>
      </c>
      <c r="X42" s="19">
        <f t="shared" si="9"/>
        <v>0</v>
      </c>
      <c r="Y42" s="19">
        <f t="shared" si="9"/>
        <v>0</v>
      </c>
      <c r="Z42" s="19">
        <f>Z14 * 100</f>
        <v>0</v>
      </c>
      <c r="AA42" s="19">
        <f t="shared" si="9"/>
        <v>0</v>
      </c>
    </row>
    <row r="43" spans="1:27" x14ac:dyDescent="0.3">
      <c r="A43" s="8" t="s">
        <v>2</v>
      </c>
      <c r="B43" s="23">
        <f t="shared" ref="B43:Y43" si="11">AVERAGE(B34:B42)</f>
        <v>83.240746666666666</v>
      </c>
      <c r="C43" s="24">
        <f t="shared" si="11"/>
        <v>85.87964197530863</v>
      </c>
      <c r="D43" s="19">
        <f t="shared" si="11"/>
        <v>79.957566666666665</v>
      </c>
      <c r="E43" s="19">
        <f t="shared" si="11"/>
        <v>84.722233333333335</v>
      </c>
      <c r="F43" s="19">
        <f t="shared" si="11"/>
        <v>84.702922222222227</v>
      </c>
      <c r="G43" s="19">
        <f t="shared" si="11"/>
        <v>83.314066666666662</v>
      </c>
      <c r="H43" s="19">
        <f t="shared" si="11"/>
        <v>83.506944444444443</v>
      </c>
      <c r="I43" s="19">
        <f t="shared" si="11"/>
        <v>0</v>
      </c>
      <c r="J43" s="19">
        <f t="shared" si="11"/>
        <v>0</v>
      </c>
      <c r="K43" s="19">
        <f t="shared" si="11"/>
        <v>0</v>
      </c>
      <c r="L43" s="19">
        <f t="shared" si="11"/>
        <v>0</v>
      </c>
      <c r="M43" s="19">
        <f t="shared" si="11"/>
        <v>0</v>
      </c>
      <c r="N43" s="19">
        <f t="shared" si="11"/>
        <v>0</v>
      </c>
      <c r="O43" s="19">
        <f t="shared" si="11"/>
        <v>0</v>
      </c>
      <c r="P43" s="19">
        <f t="shared" si="11"/>
        <v>0</v>
      </c>
      <c r="Q43" s="19">
        <f t="shared" si="11"/>
        <v>0</v>
      </c>
      <c r="R43" s="19">
        <f t="shared" si="11"/>
        <v>0</v>
      </c>
      <c r="S43" s="19">
        <f t="shared" si="11"/>
        <v>0</v>
      </c>
      <c r="T43" s="19">
        <f t="shared" si="11"/>
        <v>0</v>
      </c>
      <c r="U43" s="19">
        <f t="shared" si="11"/>
        <v>0</v>
      </c>
      <c r="V43" s="19">
        <f t="shared" si="11"/>
        <v>0</v>
      </c>
      <c r="W43" s="19">
        <f t="shared" si="11"/>
        <v>0</v>
      </c>
      <c r="X43" s="19">
        <f t="shared" si="11"/>
        <v>0</v>
      </c>
      <c r="Y43" s="19">
        <f t="shared" si="11"/>
        <v>0</v>
      </c>
      <c r="Z43" s="19">
        <f>AVERAGE(Z34:Z42)</f>
        <v>0</v>
      </c>
      <c r="AA43" s="19">
        <f>AVERAGE(AA34:AA42)</f>
        <v>0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74" t="s">
        <v>8</v>
      </c>
      <c r="E46" s="74"/>
      <c r="F46" s="74"/>
      <c r="G46" s="74"/>
      <c r="H46" s="74"/>
      <c r="I46" s="74"/>
      <c r="J46" s="74"/>
      <c r="K46" s="74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3" t="s">
        <v>2</v>
      </c>
      <c r="C47" s="33" t="s">
        <v>3</v>
      </c>
      <c r="D47" s="75" t="s">
        <v>7</v>
      </c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84.375</v>
      </c>
      <c r="C48" s="17">
        <f t="shared" ref="C48:K48" si="12">C19 * 100</f>
        <v>85.763900000000007</v>
      </c>
      <c r="D48" s="19">
        <f>D19 * 100</f>
        <v>84.722200000000001</v>
      </c>
      <c r="E48" s="19">
        <f t="shared" si="12"/>
        <v>85.763900000000007</v>
      </c>
      <c r="F48" s="19">
        <f t="shared" si="12"/>
        <v>84.375</v>
      </c>
      <c r="G48" s="19">
        <f t="shared" si="12"/>
        <v>82.638900000000007</v>
      </c>
      <c r="H48" s="19">
        <f t="shared" si="12"/>
        <v>84.375</v>
      </c>
      <c r="I48" s="19">
        <f t="shared" si="12"/>
        <v>0</v>
      </c>
      <c r="J48" s="19">
        <f t="shared" si="12"/>
        <v>0</v>
      </c>
      <c r="K48" s="19">
        <f t="shared" si="12"/>
        <v>0</v>
      </c>
      <c r="L48" s="19">
        <f>L19 * 100</f>
        <v>0</v>
      </c>
      <c r="M48" s="19">
        <f t="shared" ref="M48:AA56" si="13">M19 * 100</f>
        <v>0</v>
      </c>
      <c r="N48" s="19">
        <f t="shared" si="13"/>
        <v>0</v>
      </c>
      <c r="O48" s="19">
        <f t="shared" si="13"/>
        <v>0</v>
      </c>
      <c r="P48" s="19">
        <f t="shared" si="13"/>
        <v>0</v>
      </c>
      <c r="Q48" s="19">
        <f t="shared" si="13"/>
        <v>0</v>
      </c>
      <c r="R48" s="19">
        <f t="shared" si="13"/>
        <v>0</v>
      </c>
      <c r="S48" s="19">
        <f t="shared" si="13"/>
        <v>0</v>
      </c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19">
        <f t="shared" si="13"/>
        <v>0</v>
      </c>
      <c r="AA48" s="19">
        <f t="shared" si="13"/>
        <v>0</v>
      </c>
    </row>
    <row r="49" spans="1:27" x14ac:dyDescent="0.3">
      <c r="A49" s="6">
        <v>2</v>
      </c>
      <c r="B49" s="18">
        <f t="shared" ref="B49:L56" si="14">B20 * 100</f>
        <v>74.513893333333343</v>
      </c>
      <c r="C49" s="20">
        <f t="shared" si="14"/>
        <v>77.083299999999994</v>
      </c>
      <c r="D49" s="19">
        <f t="shared" si="14"/>
        <v>76.041700000000006</v>
      </c>
      <c r="E49" s="19">
        <f t="shared" si="14"/>
        <v>72.222200000000001</v>
      </c>
      <c r="F49" s="19">
        <f t="shared" si="14"/>
        <v>77.083299999999994</v>
      </c>
      <c r="G49" s="19">
        <f t="shared" si="14"/>
        <v>71.180599999999998</v>
      </c>
      <c r="H49" s="19">
        <f t="shared" si="14"/>
        <v>76.0416666666667</v>
      </c>
      <c r="I49" s="19">
        <f t="shared" si="14"/>
        <v>0</v>
      </c>
      <c r="J49" s="19">
        <f t="shared" si="14"/>
        <v>0</v>
      </c>
      <c r="K49" s="19">
        <f t="shared" si="14"/>
        <v>0</v>
      </c>
      <c r="L49" s="19">
        <f t="shared" si="14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</row>
    <row r="50" spans="1:27" x14ac:dyDescent="0.3">
      <c r="A50" s="6">
        <v>3</v>
      </c>
      <c r="B50" s="18">
        <f t="shared" si="14"/>
        <v>88.541671111111114</v>
      </c>
      <c r="C50" s="20">
        <f t="shared" si="14"/>
        <v>89.9305555555556</v>
      </c>
      <c r="D50" s="19">
        <f t="shared" si="14"/>
        <v>88.194400000000002</v>
      </c>
      <c r="E50" s="19">
        <f t="shared" si="14"/>
        <v>88.541700000000006</v>
      </c>
      <c r="F50" s="19">
        <f t="shared" si="14"/>
        <v>88.541700000000006</v>
      </c>
      <c r="G50" s="19">
        <f t="shared" si="14"/>
        <v>87.5</v>
      </c>
      <c r="H50" s="19">
        <f t="shared" si="14"/>
        <v>89.9305555555556</v>
      </c>
      <c r="I50" s="19">
        <f t="shared" si="14"/>
        <v>0</v>
      </c>
      <c r="J50" s="19">
        <f t="shared" si="14"/>
        <v>0</v>
      </c>
      <c r="K50" s="19">
        <f t="shared" si="14"/>
        <v>0</v>
      </c>
      <c r="L50" s="19">
        <f t="shared" si="14"/>
        <v>0</v>
      </c>
      <c r="M50" s="19">
        <f t="shared" si="13"/>
        <v>0</v>
      </c>
      <c r="N50" s="19">
        <f t="shared" si="13"/>
        <v>0</v>
      </c>
      <c r="O50" s="19">
        <f t="shared" si="13"/>
        <v>0</v>
      </c>
      <c r="P50" s="19">
        <f t="shared" si="13"/>
        <v>0</v>
      </c>
      <c r="Q50" s="19">
        <f t="shared" si="13"/>
        <v>0</v>
      </c>
      <c r="R50" s="19">
        <f t="shared" si="13"/>
        <v>0</v>
      </c>
      <c r="S50" s="19">
        <f t="shared" si="13"/>
        <v>0</v>
      </c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19">
        <f t="shared" si="13"/>
        <v>0</v>
      </c>
      <c r="AA50" s="19">
        <f t="shared" si="13"/>
        <v>0</v>
      </c>
    </row>
    <row r="51" spans="1:27" x14ac:dyDescent="0.3">
      <c r="A51" s="6">
        <v>4</v>
      </c>
      <c r="B51" s="18">
        <f t="shared" si="14"/>
        <v>76.041673333333335</v>
      </c>
      <c r="C51" s="20">
        <f t="shared" si="14"/>
        <v>78.125</v>
      </c>
      <c r="D51" s="19">
        <f t="shared" si="14"/>
        <v>77.604200000000006</v>
      </c>
      <c r="E51" s="19">
        <f t="shared" si="14"/>
        <v>78.125</v>
      </c>
      <c r="F51" s="19">
        <f t="shared" si="14"/>
        <v>77.083299999999994</v>
      </c>
      <c r="G51" s="19">
        <f t="shared" si="14"/>
        <v>72.916700000000006</v>
      </c>
      <c r="H51" s="19">
        <f t="shared" si="14"/>
        <v>74.4791666666667</v>
      </c>
      <c r="I51" s="19">
        <f t="shared" si="14"/>
        <v>0</v>
      </c>
      <c r="J51" s="19">
        <f t="shared" si="14"/>
        <v>0</v>
      </c>
      <c r="K51" s="19">
        <f t="shared" si="14"/>
        <v>0</v>
      </c>
      <c r="L51" s="19">
        <f t="shared" si="14"/>
        <v>0</v>
      </c>
      <c r="M51" s="19">
        <f t="shared" si="13"/>
        <v>0</v>
      </c>
      <c r="N51" s="19">
        <f t="shared" si="13"/>
        <v>0</v>
      </c>
      <c r="O51" s="19">
        <f t="shared" si="13"/>
        <v>0</v>
      </c>
      <c r="P51" s="19">
        <f t="shared" si="13"/>
        <v>0</v>
      </c>
      <c r="Q51" s="19">
        <f t="shared" si="13"/>
        <v>0</v>
      </c>
      <c r="R51" s="19">
        <f t="shared" si="13"/>
        <v>0</v>
      </c>
      <c r="S51" s="19">
        <f t="shared" si="13"/>
        <v>0</v>
      </c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19">
        <f t="shared" si="13"/>
        <v>0</v>
      </c>
      <c r="AA51" s="19">
        <f t="shared" si="13"/>
        <v>0</v>
      </c>
    </row>
    <row r="52" spans="1:27" x14ac:dyDescent="0.3">
      <c r="A52" s="6">
        <v>5</v>
      </c>
      <c r="B52" s="18">
        <f t="shared" si="14"/>
        <v>82.847217777777772</v>
      </c>
      <c r="C52" s="20">
        <f t="shared" si="14"/>
        <v>84.027799999999999</v>
      </c>
      <c r="D52" s="19">
        <f t="shared" si="14"/>
        <v>84.027799999999999</v>
      </c>
      <c r="E52" s="19">
        <f t="shared" si="14"/>
        <v>82.638900000000007</v>
      </c>
      <c r="F52" s="19">
        <f t="shared" si="14"/>
        <v>83.333299999999994</v>
      </c>
      <c r="G52" s="19">
        <f t="shared" si="14"/>
        <v>81.597200000000001</v>
      </c>
      <c r="H52" s="19">
        <f t="shared" si="14"/>
        <v>82.6388888888889</v>
      </c>
      <c r="I52" s="19">
        <f t="shared" si="14"/>
        <v>0</v>
      </c>
      <c r="J52" s="19">
        <f t="shared" si="14"/>
        <v>0</v>
      </c>
      <c r="K52" s="19">
        <f t="shared" si="14"/>
        <v>0</v>
      </c>
      <c r="L52" s="19">
        <f t="shared" si="14"/>
        <v>0</v>
      </c>
      <c r="M52" s="19">
        <f t="shared" si="13"/>
        <v>0</v>
      </c>
      <c r="N52" s="19">
        <f t="shared" si="13"/>
        <v>0</v>
      </c>
      <c r="O52" s="19">
        <f t="shared" si="13"/>
        <v>0</v>
      </c>
      <c r="P52" s="19">
        <f t="shared" si="13"/>
        <v>0</v>
      </c>
      <c r="Q52" s="19">
        <f t="shared" si="13"/>
        <v>0</v>
      </c>
      <c r="R52" s="19">
        <f t="shared" si="13"/>
        <v>0</v>
      </c>
      <c r="S52" s="19">
        <f t="shared" si="13"/>
        <v>0</v>
      </c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</row>
    <row r="53" spans="1:27" x14ac:dyDescent="0.3">
      <c r="A53" s="6">
        <v>6</v>
      </c>
      <c r="B53" s="18">
        <f t="shared" si="14"/>
        <v>84.791682222222221</v>
      </c>
      <c r="C53" s="20">
        <f t="shared" si="14"/>
        <v>86.1111111111111</v>
      </c>
      <c r="D53" s="19">
        <f t="shared" si="14"/>
        <v>83.680599999999998</v>
      </c>
      <c r="E53" s="19">
        <f t="shared" si="14"/>
        <v>85.416700000000006</v>
      </c>
      <c r="F53" s="19">
        <f t="shared" si="14"/>
        <v>84.722200000000001</v>
      </c>
      <c r="G53" s="19">
        <f t="shared" si="14"/>
        <v>84.027799999999999</v>
      </c>
      <c r="H53" s="19">
        <f t="shared" si="14"/>
        <v>86.1111111111111</v>
      </c>
      <c r="I53" s="19">
        <f t="shared" si="14"/>
        <v>0</v>
      </c>
      <c r="J53" s="19">
        <f t="shared" si="14"/>
        <v>0</v>
      </c>
      <c r="K53" s="19">
        <f t="shared" si="14"/>
        <v>0</v>
      </c>
      <c r="L53" s="19">
        <f t="shared" si="14"/>
        <v>0</v>
      </c>
      <c r="M53" s="19">
        <f t="shared" si="13"/>
        <v>0</v>
      </c>
      <c r="N53" s="19">
        <f t="shared" si="13"/>
        <v>0</v>
      </c>
      <c r="O53" s="19">
        <f t="shared" si="13"/>
        <v>0</v>
      </c>
      <c r="P53" s="19">
        <f t="shared" si="13"/>
        <v>0</v>
      </c>
      <c r="Q53" s="19">
        <f t="shared" si="13"/>
        <v>0</v>
      </c>
      <c r="R53" s="19">
        <f t="shared" si="13"/>
        <v>0</v>
      </c>
      <c r="S53" s="19">
        <f t="shared" si="13"/>
        <v>0</v>
      </c>
      <c r="T53" s="19">
        <f t="shared" si="13"/>
        <v>0</v>
      </c>
      <c r="U53" s="19">
        <f t="shared" si="13"/>
        <v>0</v>
      </c>
      <c r="V53" s="19">
        <f t="shared" si="13"/>
        <v>0</v>
      </c>
      <c r="W53" s="19">
        <f t="shared" si="13"/>
        <v>0</v>
      </c>
      <c r="X53" s="19">
        <f t="shared" si="13"/>
        <v>0</v>
      </c>
      <c r="Y53" s="19">
        <f t="shared" si="13"/>
        <v>0</v>
      </c>
      <c r="Z53" s="19">
        <f t="shared" si="13"/>
        <v>0</v>
      </c>
      <c r="AA53" s="19">
        <f t="shared" si="13"/>
        <v>0</v>
      </c>
    </row>
    <row r="54" spans="1:27" x14ac:dyDescent="0.3">
      <c r="A54" s="6">
        <v>7</v>
      </c>
      <c r="B54" s="18">
        <f t="shared" si="14"/>
        <v>87.222239999999999</v>
      </c>
      <c r="C54" s="20">
        <f t="shared" si="14"/>
        <v>88.888900000000007</v>
      </c>
      <c r="D54" s="19">
        <f t="shared" si="14"/>
        <v>88.888900000000007</v>
      </c>
      <c r="E54" s="19">
        <f t="shared" si="14"/>
        <v>88.541700000000006</v>
      </c>
      <c r="F54" s="19">
        <f t="shared" si="14"/>
        <v>86.805599999999998</v>
      </c>
      <c r="G54" s="19">
        <f t="shared" si="14"/>
        <v>87.5</v>
      </c>
      <c r="H54" s="19">
        <f t="shared" si="14"/>
        <v>84.375</v>
      </c>
      <c r="I54" s="19">
        <f t="shared" si="14"/>
        <v>0</v>
      </c>
      <c r="J54" s="19">
        <f t="shared" si="14"/>
        <v>0</v>
      </c>
      <c r="K54" s="19">
        <f t="shared" si="14"/>
        <v>0</v>
      </c>
      <c r="L54" s="19">
        <f t="shared" si="14"/>
        <v>0</v>
      </c>
      <c r="M54" s="19">
        <f t="shared" si="13"/>
        <v>0</v>
      </c>
      <c r="N54" s="19">
        <f t="shared" si="13"/>
        <v>0</v>
      </c>
      <c r="O54" s="19">
        <f t="shared" si="13"/>
        <v>0</v>
      </c>
      <c r="P54" s="19">
        <f t="shared" si="13"/>
        <v>0</v>
      </c>
      <c r="Q54" s="19">
        <f t="shared" si="13"/>
        <v>0</v>
      </c>
      <c r="R54" s="19">
        <f t="shared" si="13"/>
        <v>0</v>
      </c>
      <c r="S54" s="19">
        <f t="shared" si="13"/>
        <v>0</v>
      </c>
      <c r="T54" s="19">
        <f t="shared" si="13"/>
        <v>0</v>
      </c>
      <c r="U54" s="19">
        <f t="shared" si="13"/>
        <v>0</v>
      </c>
      <c r="V54" s="19">
        <f t="shared" si="13"/>
        <v>0</v>
      </c>
      <c r="W54" s="19">
        <f t="shared" si="13"/>
        <v>0</v>
      </c>
      <c r="X54" s="19">
        <f t="shared" si="13"/>
        <v>0</v>
      </c>
      <c r="Y54" s="19">
        <f t="shared" si="13"/>
        <v>0</v>
      </c>
      <c r="Z54" s="19">
        <f t="shared" si="13"/>
        <v>0</v>
      </c>
      <c r="AA54" s="19">
        <f t="shared" si="13"/>
        <v>0</v>
      </c>
    </row>
    <row r="55" spans="1:27" x14ac:dyDescent="0.3">
      <c r="A55" s="6">
        <v>8</v>
      </c>
      <c r="B55" s="18">
        <f t="shared" si="14"/>
        <v>88.194459999999992</v>
      </c>
      <c r="C55" s="20">
        <f t="shared" si="14"/>
        <v>89.236099999999993</v>
      </c>
      <c r="D55" s="19">
        <f t="shared" si="14"/>
        <v>88.541700000000006</v>
      </c>
      <c r="E55" s="19">
        <f t="shared" si="14"/>
        <v>88.541700000000006</v>
      </c>
      <c r="F55" s="19">
        <f t="shared" si="14"/>
        <v>87.152799999999999</v>
      </c>
      <c r="G55" s="19">
        <f t="shared" si="14"/>
        <v>89.236099999999993</v>
      </c>
      <c r="H55" s="19">
        <f t="shared" si="14"/>
        <v>87.5</v>
      </c>
      <c r="I55" s="19">
        <f t="shared" si="14"/>
        <v>0</v>
      </c>
      <c r="J55" s="19">
        <f t="shared" si="14"/>
        <v>0</v>
      </c>
      <c r="K55" s="19">
        <f t="shared" si="14"/>
        <v>0</v>
      </c>
      <c r="L55" s="19">
        <f t="shared" si="14"/>
        <v>0</v>
      </c>
      <c r="M55" s="19">
        <f t="shared" si="13"/>
        <v>0</v>
      </c>
      <c r="N55" s="19">
        <f t="shared" si="13"/>
        <v>0</v>
      </c>
      <c r="O55" s="19">
        <f t="shared" si="13"/>
        <v>0</v>
      </c>
      <c r="P55" s="19">
        <f t="shared" si="13"/>
        <v>0</v>
      </c>
      <c r="Q55" s="19">
        <f t="shared" si="13"/>
        <v>0</v>
      </c>
      <c r="R55" s="19">
        <f t="shared" si="13"/>
        <v>0</v>
      </c>
      <c r="S55" s="19">
        <f t="shared" si="13"/>
        <v>0</v>
      </c>
      <c r="T55" s="19">
        <f t="shared" si="13"/>
        <v>0</v>
      </c>
      <c r="U55" s="19">
        <f t="shared" si="13"/>
        <v>0</v>
      </c>
      <c r="V55" s="19">
        <f t="shared" si="13"/>
        <v>0</v>
      </c>
      <c r="W55" s="19">
        <f t="shared" si="13"/>
        <v>0</v>
      </c>
      <c r="X55" s="19">
        <f t="shared" si="13"/>
        <v>0</v>
      </c>
      <c r="Y55" s="19">
        <f t="shared" si="13"/>
        <v>0</v>
      </c>
      <c r="Z55" s="19">
        <f t="shared" si="13"/>
        <v>0</v>
      </c>
      <c r="AA55" s="19">
        <f t="shared" si="13"/>
        <v>0</v>
      </c>
    </row>
    <row r="56" spans="1:27" x14ac:dyDescent="0.3">
      <c r="A56" s="10">
        <v>9</v>
      </c>
      <c r="B56" s="21">
        <f t="shared" si="14"/>
        <v>92.222202222222222</v>
      </c>
      <c r="C56" s="22">
        <f t="shared" si="14"/>
        <v>94.444400000000002</v>
      </c>
      <c r="D56" s="19">
        <f t="shared" si="14"/>
        <v>94.444400000000002</v>
      </c>
      <c r="E56" s="19">
        <f t="shared" si="14"/>
        <v>92.708299999999994</v>
      </c>
      <c r="F56" s="19">
        <f t="shared" si="14"/>
        <v>91.319400000000002</v>
      </c>
      <c r="G56" s="19">
        <f t="shared" si="14"/>
        <v>90.277799999999999</v>
      </c>
      <c r="H56" s="19">
        <f t="shared" si="14"/>
        <v>92.3611111111111</v>
      </c>
      <c r="I56" s="19">
        <f t="shared" si="14"/>
        <v>0</v>
      </c>
      <c r="J56" s="19">
        <f t="shared" si="14"/>
        <v>0</v>
      </c>
      <c r="K56" s="19">
        <f t="shared" si="14"/>
        <v>0</v>
      </c>
      <c r="L56" s="19">
        <f t="shared" si="14"/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0</v>
      </c>
      <c r="Q56" s="19">
        <f t="shared" si="13"/>
        <v>0</v>
      </c>
      <c r="R56" s="19">
        <f t="shared" si="13"/>
        <v>0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0</v>
      </c>
      <c r="AA56" s="19">
        <f t="shared" si="13"/>
        <v>0</v>
      </c>
    </row>
    <row r="57" spans="1:27" x14ac:dyDescent="0.3">
      <c r="A57" s="33" t="s">
        <v>2</v>
      </c>
      <c r="B57" s="23">
        <f>AVERAGE(B48:B56)</f>
        <v>84.305559999999986</v>
      </c>
      <c r="C57" s="24">
        <f t="shared" ref="C57:AA57" si="15">AVERAGE(C48:C56)</f>
        <v>85.956785185185183</v>
      </c>
      <c r="D57" s="19">
        <f t="shared" si="15"/>
        <v>85.127322222222219</v>
      </c>
      <c r="E57" s="19">
        <f t="shared" si="15"/>
        <v>84.722233333333335</v>
      </c>
      <c r="F57" s="19">
        <f t="shared" si="15"/>
        <v>84.490733333333324</v>
      </c>
      <c r="G57" s="19">
        <f t="shared" si="15"/>
        <v>82.986122222222221</v>
      </c>
      <c r="H57" s="19">
        <f t="shared" si="15"/>
        <v>84.201388888888886</v>
      </c>
      <c r="I57" s="19">
        <f t="shared" si="15"/>
        <v>0</v>
      </c>
      <c r="J57" s="19">
        <f t="shared" si="15"/>
        <v>0</v>
      </c>
      <c r="K57" s="19">
        <f t="shared" si="15"/>
        <v>0</v>
      </c>
      <c r="L57" s="19">
        <f t="shared" si="15"/>
        <v>0</v>
      </c>
      <c r="M57" s="19">
        <f t="shared" si="15"/>
        <v>0</v>
      </c>
      <c r="N57" s="19">
        <f t="shared" si="15"/>
        <v>0</v>
      </c>
      <c r="O57" s="19">
        <f t="shared" si="15"/>
        <v>0</v>
      </c>
      <c r="P57" s="19">
        <f t="shared" si="15"/>
        <v>0</v>
      </c>
      <c r="Q57" s="19">
        <f t="shared" si="15"/>
        <v>0</v>
      </c>
      <c r="R57" s="19">
        <f t="shared" si="15"/>
        <v>0</v>
      </c>
      <c r="S57" s="19">
        <f t="shared" si="15"/>
        <v>0</v>
      </c>
      <c r="T57" s="19">
        <f t="shared" si="15"/>
        <v>0</v>
      </c>
      <c r="U57" s="19">
        <f t="shared" si="15"/>
        <v>0</v>
      </c>
      <c r="V57" s="19">
        <f t="shared" si="15"/>
        <v>0</v>
      </c>
      <c r="W57" s="19">
        <f t="shared" si="15"/>
        <v>0</v>
      </c>
      <c r="X57" s="19">
        <f t="shared" si="15"/>
        <v>0</v>
      </c>
      <c r="Y57" s="19">
        <f t="shared" si="15"/>
        <v>0</v>
      </c>
      <c r="Z57" s="19">
        <f t="shared" si="15"/>
        <v>0</v>
      </c>
      <c r="AA57" s="19">
        <f t="shared" si="15"/>
        <v>0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:K4"/>
    <mergeCell ref="D5:P5"/>
    <mergeCell ref="D46:K46"/>
    <mergeCell ref="D47:P47"/>
    <mergeCell ref="D32:K32"/>
    <mergeCell ref="D33:P33"/>
    <mergeCell ref="D17:K17"/>
    <mergeCell ref="D18:J18"/>
  </mergeCells>
  <conditionalFormatting sqref="D43:AA43">
    <cfRule type="top10" dxfId="119" priority="39" bottom="1" rank="1"/>
    <cfRule type="top10" dxfId="118" priority="40" rank="1"/>
  </conditionalFormatting>
  <conditionalFormatting sqref="D35:AA35">
    <cfRule type="top10" dxfId="117" priority="21" bottom="1" rank="1"/>
    <cfRule type="top10" dxfId="116" priority="22" rank="1"/>
  </conditionalFormatting>
  <conditionalFormatting sqref="D34:AA34">
    <cfRule type="top10" dxfId="115" priority="23" bottom="1" rank="1"/>
    <cfRule type="top10" dxfId="114" priority="24" rank="1"/>
  </conditionalFormatting>
  <conditionalFormatting sqref="D37:AA37">
    <cfRule type="top10" dxfId="113" priority="25" bottom="1" rank="1"/>
    <cfRule type="top10" dxfId="112" priority="26" rank="1"/>
  </conditionalFormatting>
  <conditionalFormatting sqref="D36:AA36">
    <cfRule type="top10" dxfId="111" priority="27" bottom="1" rank="1"/>
    <cfRule type="top10" dxfId="110" priority="28" rank="1"/>
  </conditionalFormatting>
  <conditionalFormatting sqref="D39:AA39">
    <cfRule type="top10" dxfId="109" priority="29" bottom="1" rank="1"/>
    <cfRule type="top10" dxfId="108" priority="30" rank="1"/>
  </conditionalFormatting>
  <conditionalFormatting sqref="D38:AA38">
    <cfRule type="top10" dxfId="107" priority="31" bottom="1" rank="1"/>
    <cfRule type="top10" dxfId="106" priority="32" rank="1"/>
  </conditionalFormatting>
  <conditionalFormatting sqref="D41:AA41">
    <cfRule type="top10" dxfId="105" priority="33" bottom="1" rank="1"/>
    <cfRule type="top10" dxfId="104" priority="34" rank="1"/>
  </conditionalFormatting>
  <conditionalFormatting sqref="D40:AA40">
    <cfRule type="top10" dxfId="103" priority="35" bottom="1" rank="1"/>
    <cfRule type="top10" dxfId="102" priority="36" rank="1"/>
  </conditionalFormatting>
  <conditionalFormatting sqref="D42:AA42">
    <cfRule type="top10" dxfId="101" priority="37" bottom="1" rank="1"/>
    <cfRule type="top10" dxfId="100" priority="38" rank="1"/>
  </conditionalFormatting>
  <conditionalFormatting sqref="D49:AA49">
    <cfRule type="top10" dxfId="99" priority="1" bottom="1" rank="1"/>
    <cfRule type="top10" dxfId="98" priority="2" rank="1"/>
  </conditionalFormatting>
  <conditionalFormatting sqref="D48:AA48">
    <cfRule type="top10" dxfId="97" priority="3" bottom="1" rank="1"/>
    <cfRule type="top10" dxfId="96" priority="4" rank="1"/>
  </conditionalFormatting>
  <conditionalFormatting sqref="D51:AA51">
    <cfRule type="top10" dxfId="95" priority="5" bottom="1" rank="1"/>
    <cfRule type="top10" dxfId="94" priority="6" rank="1"/>
  </conditionalFormatting>
  <conditionalFormatting sqref="D50:AA50">
    <cfRule type="top10" dxfId="93" priority="7" bottom="1" rank="1"/>
    <cfRule type="top10" dxfId="92" priority="8" rank="1"/>
  </conditionalFormatting>
  <conditionalFormatting sqref="D53:AA53">
    <cfRule type="top10" dxfId="91" priority="9" bottom="1" rank="1"/>
    <cfRule type="top10" dxfId="90" priority="10" rank="1"/>
  </conditionalFormatting>
  <conditionalFormatting sqref="D52:AA52">
    <cfRule type="top10" dxfId="89" priority="11" bottom="1" rank="1"/>
    <cfRule type="top10" dxfId="88" priority="12" rank="1"/>
  </conditionalFormatting>
  <conditionalFormatting sqref="D55:AA55">
    <cfRule type="top10" dxfId="87" priority="13" bottom="1" rank="1"/>
    <cfRule type="top10" dxfId="86" priority="14" rank="1"/>
  </conditionalFormatting>
  <conditionalFormatting sqref="D54:AA54">
    <cfRule type="top10" dxfId="85" priority="15" bottom="1" rank="1"/>
    <cfRule type="top10" dxfId="84" priority="16" rank="1"/>
  </conditionalFormatting>
  <conditionalFormatting sqref="D56:AA56">
    <cfRule type="top10" dxfId="83" priority="17" bottom="1" rank="1"/>
    <cfRule type="top10" dxfId="82" priority="18" rank="1"/>
  </conditionalFormatting>
  <conditionalFormatting sqref="D57:AA57">
    <cfRule type="top10" dxfId="81" priority="19" bottom="1" rank="1"/>
    <cfRule type="top10" dxfId="80" priority="20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971D-6051-40C1-B0A1-11F9D7FDCF65}">
  <sheetPr codeName="Foglio4"/>
  <dimension ref="A2:F29"/>
  <sheetViews>
    <sheetView workbookViewId="0">
      <selection activeCell="C21" sqref="C21"/>
    </sheetView>
  </sheetViews>
  <sheetFormatPr defaultRowHeight="14.4" x14ac:dyDescent="0.3"/>
  <cols>
    <col min="1" max="16384" width="8.88671875" style="32"/>
  </cols>
  <sheetData>
    <row r="2" spans="1:6" x14ac:dyDescent="0.3">
      <c r="A2" s="32" t="s">
        <v>10</v>
      </c>
    </row>
    <row r="4" spans="1:6" x14ac:dyDescent="0.3">
      <c r="A4" s="32" t="s">
        <v>11</v>
      </c>
      <c r="D4" s="32" t="s">
        <v>8</v>
      </c>
    </row>
    <row r="5" spans="1:6" x14ac:dyDescent="0.3">
      <c r="D5" s="32" t="s">
        <v>7</v>
      </c>
    </row>
    <row r="6" spans="1:6" x14ac:dyDescent="0.3">
      <c r="A6" s="2">
        <v>1</v>
      </c>
      <c r="B6" s="2">
        <f>AVERAGE(D6:AK6)</f>
        <v>0.60995366666666662</v>
      </c>
      <c r="C6" s="4">
        <f>MAX(D6:AL6)</f>
        <v>0.64930600000000005</v>
      </c>
      <c r="D6" s="32">
        <v>0.60069399999999995</v>
      </c>
      <c r="E6" s="32">
        <v>0.64930600000000005</v>
      </c>
      <c r="F6" s="32">
        <v>0.57986099999999996</v>
      </c>
    </row>
    <row r="7" spans="1:6" x14ac:dyDescent="0.3">
      <c r="A7" s="7">
        <v>2</v>
      </c>
      <c r="B7" s="7">
        <f t="shared" ref="B7:B14" si="0">AVERAGE(D7:AK7)</f>
        <v>0.49652800000000002</v>
      </c>
      <c r="C7" s="9">
        <f t="shared" ref="C7:C14" si="1">MAX(D7:AL7)</f>
        <v>0.5</v>
      </c>
      <c r="D7" s="32">
        <v>0.49652800000000002</v>
      </c>
      <c r="E7" s="32">
        <v>0.5</v>
      </c>
      <c r="F7" s="32">
        <v>0.49305599999999999</v>
      </c>
    </row>
    <row r="8" spans="1:6" x14ac:dyDescent="0.3">
      <c r="A8" s="7">
        <v>3</v>
      </c>
      <c r="B8" s="7">
        <f t="shared" si="0"/>
        <v>0.68287033333333325</v>
      </c>
      <c r="C8" s="9">
        <f t="shared" si="1"/>
        <v>0.71527799999999997</v>
      </c>
      <c r="D8" s="32">
        <v>0.71527799999999997</v>
      </c>
      <c r="E8" s="32">
        <v>0.67013900000000004</v>
      </c>
      <c r="F8" s="32">
        <v>0.66319399999999995</v>
      </c>
    </row>
    <row r="9" spans="1:6" x14ac:dyDescent="0.3">
      <c r="A9" s="7">
        <v>4</v>
      </c>
      <c r="B9" s="7">
        <f t="shared" si="0"/>
        <v>0.47743066666666661</v>
      </c>
      <c r="C9" s="9">
        <f t="shared" si="1"/>
        <v>0.5</v>
      </c>
      <c r="D9" s="32">
        <v>0.5</v>
      </c>
      <c r="E9" s="32">
        <v>0.453125</v>
      </c>
      <c r="F9" s="32">
        <v>0.47916700000000001</v>
      </c>
    </row>
    <row r="10" spans="1:6" x14ac:dyDescent="0.3">
      <c r="A10" s="7">
        <v>5</v>
      </c>
      <c r="B10" s="7">
        <f t="shared" si="0"/>
        <v>0.53935166666666656</v>
      </c>
      <c r="C10" s="9">
        <f t="shared" si="1"/>
        <v>0.61111099999999996</v>
      </c>
      <c r="D10" s="32">
        <v>0.61111099999999996</v>
      </c>
      <c r="E10" s="32">
        <v>0.48958299999999999</v>
      </c>
      <c r="F10" s="32">
        <v>0.51736099999999996</v>
      </c>
    </row>
    <row r="11" spans="1:6" x14ac:dyDescent="0.3">
      <c r="A11" s="7">
        <v>6</v>
      </c>
      <c r="B11" s="7">
        <f t="shared" si="0"/>
        <v>0.55439799999999995</v>
      </c>
      <c r="C11" s="9">
        <f t="shared" si="1"/>
        <v>0.57291700000000001</v>
      </c>
      <c r="D11" s="32">
        <v>0.57291700000000001</v>
      </c>
      <c r="E11" s="32">
        <v>0.55208299999999999</v>
      </c>
      <c r="F11" s="32">
        <v>0.53819399999999995</v>
      </c>
    </row>
    <row r="12" spans="1:6" x14ac:dyDescent="0.3">
      <c r="A12" s="7">
        <v>7</v>
      </c>
      <c r="B12" s="7">
        <f t="shared" si="0"/>
        <v>0.7407406666666666</v>
      </c>
      <c r="C12" s="9">
        <f t="shared" si="1"/>
        <v>0.75347200000000003</v>
      </c>
      <c r="D12" s="32">
        <v>0.75347200000000003</v>
      </c>
      <c r="E12" s="32">
        <v>0.72222200000000003</v>
      </c>
      <c r="F12" s="32">
        <v>0.74652799999999997</v>
      </c>
    </row>
    <row r="13" spans="1:6" x14ac:dyDescent="0.3">
      <c r="A13" s="7">
        <v>8</v>
      </c>
      <c r="B13" s="7">
        <f t="shared" si="0"/>
        <v>0.69097200000000003</v>
      </c>
      <c r="C13" s="9">
        <f t="shared" si="1"/>
        <v>0.70486099999999996</v>
      </c>
      <c r="D13" s="32">
        <v>0.70486099999999996</v>
      </c>
      <c r="E13" s="32">
        <v>0.66319399999999995</v>
      </c>
      <c r="F13" s="32">
        <v>0.70486099999999996</v>
      </c>
    </row>
    <row r="14" spans="1:6" x14ac:dyDescent="0.3">
      <c r="A14" s="11">
        <v>9</v>
      </c>
      <c r="B14" s="11">
        <f t="shared" si="0"/>
        <v>0.67361099999999985</v>
      </c>
      <c r="C14" s="30">
        <f t="shared" si="1"/>
        <v>0.6875</v>
      </c>
      <c r="D14" s="32">
        <v>0.6875</v>
      </c>
      <c r="E14" s="32">
        <v>0.66319399999999995</v>
      </c>
      <c r="F14" s="32">
        <v>0.67013900000000004</v>
      </c>
    </row>
    <row r="15" spans="1:6" x14ac:dyDescent="0.3">
      <c r="B15" s="34">
        <f>AVERAGE(B6:B14)</f>
        <v>0.60731733333333338</v>
      </c>
      <c r="C15" s="34">
        <f t="shared" ref="C15:F15" si="2">AVERAGE(C6:C14)</f>
        <v>0.63271611111111115</v>
      </c>
      <c r="D15" s="34">
        <f t="shared" si="2"/>
        <v>0.62692900000000007</v>
      </c>
      <c r="E15" s="34">
        <f t="shared" si="2"/>
        <v>0.59587177777777778</v>
      </c>
      <c r="F15" s="34">
        <f t="shared" si="2"/>
        <v>0.59915122222222217</v>
      </c>
    </row>
    <row r="16" spans="1:6" x14ac:dyDescent="0.3">
      <c r="B16" s="34"/>
      <c r="C16" s="34"/>
      <c r="D16" s="34"/>
      <c r="E16" s="34"/>
    </row>
    <row r="17" spans="1:6" x14ac:dyDescent="0.3">
      <c r="B17" s="34"/>
      <c r="C17" s="34"/>
      <c r="D17" s="34"/>
      <c r="E17" s="34"/>
    </row>
    <row r="18" spans="1:6" x14ac:dyDescent="0.3">
      <c r="A18" s="32" t="s">
        <v>12</v>
      </c>
      <c r="D18" s="32" t="s">
        <v>8</v>
      </c>
    </row>
    <row r="19" spans="1:6" x14ac:dyDescent="0.3">
      <c r="D19" s="32" t="s">
        <v>7</v>
      </c>
    </row>
    <row r="20" spans="1:6" x14ac:dyDescent="0.3">
      <c r="A20" s="2">
        <v>1</v>
      </c>
      <c r="B20" s="2">
        <f>AVERAGE(D20:AK20)</f>
        <v>0.63888899999999993</v>
      </c>
      <c r="C20" s="4">
        <f>MAX(D20:AL20)</f>
        <v>0.66666700000000001</v>
      </c>
      <c r="D20" s="32">
        <v>0.60069399999999995</v>
      </c>
      <c r="E20" s="32">
        <v>0.64930600000000005</v>
      </c>
      <c r="F20" s="32">
        <v>0.66666700000000001</v>
      </c>
    </row>
    <row r="21" spans="1:6" x14ac:dyDescent="0.3">
      <c r="A21" s="7">
        <v>2</v>
      </c>
      <c r="B21" s="7">
        <f t="shared" ref="B21:B28" si="3">AVERAGE(D21:AK21)</f>
        <v>0.51157399999999997</v>
      </c>
      <c r="C21" s="9">
        <f t="shared" ref="C21:C28" si="4">MAX(D21:AL21)</f>
        <v>0.53819399999999995</v>
      </c>
      <c r="D21" s="32">
        <v>0.49652800000000002</v>
      </c>
      <c r="E21" s="32">
        <v>0.5</v>
      </c>
      <c r="F21" s="32">
        <v>0.53819399999999995</v>
      </c>
    </row>
    <row r="22" spans="1:6" x14ac:dyDescent="0.3">
      <c r="A22" s="7">
        <v>3</v>
      </c>
      <c r="B22" s="7">
        <f t="shared" si="3"/>
        <v>0.70717599999999992</v>
      </c>
      <c r="C22" s="9">
        <f t="shared" si="4"/>
        <v>0.73611099999999996</v>
      </c>
      <c r="D22" s="32">
        <v>0.71527799999999997</v>
      </c>
      <c r="E22" s="32">
        <v>0.67013900000000004</v>
      </c>
      <c r="F22" s="32">
        <v>0.73611099999999996</v>
      </c>
    </row>
    <row r="23" spans="1:6" x14ac:dyDescent="0.3">
      <c r="A23" s="7">
        <v>4</v>
      </c>
      <c r="B23" s="7">
        <f t="shared" si="3"/>
        <v>0.48958333333333331</v>
      </c>
      <c r="C23" s="9">
        <f t="shared" si="4"/>
        <v>0.515625</v>
      </c>
      <c r="D23" s="32">
        <v>0.5</v>
      </c>
      <c r="E23" s="32">
        <v>0.453125</v>
      </c>
      <c r="F23" s="32">
        <v>0.515625</v>
      </c>
    </row>
    <row r="24" spans="1:6" x14ac:dyDescent="0.3">
      <c r="A24" s="7">
        <v>5</v>
      </c>
      <c r="B24" s="7">
        <f t="shared" si="3"/>
        <v>0.55671266666666652</v>
      </c>
      <c r="C24" s="9">
        <f t="shared" si="4"/>
        <v>0.61111099999999996</v>
      </c>
      <c r="D24" s="32">
        <v>0.61111099999999996</v>
      </c>
      <c r="E24" s="32">
        <v>0.48958299999999999</v>
      </c>
      <c r="F24" s="32">
        <v>0.56944399999999995</v>
      </c>
    </row>
    <row r="25" spans="1:6" x14ac:dyDescent="0.3">
      <c r="A25" s="7">
        <v>6</v>
      </c>
      <c r="B25" s="7">
        <f t="shared" si="3"/>
        <v>0.5347223333333333</v>
      </c>
      <c r="C25" s="9">
        <f t="shared" si="4"/>
        <v>0.57291700000000001</v>
      </c>
      <c r="D25" s="32">
        <v>0.57291700000000001</v>
      </c>
      <c r="E25" s="32">
        <v>0.55208299999999999</v>
      </c>
      <c r="F25" s="32">
        <v>0.47916700000000001</v>
      </c>
    </row>
    <row r="26" spans="1:6" x14ac:dyDescent="0.3">
      <c r="A26" s="7">
        <v>7</v>
      </c>
      <c r="B26" s="7">
        <f t="shared" si="3"/>
        <v>0.74421266666666674</v>
      </c>
      <c r="C26" s="9">
        <f t="shared" si="4"/>
        <v>0.75694399999999995</v>
      </c>
      <c r="D26" s="32">
        <v>0.75347200000000003</v>
      </c>
      <c r="E26" s="32">
        <v>0.72222200000000003</v>
      </c>
      <c r="F26" s="32">
        <v>0.75694399999999995</v>
      </c>
    </row>
    <row r="27" spans="1:6" x14ac:dyDescent="0.3">
      <c r="A27" s="7">
        <v>8</v>
      </c>
      <c r="B27" s="7">
        <f t="shared" si="3"/>
        <v>0.6932870000000001</v>
      </c>
      <c r="C27" s="9">
        <f t="shared" si="4"/>
        <v>0.71180600000000005</v>
      </c>
      <c r="D27" s="32">
        <v>0.70486099999999996</v>
      </c>
      <c r="E27" s="32">
        <v>0.66319399999999995</v>
      </c>
      <c r="F27" s="32">
        <v>0.71180600000000005</v>
      </c>
    </row>
    <row r="28" spans="1:6" x14ac:dyDescent="0.3">
      <c r="A28" s="11">
        <v>9</v>
      </c>
      <c r="B28" s="11">
        <f t="shared" si="3"/>
        <v>0.66666666666666663</v>
      </c>
      <c r="C28" s="30">
        <f t="shared" si="4"/>
        <v>0.6875</v>
      </c>
      <c r="D28" s="32">
        <v>0.6875</v>
      </c>
      <c r="E28" s="32">
        <v>0.66319399999999995</v>
      </c>
      <c r="F28" s="32">
        <v>0.64930600000000005</v>
      </c>
    </row>
    <row r="29" spans="1:6" x14ac:dyDescent="0.3">
      <c r="B29" s="34">
        <f>AVERAGE(B20:B28)</f>
        <v>0.61586929629629628</v>
      </c>
      <c r="C29" s="34">
        <f t="shared" ref="C29" si="5">AVERAGE(C20:C28)</f>
        <v>0.64409722222222221</v>
      </c>
      <c r="D29" s="34">
        <f t="shared" ref="D29" si="6">AVERAGE(D20:D28)</f>
        <v>0.62692900000000007</v>
      </c>
      <c r="E29" s="34">
        <f t="shared" ref="E29:F29" si="7">AVERAGE(E20:E28)</f>
        <v>0.59587177777777778</v>
      </c>
      <c r="F29" s="34">
        <f t="shared" si="7"/>
        <v>0.62480711111111109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6B4A-BD72-4AB7-AA6D-CA8E4CEBADE5}">
  <sheetPr codeName="Foglio5"/>
  <dimension ref="A2:AI75"/>
  <sheetViews>
    <sheetView tabSelected="1" topLeftCell="Q26" zoomScaleNormal="100" workbookViewId="0">
      <selection activeCell="Z5" sqref="Z5:AG39"/>
    </sheetView>
  </sheetViews>
  <sheetFormatPr defaultRowHeight="14.4" x14ac:dyDescent="0.3"/>
  <cols>
    <col min="1" max="1" width="8.88671875" style="55"/>
    <col min="2" max="2" width="15.21875" style="55" bestFit="1" customWidth="1"/>
    <col min="3" max="3" width="12.109375" style="55" bestFit="1" customWidth="1"/>
    <col min="4" max="4" width="10.109375" style="55" bestFit="1" customWidth="1"/>
    <col min="5" max="5" width="12.109375" style="55" bestFit="1" customWidth="1"/>
    <col min="6" max="14" width="8.88671875" style="55"/>
    <col min="15" max="15" width="19.6640625" style="55" bestFit="1" customWidth="1"/>
    <col min="16" max="16" width="15.5546875" style="55" bestFit="1" customWidth="1"/>
    <col min="17" max="18" width="14.109375" style="55" bestFit="1" customWidth="1"/>
    <col min="19" max="19" width="6" style="55" bestFit="1" customWidth="1"/>
    <col min="20" max="22" width="8.88671875" style="55"/>
    <col min="23" max="23" width="24.21875" style="55" bestFit="1" customWidth="1"/>
    <col min="24" max="32" width="8.88671875" style="55"/>
    <col min="33" max="33" width="24.21875" style="55" bestFit="1" customWidth="1"/>
    <col min="34" max="34" width="16.88671875" style="55" bestFit="1" customWidth="1"/>
    <col min="35" max="16384" width="8.88671875" style="55"/>
  </cols>
  <sheetData>
    <row r="2" spans="1:35" x14ac:dyDescent="0.3">
      <c r="F2" s="78" t="s">
        <v>16</v>
      </c>
      <c r="G2" s="79"/>
      <c r="H2" s="79"/>
      <c r="I2" s="79"/>
      <c r="J2" s="79"/>
      <c r="K2" s="80"/>
    </row>
    <row r="3" spans="1:35" x14ac:dyDescent="0.3">
      <c r="B3" s="75" t="s">
        <v>15</v>
      </c>
      <c r="C3" s="75"/>
      <c r="D3" s="75" t="s">
        <v>14</v>
      </c>
      <c r="E3" s="75"/>
      <c r="F3" s="75">
        <v>32</v>
      </c>
      <c r="G3" s="75"/>
      <c r="H3" s="75">
        <v>64</v>
      </c>
      <c r="I3" s="75"/>
      <c r="J3" s="75">
        <v>128</v>
      </c>
      <c r="K3" s="75"/>
    </row>
    <row r="4" spans="1:35" x14ac:dyDescent="0.3">
      <c r="B4" s="55" t="s">
        <v>2</v>
      </c>
      <c r="C4" s="55" t="s">
        <v>3</v>
      </c>
      <c r="D4" s="55" t="s">
        <v>2</v>
      </c>
      <c r="E4" s="55" t="s">
        <v>3</v>
      </c>
      <c r="F4" s="55" t="s">
        <v>2</v>
      </c>
      <c r="G4" s="55" t="s">
        <v>3</v>
      </c>
      <c r="H4" s="55" t="s">
        <v>2</v>
      </c>
      <c r="I4" s="55" t="s">
        <v>3</v>
      </c>
      <c r="J4" s="55" t="s">
        <v>2</v>
      </c>
      <c r="K4" s="55" t="s">
        <v>3</v>
      </c>
      <c r="O4" s="75" t="s">
        <v>67</v>
      </c>
      <c r="P4" s="75"/>
      <c r="Q4" s="75"/>
      <c r="R4" s="75"/>
      <c r="S4" s="75"/>
      <c r="T4" s="75"/>
      <c r="U4" s="75"/>
      <c r="V4" s="75"/>
      <c r="W4" s="75"/>
      <c r="Z4" s="73"/>
      <c r="AA4" s="75" t="s">
        <v>67</v>
      </c>
      <c r="AB4" s="75"/>
      <c r="AC4" s="75"/>
      <c r="AD4" s="75"/>
      <c r="AE4" s="75"/>
      <c r="AF4" s="75"/>
      <c r="AG4" s="75"/>
      <c r="AH4" s="35"/>
      <c r="AI4" s="35"/>
    </row>
    <row r="5" spans="1:35" ht="57.6" x14ac:dyDescent="0.3">
      <c r="A5" s="55">
        <v>1</v>
      </c>
      <c r="B5" s="16">
        <v>57.754629629629598</v>
      </c>
      <c r="C5" s="17">
        <v>58.3333333333333</v>
      </c>
      <c r="D5" s="16">
        <v>81.874999999999957</v>
      </c>
      <c r="E5" s="17">
        <v>83.6805555555555</v>
      </c>
      <c r="F5" s="16">
        <v>84.722224999999995</v>
      </c>
      <c r="G5" s="17">
        <v>86.458299999999994</v>
      </c>
      <c r="H5" s="16">
        <v>84.837970370370357</v>
      </c>
      <c r="I5" s="17">
        <v>86.805599999999998</v>
      </c>
      <c r="J5" s="16">
        <v>84.375</v>
      </c>
      <c r="K5" s="17">
        <v>85.763900000000007</v>
      </c>
      <c r="N5" s="76" t="s">
        <v>68</v>
      </c>
      <c r="P5" s="55" t="s">
        <v>44</v>
      </c>
      <c r="Q5" s="55" t="s">
        <v>27</v>
      </c>
      <c r="R5" s="55" t="s">
        <v>28</v>
      </c>
      <c r="S5" s="55" t="s">
        <v>55</v>
      </c>
      <c r="T5" s="55" t="s">
        <v>56</v>
      </c>
      <c r="U5" s="55" t="s">
        <v>57</v>
      </c>
      <c r="V5" s="55" t="s">
        <v>58</v>
      </c>
      <c r="W5" s="55" t="s">
        <v>60</v>
      </c>
      <c r="Z5" s="76" t="s">
        <v>68</v>
      </c>
      <c r="AA5" s="73"/>
      <c r="AB5" s="73" t="s">
        <v>44</v>
      </c>
      <c r="AC5" s="82" t="s">
        <v>123</v>
      </c>
      <c r="AD5" s="73" t="s">
        <v>55</v>
      </c>
      <c r="AE5" s="73" t="s">
        <v>56</v>
      </c>
      <c r="AF5" s="73" t="s">
        <v>57</v>
      </c>
      <c r="AG5" s="73" t="s">
        <v>60</v>
      </c>
    </row>
    <row r="6" spans="1:35" ht="28.8" x14ac:dyDescent="0.3">
      <c r="A6" s="55">
        <v>2</v>
      </c>
      <c r="B6" s="18">
        <v>42.7083333333333</v>
      </c>
      <c r="C6" s="20">
        <v>43.75</v>
      </c>
      <c r="D6" s="18">
        <v>60.972222222222186</v>
      </c>
      <c r="E6" s="20">
        <v>64.5833333333333</v>
      </c>
      <c r="F6" s="18">
        <v>76.866312499999992</v>
      </c>
      <c r="G6" s="20">
        <v>78.472200000000001</v>
      </c>
      <c r="H6" s="18">
        <v>75.231481481481467</v>
      </c>
      <c r="I6" s="20">
        <v>76.388900000000007</v>
      </c>
      <c r="J6" s="18">
        <v>74.513893333333343</v>
      </c>
      <c r="K6" s="20">
        <v>77.083299999999994</v>
      </c>
      <c r="N6" s="76"/>
      <c r="O6" s="77" t="s">
        <v>43</v>
      </c>
      <c r="P6" s="55" t="s">
        <v>32</v>
      </c>
      <c r="Q6" s="55">
        <v>1</v>
      </c>
      <c r="R6" s="55">
        <v>8</v>
      </c>
      <c r="S6" s="55" t="s">
        <v>29</v>
      </c>
      <c r="T6" s="55" t="s">
        <v>30</v>
      </c>
      <c r="U6" s="55" t="s">
        <v>31</v>
      </c>
      <c r="V6" s="55">
        <v>1</v>
      </c>
      <c r="W6" s="55" t="s">
        <v>47</v>
      </c>
      <c r="Z6" s="76"/>
      <c r="AA6" s="77" t="s">
        <v>43</v>
      </c>
      <c r="AB6" s="73" t="s">
        <v>32</v>
      </c>
      <c r="AC6" s="83" t="s">
        <v>125</v>
      </c>
      <c r="AD6" s="73" t="s">
        <v>29</v>
      </c>
      <c r="AE6" s="73" t="s">
        <v>30</v>
      </c>
      <c r="AF6" s="73" t="s">
        <v>31</v>
      </c>
      <c r="AG6" s="73" t="s">
        <v>47</v>
      </c>
    </row>
    <row r="7" spans="1:35" x14ac:dyDescent="0.3">
      <c r="A7" s="55">
        <v>3</v>
      </c>
      <c r="B7" s="18">
        <v>53.935185185185098</v>
      </c>
      <c r="C7" s="20">
        <v>54.5138888888888</v>
      </c>
      <c r="D7" s="18">
        <v>88.541666666666629</v>
      </c>
      <c r="E7" s="20">
        <v>92.0138888888888</v>
      </c>
      <c r="F7" s="18">
        <v>89.019112500000006</v>
      </c>
      <c r="G7" s="20">
        <v>90.277799999999999</v>
      </c>
      <c r="H7" s="18">
        <v>90.149174074074082</v>
      </c>
      <c r="I7" s="20">
        <v>93.055599999999998</v>
      </c>
      <c r="J7" s="18">
        <v>88.541671111111114</v>
      </c>
      <c r="K7" s="20">
        <v>89.9305555555556</v>
      </c>
      <c r="N7" s="76"/>
      <c r="O7" s="77"/>
      <c r="P7" s="55" t="s">
        <v>33</v>
      </c>
      <c r="Q7" s="55" t="s">
        <v>34</v>
      </c>
      <c r="R7" s="55" t="s">
        <v>34</v>
      </c>
      <c r="S7" s="55" t="s">
        <v>34</v>
      </c>
      <c r="T7" s="55" t="s">
        <v>34</v>
      </c>
      <c r="U7" s="55" t="s">
        <v>34</v>
      </c>
      <c r="V7" s="55" t="s">
        <v>34</v>
      </c>
      <c r="W7" s="55" t="s">
        <v>35</v>
      </c>
      <c r="Z7" s="76"/>
      <c r="AA7" s="77"/>
      <c r="AB7" s="73" t="s">
        <v>33</v>
      </c>
      <c r="AC7" s="82" t="s">
        <v>34</v>
      </c>
      <c r="AD7" s="73" t="s">
        <v>34</v>
      </c>
      <c r="AE7" s="73" t="s">
        <v>34</v>
      </c>
      <c r="AF7" s="73" t="s">
        <v>34</v>
      </c>
      <c r="AG7" s="73" t="s">
        <v>35</v>
      </c>
    </row>
    <row r="8" spans="1:35" ht="28.8" x14ac:dyDescent="0.3">
      <c r="A8" s="55">
        <v>4</v>
      </c>
      <c r="B8" s="18">
        <v>39.004629629629598</v>
      </c>
      <c r="C8" s="20">
        <v>39.2361111111111</v>
      </c>
      <c r="D8" s="18">
        <v>70.624999999999957</v>
      </c>
      <c r="E8" s="20">
        <v>74.3055555555555</v>
      </c>
      <c r="F8" s="18">
        <v>77.083324999999988</v>
      </c>
      <c r="G8" s="20">
        <v>81.25</v>
      </c>
      <c r="H8" s="18">
        <v>75.270066666666665</v>
      </c>
      <c r="I8" s="20">
        <v>78.125</v>
      </c>
      <c r="J8" s="18">
        <v>76.041673333333335</v>
      </c>
      <c r="K8" s="20">
        <v>78.125</v>
      </c>
      <c r="N8" s="76"/>
      <c r="O8" s="77"/>
      <c r="P8" s="55" t="s">
        <v>32</v>
      </c>
      <c r="Q8" s="55">
        <v>8</v>
      </c>
      <c r="R8" s="55">
        <v>16</v>
      </c>
      <c r="S8" s="55" t="s">
        <v>36</v>
      </c>
      <c r="T8" s="55" t="s">
        <v>30</v>
      </c>
      <c r="U8" s="55">
        <v>0</v>
      </c>
      <c r="V8" s="55">
        <v>8</v>
      </c>
      <c r="W8" s="55" t="s">
        <v>47</v>
      </c>
      <c r="Z8" s="76"/>
      <c r="AA8" s="77"/>
      <c r="AB8" s="73" t="s">
        <v>32</v>
      </c>
      <c r="AC8" s="83" t="s">
        <v>124</v>
      </c>
      <c r="AD8" s="73" t="s">
        <v>36</v>
      </c>
      <c r="AE8" s="73" t="s">
        <v>30</v>
      </c>
      <c r="AF8" s="73">
        <v>0</v>
      </c>
      <c r="AG8" s="73" t="s">
        <v>47</v>
      </c>
    </row>
    <row r="9" spans="1:35" x14ac:dyDescent="0.3">
      <c r="A9" s="55">
        <v>5</v>
      </c>
      <c r="B9" s="18">
        <v>31.712962962962902</v>
      </c>
      <c r="C9" s="20">
        <v>32.6388888888888</v>
      </c>
      <c r="D9" s="18">
        <v>68.454635801333282</v>
      </c>
      <c r="E9" s="20">
        <v>70.1388888888888</v>
      </c>
      <c r="F9" s="18">
        <v>83.159724999999995</v>
      </c>
      <c r="G9" s="20">
        <v>86.458299999999994</v>
      </c>
      <c r="H9" s="18">
        <v>82.381688888888903</v>
      </c>
      <c r="I9" s="20">
        <v>86.111099999999993</v>
      </c>
      <c r="J9" s="18">
        <v>82.847217777777772</v>
      </c>
      <c r="K9" s="20">
        <v>84.027799999999999</v>
      </c>
      <c r="N9" s="76"/>
      <c r="O9" s="77"/>
      <c r="P9" s="55" t="s">
        <v>33</v>
      </c>
      <c r="Q9" s="55" t="s">
        <v>34</v>
      </c>
      <c r="R9" s="55" t="s">
        <v>34</v>
      </c>
      <c r="S9" s="55" t="s">
        <v>34</v>
      </c>
      <c r="T9" s="55" t="s">
        <v>34</v>
      </c>
      <c r="U9" s="55" t="s">
        <v>34</v>
      </c>
      <c r="V9" s="55" t="s">
        <v>34</v>
      </c>
      <c r="W9" s="55" t="s">
        <v>35</v>
      </c>
      <c r="Z9" s="76"/>
      <c r="AA9" s="77"/>
      <c r="AB9" s="73" t="s">
        <v>33</v>
      </c>
      <c r="AC9" s="82" t="s">
        <v>34</v>
      </c>
      <c r="AD9" s="73" t="s">
        <v>34</v>
      </c>
      <c r="AE9" s="73" t="s">
        <v>34</v>
      </c>
      <c r="AF9" s="73" t="s">
        <v>34</v>
      </c>
      <c r="AG9" s="73" t="s">
        <v>35</v>
      </c>
    </row>
    <row r="10" spans="1:35" x14ac:dyDescent="0.3">
      <c r="A10" s="55">
        <v>6</v>
      </c>
      <c r="B10" s="18">
        <v>34.722222222222165</v>
      </c>
      <c r="C10" s="20">
        <v>35.7638888888888</v>
      </c>
      <c r="D10" s="18">
        <v>61.458333333333329</v>
      </c>
      <c r="E10" s="20">
        <v>63.1944444444444</v>
      </c>
      <c r="F10" s="18">
        <v>85.026025000000004</v>
      </c>
      <c r="G10" s="20">
        <v>86.111099999999993</v>
      </c>
      <c r="H10" s="18">
        <v>84.760803703703687</v>
      </c>
      <c r="I10" s="20">
        <v>87.5</v>
      </c>
      <c r="J10" s="18">
        <v>84.791682222222221</v>
      </c>
      <c r="K10" s="20">
        <v>86.1111111111111</v>
      </c>
      <c r="N10" s="76"/>
      <c r="O10" s="77"/>
      <c r="P10" s="58" t="s">
        <v>65</v>
      </c>
      <c r="Q10" s="55" t="s">
        <v>34</v>
      </c>
      <c r="R10" s="55" t="s">
        <v>34</v>
      </c>
      <c r="S10" s="55" t="s">
        <v>34</v>
      </c>
      <c r="T10" s="55" t="s">
        <v>34</v>
      </c>
      <c r="U10" s="55" t="s">
        <v>34</v>
      </c>
      <c r="V10" s="55" t="s">
        <v>34</v>
      </c>
      <c r="W10" s="55" t="s">
        <v>37</v>
      </c>
      <c r="Z10" s="76"/>
      <c r="AA10" s="77"/>
      <c r="AB10" s="73" t="s">
        <v>65</v>
      </c>
      <c r="AC10" s="82" t="s">
        <v>34</v>
      </c>
      <c r="AD10" s="73" t="s">
        <v>34</v>
      </c>
      <c r="AE10" s="73" t="s">
        <v>34</v>
      </c>
      <c r="AF10" s="73" t="s">
        <v>34</v>
      </c>
      <c r="AG10" s="73" t="s">
        <v>37</v>
      </c>
    </row>
    <row r="11" spans="1:35" x14ac:dyDescent="0.3">
      <c r="A11" s="55">
        <v>7</v>
      </c>
      <c r="B11" s="18">
        <v>37.152777777777729</v>
      </c>
      <c r="C11" s="20">
        <v>38.1944444444444</v>
      </c>
      <c r="D11" s="18">
        <v>82.0833333333333</v>
      </c>
      <c r="E11" s="20">
        <v>85.4166666666666</v>
      </c>
      <c r="F11" s="18">
        <v>87.586799999999997</v>
      </c>
      <c r="G11" s="20">
        <v>89.583299999999994</v>
      </c>
      <c r="H11" s="18">
        <v>87.229940740740744</v>
      </c>
      <c r="I11" s="20">
        <v>89.236099999999993</v>
      </c>
      <c r="J11" s="18">
        <v>87.222239999999999</v>
      </c>
      <c r="K11" s="20">
        <v>88.888900000000007</v>
      </c>
      <c r="N11" s="76"/>
      <c r="O11" s="77"/>
      <c r="P11" s="55" t="s">
        <v>38</v>
      </c>
      <c r="Q11" s="55" t="s">
        <v>34</v>
      </c>
      <c r="R11" s="55" t="s">
        <v>39</v>
      </c>
      <c r="S11" s="55" t="s">
        <v>40</v>
      </c>
      <c r="T11" s="55" t="s">
        <v>40</v>
      </c>
      <c r="U11" s="55">
        <v>0</v>
      </c>
      <c r="V11" s="55" t="s">
        <v>34</v>
      </c>
      <c r="W11" s="55" t="s">
        <v>34</v>
      </c>
      <c r="Z11" s="76"/>
      <c r="AA11" s="77"/>
      <c r="AB11" s="73" t="s">
        <v>38</v>
      </c>
      <c r="AC11" s="82" t="s">
        <v>34</v>
      </c>
      <c r="AD11" s="73" t="s">
        <v>40</v>
      </c>
      <c r="AE11" s="73" t="s">
        <v>40</v>
      </c>
      <c r="AF11" s="73">
        <v>0</v>
      </c>
      <c r="AG11" s="73" t="s">
        <v>34</v>
      </c>
    </row>
    <row r="12" spans="1:35" x14ac:dyDescent="0.3">
      <c r="A12" s="55">
        <v>8</v>
      </c>
      <c r="B12" s="18">
        <v>62.615740740740698</v>
      </c>
      <c r="C12" s="20">
        <v>64.2361111111111</v>
      </c>
      <c r="D12" s="18">
        <v>82.152777777777757</v>
      </c>
      <c r="E12" s="20">
        <v>84.375</v>
      </c>
      <c r="F12" s="18">
        <v>88.107637499999996</v>
      </c>
      <c r="G12" s="20">
        <v>89.236099999999993</v>
      </c>
      <c r="H12" s="18">
        <v>88.978903703703708</v>
      </c>
      <c r="I12" s="20">
        <v>93.055599999999998</v>
      </c>
      <c r="J12" s="18">
        <v>88.194459999999992</v>
      </c>
      <c r="K12" s="20">
        <v>89.236099999999993</v>
      </c>
      <c r="N12" s="76"/>
      <c r="O12" s="77"/>
      <c r="P12" s="55" t="s">
        <v>41</v>
      </c>
      <c r="Q12" s="55" t="s">
        <v>34</v>
      </c>
      <c r="R12" s="55" t="s">
        <v>34</v>
      </c>
      <c r="S12" s="55" t="s">
        <v>34</v>
      </c>
      <c r="T12" s="55" t="s">
        <v>34</v>
      </c>
      <c r="U12" s="55" t="s">
        <v>34</v>
      </c>
      <c r="V12" s="55" t="s">
        <v>34</v>
      </c>
      <c r="W12" s="55" t="s">
        <v>42</v>
      </c>
      <c r="Z12" s="76"/>
      <c r="AA12" s="77"/>
      <c r="AB12" s="73" t="s">
        <v>41</v>
      </c>
      <c r="AC12" s="82" t="s">
        <v>34</v>
      </c>
      <c r="AD12" s="73" t="s">
        <v>34</v>
      </c>
      <c r="AE12" s="73" t="s">
        <v>34</v>
      </c>
      <c r="AF12" s="73" t="s">
        <v>34</v>
      </c>
      <c r="AG12" s="73" t="s">
        <v>42</v>
      </c>
    </row>
    <row r="13" spans="1:35" ht="28.8" x14ac:dyDescent="0.3">
      <c r="A13" s="55">
        <v>9</v>
      </c>
      <c r="B13" s="18">
        <v>54.166666666666593</v>
      </c>
      <c r="C13" s="20">
        <v>55.2083333333333</v>
      </c>
      <c r="D13" s="18">
        <v>66.249999999999957</v>
      </c>
      <c r="E13" s="20">
        <v>69.0972222222222</v>
      </c>
      <c r="F13" s="18">
        <v>91.666662499999987</v>
      </c>
      <c r="G13" s="20">
        <v>93.402799999999999</v>
      </c>
      <c r="H13" s="18">
        <v>91.769548148148132</v>
      </c>
      <c r="I13" s="20">
        <v>94.444400000000002</v>
      </c>
      <c r="J13" s="18">
        <v>92.222202222222222</v>
      </c>
      <c r="K13" s="20">
        <v>94.444400000000002</v>
      </c>
      <c r="N13" s="76"/>
      <c r="O13" s="77" t="s">
        <v>49</v>
      </c>
      <c r="P13" s="55" t="s">
        <v>32</v>
      </c>
      <c r="Q13" s="55">
        <v>16</v>
      </c>
      <c r="R13" s="55">
        <v>16</v>
      </c>
      <c r="S13" s="55" t="s">
        <v>45</v>
      </c>
      <c r="T13" s="55" t="s">
        <v>30</v>
      </c>
      <c r="U13" s="55" t="s">
        <v>46</v>
      </c>
      <c r="V13" s="55">
        <v>16</v>
      </c>
      <c r="W13" s="55" t="s">
        <v>47</v>
      </c>
      <c r="Z13" s="76"/>
      <c r="AA13" s="77" t="s">
        <v>49</v>
      </c>
      <c r="AB13" s="73" t="s">
        <v>32</v>
      </c>
      <c r="AC13" s="82" t="s">
        <v>126</v>
      </c>
      <c r="AD13" s="73" t="s">
        <v>45</v>
      </c>
      <c r="AE13" s="73" t="s">
        <v>30</v>
      </c>
      <c r="AF13" s="73" t="s">
        <v>46</v>
      </c>
      <c r="AG13" s="73" t="s">
        <v>47</v>
      </c>
    </row>
    <row r="14" spans="1:35" ht="28.8" x14ac:dyDescent="0.3">
      <c r="A14" s="55" t="s">
        <v>2</v>
      </c>
      <c r="B14" s="23">
        <v>45.974794238683081</v>
      </c>
      <c r="C14" s="24">
        <v>46.875</v>
      </c>
      <c r="D14" s="23">
        <v>73.60144101496293</v>
      </c>
      <c r="E14" s="24">
        <v>76.311728395061678</v>
      </c>
      <c r="F14" s="23">
        <v>84.804202777777789</v>
      </c>
      <c r="G14" s="24">
        <v>86.805544444444436</v>
      </c>
      <c r="H14" s="23">
        <v>84.512175308641972</v>
      </c>
      <c r="I14" s="24">
        <v>87.191366666666653</v>
      </c>
      <c r="J14" s="23">
        <v>84.305559999999986</v>
      </c>
      <c r="K14" s="24">
        <v>85.956785185185183</v>
      </c>
      <c r="N14" s="76"/>
      <c r="O14" s="77"/>
      <c r="P14" s="55" t="s">
        <v>32</v>
      </c>
      <c r="Q14" s="55">
        <v>16</v>
      </c>
      <c r="R14" s="55">
        <v>16</v>
      </c>
      <c r="S14" s="55" t="s">
        <v>30</v>
      </c>
      <c r="T14" s="55" t="s">
        <v>30</v>
      </c>
      <c r="U14" s="55">
        <v>0</v>
      </c>
      <c r="V14" s="55">
        <v>1</v>
      </c>
      <c r="W14" s="55" t="s">
        <v>47</v>
      </c>
      <c r="Z14" s="76"/>
      <c r="AA14" s="77"/>
      <c r="AB14" s="73" t="s">
        <v>32</v>
      </c>
      <c r="AC14" s="82" t="s">
        <v>126</v>
      </c>
      <c r="AD14" s="73" t="s">
        <v>30</v>
      </c>
      <c r="AE14" s="73" t="s">
        <v>30</v>
      </c>
      <c r="AF14" s="73">
        <v>0</v>
      </c>
      <c r="AG14" s="73" t="s">
        <v>47</v>
      </c>
    </row>
    <row r="15" spans="1:35" x14ac:dyDescent="0.3">
      <c r="N15" s="76"/>
      <c r="O15" s="77"/>
      <c r="P15" s="55" t="s">
        <v>33</v>
      </c>
      <c r="Q15" s="55" t="s">
        <v>34</v>
      </c>
      <c r="R15" s="55" t="s">
        <v>34</v>
      </c>
      <c r="S15" s="55" t="s">
        <v>34</v>
      </c>
      <c r="T15" s="55" t="s">
        <v>34</v>
      </c>
      <c r="U15" s="55" t="s">
        <v>34</v>
      </c>
      <c r="V15" s="55" t="s">
        <v>34</v>
      </c>
      <c r="W15" s="55" t="s">
        <v>35</v>
      </c>
      <c r="Z15" s="76"/>
      <c r="AA15" s="77"/>
      <c r="AB15" s="73" t="s">
        <v>33</v>
      </c>
      <c r="AC15" s="82" t="s">
        <v>34</v>
      </c>
      <c r="AD15" s="73" t="s">
        <v>34</v>
      </c>
      <c r="AE15" s="73" t="s">
        <v>34</v>
      </c>
      <c r="AF15" s="73" t="s">
        <v>34</v>
      </c>
      <c r="AG15" s="73" t="s">
        <v>35</v>
      </c>
    </row>
    <row r="16" spans="1:35" x14ac:dyDescent="0.3">
      <c r="N16" s="76"/>
      <c r="O16" s="77"/>
      <c r="P16" s="58" t="s">
        <v>65</v>
      </c>
      <c r="Q16" s="55" t="s">
        <v>34</v>
      </c>
      <c r="R16" s="55" t="s">
        <v>34</v>
      </c>
      <c r="S16" s="55" t="s">
        <v>34</v>
      </c>
      <c r="T16" s="55" t="s">
        <v>34</v>
      </c>
      <c r="U16" s="55" t="s">
        <v>34</v>
      </c>
      <c r="V16" s="55" t="s">
        <v>34</v>
      </c>
      <c r="W16" s="55" t="s">
        <v>37</v>
      </c>
      <c r="Z16" s="76"/>
      <c r="AA16" s="77"/>
      <c r="AB16" s="73" t="s">
        <v>65</v>
      </c>
      <c r="AC16" s="82" t="s">
        <v>34</v>
      </c>
      <c r="AD16" s="73" t="s">
        <v>34</v>
      </c>
      <c r="AE16" s="73" t="s">
        <v>34</v>
      </c>
      <c r="AF16" s="73" t="s">
        <v>34</v>
      </c>
      <c r="AG16" s="73" t="s">
        <v>37</v>
      </c>
    </row>
    <row r="17" spans="1:33" x14ac:dyDescent="0.3">
      <c r="N17" s="76"/>
      <c r="O17" s="77"/>
      <c r="P17" s="55" t="s">
        <v>38</v>
      </c>
      <c r="Q17" s="55" t="s">
        <v>34</v>
      </c>
      <c r="R17" s="55" t="s">
        <v>39</v>
      </c>
      <c r="S17" s="55" t="s">
        <v>48</v>
      </c>
      <c r="T17" s="55" t="s">
        <v>48</v>
      </c>
      <c r="U17" s="55">
        <v>0</v>
      </c>
      <c r="V17" s="55" t="s">
        <v>34</v>
      </c>
      <c r="W17" s="55" t="s">
        <v>34</v>
      </c>
      <c r="Z17" s="76"/>
      <c r="AA17" s="77"/>
      <c r="AB17" s="73" t="s">
        <v>38</v>
      </c>
      <c r="AC17" s="82" t="s">
        <v>34</v>
      </c>
      <c r="AD17" s="73" t="s">
        <v>48</v>
      </c>
      <c r="AE17" s="73" t="s">
        <v>48</v>
      </c>
      <c r="AF17" s="73">
        <v>0</v>
      </c>
      <c r="AG17" s="73" t="s">
        <v>34</v>
      </c>
    </row>
    <row r="18" spans="1:33" x14ac:dyDescent="0.3">
      <c r="N18" s="76"/>
      <c r="O18" s="77"/>
      <c r="P18" s="55" t="s">
        <v>41</v>
      </c>
      <c r="Q18" s="55" t="s">
        <v>34</v>
      </c>
      <c r="R18" s="55" t="s">
        <v>34</v>
      </c>
      <c r="S18" s="55" t="s">
        <v>34</v>
      </c>
      <c r="T18" s="55" t="s">
        <v>34</v>
      </c>
      <c r="U18" s="55" t="s">
        <v>34</v>
      </c>
      <c r="V18" s="55" t="s">
        <v>34</v>
      </c>
      <c r="W18" s="55" t="s">
        <v>42</v>
      </c>
      <c r="Z18" s="76"/>
      <c r="AA18" s="77"/>
      <c r="AB18" s="73" t="s">
        <v>41</v>
      </c>
      <c r="AC18" s="82" t="s">
        <v>34</v>
      </c>
      <c r="AD18" s="73" t="s">
        <v>34</v>
      </c>
      <c r="AE18" s="73" t="s">
        <v>34</v>
      </c>
      <c r="AF18" s="73" t="s">
        <v>34</v>
      </c>
      <c r="AG18" s="73" t="s">
        <v>42</v>
      </c>
    </row>
    <row r="19" spans="1:33" x14ac:dyDescent="0.3">
      <c r="B19" s="55" t="s">
        <v>26</v>
      </c>
      <c r="N19" s="76"/>
      <c r="P19" s="55" t="s">
        <v>44</v>
      </c>
      <c r="Q19" s="75" t="s">
        <v>51</v>
      </c>
      <c r="R19" s="75"/>
      <c r="S19" s="75"/>
      <c r="T19" s="75" t="s">
        <v>52</v>
      </c>
      <c r="U19" s="75"/>
      <c r="V19" s="75"/>
      <c r="W19" s="55" t="s">
        <v>60</v>
      </c>
      <c r="Z19" s="76"/>
      <c r="AA19" s="73"/>
      <c r="AB19" s="73" t="s">
        <v>44</v>
      </c>
      <c r="AC19" s="75" t="s">
        <v>51</v>
      </c>
      <c r="AD19" s="75"/>
      <c r="AE19" s="75" t="s">
        <v>52</v>
      </c>
      <c r="AF19" s="75"/>
      <c r="AG19" s="73" t="s">
        <v>60</v>
      </c>
    </row>
    <row r="20" spans="1:33" x14ac:dyDescent="0.3">
      <c r="B20" s="55" t="s">
        <v>12</v>
      </c>
      <c r="C20" s="55" t="s">
        <v>11</v>
      </c>
      <c r="N20" s="76"/>
      <c r="O20" s="77" t="s">
        <v>54</v>
      </c>
      <c r="P20" s="55" t="s">
        <v>61</v>
      </c>
      <c r="Q20" s="75" t="s">
        <v>34</v>
      </c>
      <c r="R20" s="75"/>
      <c r="S20" s="75"/>
      <c r="T20" s="75" t="s">
        <v>34</v>
      </c>
      <c r="U20" s="75"/>
      <c r="V20" s="75"/>
      <c r="W20" s="55" t="s">
        <v>59</v>
      </c>
      <c r="Z20" s="76"/>
      <c r="AA20" s="77" t="s">
        <v>54</v>
      </c>
      <c r="AB20" s="73" t="s">
        <v>61</v>
      </c>
      <c r="AC20" s="75" t="s">
        <v>34</v>
      </c>
      <c r="AD20" s="75"/>
      <c r="AE20" s="75" t="s">
        <v>34</v>
      </c>
      <c r="AF20" s="75"/>
      <c r="AG20" s="73" t="s">
        <v>59</v>
      </c>
    </row>
    <row r="21" spans="1:33" x14ac:dyDescent="0.3">
      <c r="A21" s="55">
        <v>1</v>
      </c>
      <c r="B21" s="55" t="s">
        <v>103</v>
      </c>
      <c r="C21" s="55" t="s">
        <v>104</v>
      </c>
      <c r="N21" s="76"/>
      <c r="O21" s="77"/>
      <c r="P21" s="55" t="s">
        <v>50</v>
      </c>
      <c r="Q21" s="75">
        <v>256</v>
      </c>
      <c r="R21" s="75"/>
      <c r="S21" s="75"/>
      <c r="T21" s="75">
        <v>128</v>
      </c>
      <c r="U21" s="75"/>
      <c r="V21" s="75"/>
      <c r="W21" s="55" t="s">
        <v>53</v>
      </c>
      <c r="Z21" s="76"/>
      <c r="AA21" s="77"/>
      <c r="AB21" s="73" t="s">
        <v>50</v>
      </c>
      <c r="AC21" s="75">
        <v>256</v>
      </c>
      <c r="AD21" s="75"/>
      <c r="AE21" s="75">
        <v>128</v>
      </c>
      <c r="AF21" s="75"/>
      <c r="AG21" s="73" t="s">
        <v>53</v>
      </c>
    </row>
    <row r="22" spans="1:33" x14ac:dyDescent="0.3">
      <c r="A22" s="55">
        <v>2</v>
      </c>
      <c r="B22" s="55" t="s">
        <v>105</v>
      </c>
      <c r="C22" s="55" t="s">
        <v>106</v>
      </c>
      <c r="Z22" s="73"/>
      <c r="AA22" s="73"/>
      <c r="AB22" s="73"/>
      <c r="AC22" s="73"/>
      <c r="AD22" s="73"/>
      <c r="AE22" s="73"/>
      <c r="AF22" s="73"/>
      <c r="AG22" s="73"/>
    </row>
    <row r="23" spans="1:33" x14ac:dyDescent="0.3">
      <c r="A23" s="55">
        <v>3</v>
      </c>
      <c r="B23" s="55" t="s">
        <v>107</v>
      </c>
      <c r="C23" s="55" t="s">
        <v>108</v>
      </c>
      <c r="N23" s="76" t="s">
        <v>69</v>
      </c>
      <c r="O23" s="58"/>
      <c r="P23" s="58" t="s">
        <v>44</v>
      </c>
      <c r="Q23" s="75" t="s">
        <v>51</v>
      </c>
      <c r="R23" s="75"/>
      <c r="S23" s="75"/>
      <c r="T23" s="75" t="s">
        <v>52</v>
      </c>
      <c r="U23" s="75"/>
      <c r="V23" s="75"/>
      <c r="W23" s="58" t="s">
        <v>60</v>
      </c>
      <c r="Z23" s="76" t="s">
        <v>69</v>
      </c>
      <c r="AA23" s="73"/>
      <c r="AB23" s="73" t="s">
        <v>44</v>
      </c>
      <c r="AC23" s="75" t="s">
        <v>51</v>
      </c>
      <c r="AD23" s="75"/>
      <c r="AE23" s="75" t="s">
        <v>52</v>
      </c>
      <c r="AF23" s="75"/>
      <c r="AG23" s="73" t="s">
        <v>60</v>
      </c>
    </row>
    <row r="24" spans="1:33" x14ac:dyDescent="0.3">
      <c r="A24" s="55">
        <v>4</v>
      </c>
      <c r="B24" s="55" t="s">
        <v>109</v>
      </c>
      <c r="C24" s="55" t="s">
        <v>110</v>
      </c>
      <c r="N24" s="76"/>
      <c r="O24" s="77" t="s">
        <v>54</v>
      </c>
      <c r="P24" s="58" t="s">
        <v>61</v>
      </c>
      <c r="Q24" s="75" t="s">
        <v>34</v>
      </c>
      <c r="R24" s="75"/>
      <c r="S24" s="75"/>
      <c r="T24" s="75" t="s">
        <v>34</v>
      </c>
      <c r="U24" s="75"/>
      <c r="V24" s="75"/>
      <c r="W24" s="58" t="s">
        <v>59</v>
      </c>
      <c r="Z24" s="76"/>
      <c r="AA24" s="77" t="s">
        <v>54</v>
      </c>
      <c r="AB24" s="73" t="s">
        <v>61</v>
      </c>
      <c r="AC24" s="75" t="s">
        <v>34</v>
      </c>
      <c r="AD24" s="75"/>
      <c r="AE24" s="75" t="s">
        <v>34</v>
      </c>
      <c r="AF24" s="75"/>
      <c r="AG24" s="73" t="s">
        <v>59</v>
      </c>
    </row>
    <row r="25" spans="1:33" x14ac:dyDescent="0.3">
      <c r="A25" s="55">
        <v>5</v>
      </c>
      <c r="B25" s="55" t="s">
        <v>111</v>
      </c>
      <c r="C25" s="55" t="s">
        <v>112</v>
      </c>
      <c r="N25" s="76"/>
      <c r="O25" s="77"/>
      <c r="P25" s="58" t="s">
        <v>50</v>
      </c>
      <c r="Q25" s="75">
        <v>64</v>
      </c>
      <c r="R25" s="75"/>
      <c r="S25" s="75"/>
      <c r="T25" s="75">
        <v>256</v>
      </c>
      <c r="U25" s="75"/>
      <c r="V25" s="75"/>
      <c r="W25" s="58" t="s">
        <v>53</v>
      </c>
      <c r="Z25" s="76"/>
      <c r="AA25" s="77"/>
      <c r="AB25" s="73" t="s">
        <v>50</v>
      </c>
      <c r="AC25" s="75">
        <v>64</v>
      </c>
      <c r="AD25" s="75"/>
      <c r="AE25" s="75">
        <v>256</v>
      </c>
      <c r="AF25" s="75"/>
      <c r="AG25" s="73" t="s">
        <v>53</v>
      </c>
    </row>
    <row r="26" spans="1:33" ht="57.6" x14ac:dyDescent="0.3">
      <c r="A26" s="55">
        <v>6</v>
      </c>
      <c r="B26" s="55" t="s">
        <v>113</v>
      </c>
      <c r="C26" s="55" t="s">
        <v>114</v>
      </c>
      <c r="N26" s="76"/>
      <c r="O26" s="58"/>
      <c r="P26" s="58" t="s">
        <v>44</v>
      </c>
      <c r="Q26" s="58" t="s">
        <v>27</v>
      </c>
      <c r="R26" s="58" t="s">
        <v>28</v>
      </c>
      <c r="S26" s="58" t="s">
        <v>55</v>
      </c>
      <c r="T26" s="58" t="s">
        <v>56</v>
      </c>
      <c r="U26" s="58" t="s">
        <v>57</v>
      </c>
      <c r="V26" s="58" t="s">
        <v>58</v>
      </c>
      <c r="W26" s="58" t="s">
        <v>60</v>
      </c>
      <c r="Z26" s="76"/>
      <c r="AA26" s="73"/>
      <c r="AB26" s="73" t="s">
        <v>44</v>
      </c>
      <c r="AC26" s="82" t="s">
        <v>123</v>
      </c>
      <c r="AD26" s="73" t="s">
        <v>55</v>
      </c>
      <c r="AE26" s="73" t="s">
        <v>56</v>
      </c>
      <c r="AF26" s="73" t="s">
        <v>57</v>
      </c>
      <c r="AG26" s="73" t="s">
        <v>60</v>
      </c>
    </row>
    <row r="27" spans="1:33" x14ac:dyDescent="0.3">
      <c r="A27" s="55">
        <v>7</v>
      </c>
      <c r="B27" s="55" t="s">
        <v>115</v>
      </c>
      <c r="C27" s="55" t="s">
        <v>116</v>
      </c>
      <c r="N27" s="76"/>
      <c r="O27" s="77" t="s">
        <v>43</v>
      </c>
      <c r="P27" s="58" t="s">
        <v>41</v>
      </c>
      <c r="Q27" s="58" t="s">
        <v>34</v>
      </c>
      <c r="R27" s="58" t="s">
        <v>34</v>
      </c>
      <c r="S27" s="58" t="s">
        <v>34</v>
      </c>
      <c r="T27" s="58" t="s">
        <v>34</v>
      </c>
      <c r="U27" s="58" t="s">
        <v>34</v>
      </c>
      <c r="V27" s="58" t="s">
        <v>34</v>
      </c>
      <c r="W27" s="58" t="s">
        <v>42</v>
      </c>
      <c r="Z27" s="76"/>
      <c r="AA27" s="77" t="s">
        <v>43</v>
      </c>
      <c r="AB27" s="73" t="s">
        <v>41</v>
      </c>
      <c r="AC27" s="82" t="s">
        <v>34</v>
      </c>
      <c r="AD27" s="73" t="s">
        <v>34</v>
      </c>
      <c r="AE27" s="73" t="s">
        <v>34</v>
      </c>
      <c r="AF27" s="73" t="s">
        <v>34</v>
      </c>
      <c r="AG27" s="73" t="s">
        <v>42</v>
      </c>
    </row>
    <row r="28" spans="1:33" x14ac:dyDescent="0.3">
      <c r="A28" s="55">
        <v>8</v>
      </c>
      <c r="B28" s="55" t="s">
        <v>117</v>
      </c>
      <c r="C28" s="55" t="s">
        <v>118</v>
      </c>
      <c r="N28" s="76"/>
      <c r="O28" s="77"/>
      <c r="P28" s="58" t="s">
        <v>62</v>
      </c>
      <c r="Q28" s="58" t="s">
        <v>34</v>
      </c>
      <c r="R28" s="58" t="s">
        <v>34</v>
      </c>
      <c r="S28" s="58" t="s">
        <v>34</v>
      </c>
      <c r="T28" s="58" t="s">
        <v>34</v>
      </c>
      <c r="U28" s="58" t="s">
        <v>34</v>
      </c>
      <c r="V28" s="58" t="s">
        <v>34</v>
      </c>
      <c r="W28" s="58" t="s">
        <v>64</v>
      </c>
      <c r="Z28" s="76"/>
      <c r="AA28" s="77"/>
      <c r="AB28" s="73" t="s">
        <v>62</v>
      </c>
      <c r="AC28" s="82" t="s">
        <v>34</v>
      </c>
      <c r="AD28" s="73" t="s">
        <v>34</v>
      </c>
      <c r="AE28" s="73" t="s">
        <v>34</v>
      </c>
      <c r="AF28" s="73" t="s">
        <v>34</v>
      </c>
      <c r="AG28" s="73" t="s">
        <v>64</v>
      </c>
    </row>
    <row r="29" spans="1:33" x14ac:dyDescent="0.3">
      <c r="A29" s="55">
        <v>9</v>
      </c>
      <c r="B29" s="55" t="s">
        <v>119</v>
      </c>
      <c r="C29" s="55" t="s">
        <v>120</v>
      </c>
      <c r="N29" s="76"/>
      <c r="O29" s="77"/>
      <c r="P29" s="58" t="s">
        <v>65</v>
      </c>
      <c r="Q29" s="58" t="s">
        <v>34</v>
      </c>
      <c r="R29" s="58" t="s">
        <v>34</v>
      </c>
      <c r="S29" s="58" t="s">
        <v>34</v>
      </c>
      <c r="T29" s="58" t="s">
        <v>34</v>
      </c>
      <c r="U29" s="58" t="s">
        <v>34</v>
      </c>
      <c r="V29" s="58" t="s">
        <v>34</v>
      </c>
      <c r="W29" s="58" t="s">
        <v>37</v>
      </c>
      <c r="Z29" s="76"/>
      <c r="AA29" s="77"/>
      <c r="AB29" s="73" t="s">
        <v>65</v>
      </c>
      <c r="AC29" s="82" t="s">
        <v>34</v>
      </c>
      <c r="AD29" s="73" t="s">
        <v>34</v>
      </c>
      <c r="AE29" s="73" t="s">
        <v>34</v>
      </c>
      <c r="AF29" s="73" t="s">
        <v>34</v>
      </c>
      <c r="AG29" s="73" t="s">
        <v>37</v>
      </c>
    </row>
    <row r="30" spans="1:33" x14ac:dyDescent="0.3">
      <c r="A30" s="55" t="s">
        <v>2</v>
      </c>
      <c r="B30" s="55" t="s">
        <v>121</v>
      </c>
      <c r="C30" s="55" t="s">
        <v>122</v>
      </c>
      <c r="N30" s="76"/>
      <c r="O30" s="77"/>
      <c r="P30" s="58" t="s">
        <v>33</v>
      </c>
      <c r="Q30" s="58" t="s">
        <v>34</v>
      </c>
      <c r="R30" s="58" t="s">
        <v>34</v>
      </c>
      <c r="S30" s="58" t="s">
        <v>34</v>
      </c>
      <c r="T30" s="58" t="s">
        <v>34</v>
      </c>
      <c r="U30" s="58" t="s">
        <v>34</v>
      </c>
      <c r="V30" s="58" t="s">
        <v>34</v>
      </c>
      <c r="W30" s="58" t="s">
        <v>35</v>
      </c>
      <c r="Z30" s="76"/>
      <c r="AA30" s="77"/>
      <c r="AB30" s="73" t="s">
        <v>33</v>
      </c>
      <c r="AC30" s="82" t="s">
        <v>34</v>
      </c>
      <c r="AD30" s="73" t="s">
        <v>34</v>
      </c>
      <c r="AE30" s="73" t="s">
        <v>34</v>
      </c>
      <c r="AF30" s="73" t="s">
        <v>34</v>
      </c>
      <c r="AG30" s="73" t="s">
        <v>35</v>
      </c>
    </row>
    <row r="31" spans="1:33" ht="28.8" x14ac:dyDescent="0.3">
      <c r="N31" s="76"/>
      <c r="O31" s="77"/>
      <c r="P31" s="58" t="s">
        <v>63</v>
      </c>
      <c r="Q31" s="58">
        <v>16</v>
      </c>
      <c r="R31" s="58">
        <v>16</v>
      </c>
      <c r="S31" s="58" t="s">
        <v>30</v>
      </c>
      <c r="T31" s="58" t="s">
        <v>30</v>
      </c>
      <c r="U31" s="58">
        <v>0</v>
      </c>
      <c r="V31" s="58">
        <v>1</v>
      </c>
      <c r="W31" s="58" t="s">
        <v>47</v>
      </c>
      <c r="Z31" s="76"/>
      <c r="AA31" s="77"/>
      <c r="AB31" s="73" t="s">
        <v>63</v>
      </c>
      <c r="AC31" s="82" t="s">
        <v>126</v>
      </c>
      <c r="AD31" s="73" t="s">
        <v>30</v>
      </c>
      <c r="AE31" s="73" t="s">
        <v>30</v>
      </c>
      <c r="AF31" s="73">
        <v>0</v>
      </c>
      <c r="AG31" s="73" t="s">
        <v>47</v>
      </c>
    </row>
    <row r="32" spans="1:33" ht="28.8" x14ac:dyDescent="0.3">
      <c r="N32" s="76"/>
      <c r="O32" s="77"/>
      <c r="P32" s="58" t="s">
        <v>63</v>
      </c>
      <c r="Q32" s="58">
        <v>16</v>
      </c>
      <c r="R32" s="58">
        <v>16</v>
      </c>
      <c r="S32" s="58" t="s">
        <v>45</v>
      </c>
      <c r="T32" s="58" t="s">
        <v>30</v>
      </c>
      <c r="U32" s="58" t="s">
        <v>46</v>
      </c>
      <c r="V32" s="58">
        <v>16</v>
      </c>
      <c r="W32" s="58" t="s">
        <v>47</v>
      </c>
      <c r="Z32" s="76"/>
      <c r="AA32" s="77"/>
      <c r="AB32" s="73" t="s">
        <v>63</v>
      </c>
      <c r="AC32" s="82" t="s">
        <v>126</v>
      </c>
      <c r="AD32" s="73" t="s">
        <v>45</v>
      </c>
      <c r="AE32" s="73" t="s">
        <v>30</v>
      </c>
      <c r="AF32" s="73" t="s">
        <v>46</v>
      </c>
      <c r="AG32" s="73" t="s">
        <v>47</v>
      </c>
    </row>
    <row r="33" spans="14:33" x14ac:dyDescent="0.3">
      <c r="N33" s="76"/>
      <c r="O33" s="77" t="s">
        <v>49</v>
      </c>
      <c r="P33" s="58" t="s">
        <v>41</v>
      </c>
      <c r="Q33" s="58" t="s">
        <v>34</v>
      </c>
      <c r="R33" s="58" t="s">
        <v>34</v>
      </c>
      <c r="S33" s="58" t="s">
        <v>34</v>
      </c>
      <c r="T33" s="58" t="s">
        <v>34</v>
      </c>
      <c r="U33" s="58" t="s">
        <v>34</v>
      </c>
      <c r="V33" s="58" t="s">
        <v>34</v>
      </c>
      <c r="W33" s="58" t="s">
        <v>42</v>
      </c>
      <c r="Z33" s="76"/>
      <c r="AA33" s="77" t="s">
        <v>49</v>
      </c>
      <c r="AB33" s="73" t="s">
        <v>41</v>
      </c>
      <c r="AC33" s="82" t="s">
        <v>34</v>
      </c>
      <c r="AD33" s="73" t="s">
        <v>34</v>
      </c>
      <c r="AE33" s="73" t="s">
        <v>34</v>
      </c>
      <c r="AF33" s="73" t="s">
        <v>34</v>
      </c>
      <c r="AG33" s="73" t="s">
        <v>42</v>
      </c>
    </row>
    <row r="34" spans="14:33" x14ac:dyDescent="0.3">
      <c r="N34" s="76"/>
      <c r="O34" s="77"/>
      <c r="P34" s="58" t="s">
        <v>62</v>
      </c>
      <c r="Q34" s="58" t="s">
        <v>34</v>
      </c>
      <c r="R34" s="58" t="s">
        <v>34</v>
      </c>
      <c r="S34" s="58" t="s">
        <v>34</v>
      </c>
      <c r="T34" s="58" t="s">
        <v>34</v>
      </c>
      <c r="U34" s="58" t="s">
        <v>34</v>
      </c>
      <c r="V34" s="58" t="s">
        <v>34</v>
      </c>
      <c r="W34" s="58" t="s">
        <v>66</v>
      </c>
      <c r="Z34" s="76"/>
      <c r="AA34" s="77"/>
      <c r="AB34" s="73" t="s">
        <v>62</v>
      </c>
      <c r="AC34" s="82" t="s">
        <v>34</v>
      </c>
      <c r="AD34" s="73" t="s">
        <v>34</v>
      </c>
      <c r="AE34" s="73" t="s">
        <v>34</v>
      </c>
      <c r="AF34" s="73" t="s">
        <v>34</v>
      </c>
      <c r="AG34" s="73" t="s">
        <v>66</v>
      </c>
    </row>
    <row r="35" spans="14:33" x14ac:dyDescent="0.3">
      <c r="N35" s="76"/>
      <c r="O35" s="77"/>
      <c r="P35" s="58" t="s">
        <v>65</v>
      </c>
      <c r="Q35" s="58" t="s">
        <v>34</v>
      </c>
      <c r="R35" s="58" t="s">
        <v>34</v>
      </c>
      <c r="S35" s="58" t="s">
        <v>34</v>
      </c>
      <c r="T35" s="58" t="s">
        <v>34</v>
      </c>
      <c r="U35" s="58" t="s">
        <v>34</v>
      </c>
      <c r="V35" s="58" t="s">
        <v>34</v>
      </c>
      <c r="W35" s="58" t="s">
        <v>37</v>
      </c>
      <c r="Z35" s="76"/>
      <c r="AA35" s="77"/>
      <c r="AB35" s="73" t="s">
        <v>65</v>
      </c>
      <c r="AC35" s="82" t="s">
        <v>34</v>
      </c>
      <c r="AD35" s="73" t="s">
        <v>34</v>
      </c>
      <c r="AE35" s="73" t="s">
        <v>34</v>
      </c>
      <c r="AF35" s="73" t="s">
        <v>34</v>
      </c>
      <c r="AG35" s="73" t="s">
        <v>37</v>
      </c>
    </row>
    <row r="36" spans="14:33" x14ac:dyDescent="0.3">
      <c r="N36" s="76"/>
      <c r="O36" s="77"/>
      <c r="P36" s="58" t="s">
        <v>33</v>
      </c>
      <c r="Q36" s="58" t="s">
        <v>34</v>
      </c>
      <c r="R36" s="58" t="s">
        <v>34</v>
      </c>
      <c r="S36" s="58" t="s">
        <v>34</v>
      </c>
      <c r="T36" s="58" t="s">
        <v>34</v>
      </c>
      <c r="U36" s="58" t="s">
        <v>34</v>
      </c>
      <c r="V36" s="58" t="s">
        <v>34</v>
      </c>
      <c r="W36" s="58" t="s">
        <v>35</v>
      </c>
      <c r="Z36" s="76"/>
      <c r="AA36" s="77"/>
      <c r="AB36" s="73" t="s">
        <v>33</v>
      </c>
      <c r="AC36" s="82" t="s">
        <v>34</v>
      </c>
      <c r="AD36" s="73" t="s">
        <v>34</v>
      </c>
      <c r="AE36" s="73" t="s">
        <v>34</v>
      </c>
      <c r="AF36" s="73" t="s">
        <v>34</v>
      </c>
      <c r="AG36" s="73" t="s">
        <v>35</v>
      </c>
    </row>
    <row r="37" spans="14:33" ht="28.8" x14ac:dyDescent="0.3">
      <c r="N37" s="76"/>
      <c r="O37" s="77"/>
      <c r="P37" s="58" t="s">
        <v>63</v>
      </c>
      <c r="Q37" s="58">
        <v>16</v>
      </c>
      <c r="R37" s="58">
        <v>8</v>
      </c>
      <c r="S37" s="58" t="s">
        <v>36</v>
      </c>
      <c r="T37" s="58" t="s">
        <v>30</v>
      </c>
      <c r="U37" s="58">
        <v>0</v>
      </c>
      <c r="V37" s="58">
        <v>8</v>
      </c>
      <c r="W37" s="58" t="s">
        <v>47</v>
      </c>
      <c r="Z37" s="76"/>
      <c r="AA37" s="77"/>
      <c r="AB37" s="73" t="s">
        <v>63</v>
      </c>
      <c r="AC37" s="82" t="s">
        <v>127</v>
      </c>
      <c r="AD37" s="73" t="s">
        <v>36</v>
      </c>
      <c r="AE37" s="73" t="s">
        <v>30</v>
      </c>
      <c r="AF37" s="73">
        <v>0</v>
      </c>
      <c r="AG37" s="73" t="s">
        <v>47</v>
      </c>
    </row>
    <row r="38" spans="14:33" x14ac:dyDescent="0.3">
      <c r="N38" s="76"/>
      <c r="O38" s="77"/>
      <c r="P38" s="58" t="s">
        <v>33</v>
      </c>
      <c r="Q38" s="58" t="s">
        <v>34</v>
      </c>
      <c r="R38" s="58" t="s">
        <v>34</v>
      </c>
      <c r="S38" s="58" t="s">
        <v>34</v>
      </c>
      <c r="T38" s="58" t="s">
        <v>34</v>
      </c>
      <c r="U38" s="58" t="s">
        <v>34</v>
      </c>
      <c r="V38" s="58" t="s">
        <v>34</v>
      </c>
      <c r="W38" s="58" t="s">
        <v>35</v>
      </c>
      <c r="Z38" s="76"/>
      <c r="AA38" s="77"/>
      <c r="AB38" s="73" t="s">
        <v>33</v>
      </c>
      <c r="AC38" s="82" t="s">
        <v>34</v>
      </c>
      <c r="AD38" s="73" t="s">
        <v>34</v>
      </c>
      <c r="AE38" s="73" t="s">
        <v>34</v>
      </c>
      <c r="AF38" s="73" t="s">
        <v>34</v>
      </c>
      <c r="AG38" s="73" t="s">
        <v>35</v>
      </c>
    </row>
    <row r="39" spans="14:33" ht="14.4" customHeight="1" x14ac:dyDescent="0.3">
      <c r="N39" s="76"/>
      <c r="O39" s="77"/>
      <c r="P39" s="58" t="s">
        <v>63</v>
      </c>
      <c r="Q39" s="58">
        <v>8</v>
      </c>
      <c r="R39" s="58">
        <v>1</v>
      </c>
      <c r="S39" s="58" t="s">
        <v>29</v>
      </c>
      <c r="T39" s="58" t="s">
        <v>30</v>
      </c>
      <c r="U39" s="58" t="s">
        <v>31</v>
      </c>
      <c r="V39" s="58">
        <v>1</v>
      </c>
      <c r="W39" s="58" t="s">
        <v>47</v>
      </c>
      <c r="Z39" s="76"/>
      <c r="AA39" s="77"/>
      <c r="AB39" s="73" t="s">
        <v>63</v>
      </c>
      <c r="AC39" s="82" t="s">
        <v>128</v>
      </c>
      <c r="AD39" s="73" t="s">
        <v>29</v>
      </c>
      <c r="AE39" s="73" t="s">
        <v>30</v>
      </c>
      <c r="AF39" s="73" t="s">
        <v>31</v>
      </c>
      <c r="AG39" s="73" t="s">
        <v>47</v>
      </c>
    </row>
    <row r="50" spans="9:22" x14ac:dyDescent="0.3">
      <c r="J50" s="75" t="s">
        <v>21</v>
      </c>
      <c r="K50" s="75"/>
    </row>
    <row r="51" spans="9:22" ht="57.6" x14ac:dyDescent="0.3">
      <c r="J51" s="55" t="s">
        <v>102</v>
      </c>
      <c r="K51" s="69" t="s">
        <v>74</v>
      </c>
      <c r="L51" s="69" t="s">
        <v>75</v>
      </c>
      <c r="M51" s="69" t="s">
        <v>76</v>
      </c>
      <c r="N51" s="69" t="s">
        <v>77</v>
      </c>
      <c r="O51" s="69" t="s">
        <v>78</v>
      </c>
      <c r="P51" s="69" t="s">
        <v>79</v>
      </c>
      <c r="Q51" s="69" t="s">
        <v>80</v>
      </c>
      <c r="R51" s="69" t="s">
        <v>81</v>
      </c>
    </row>
    <row r="52" spans="9:22" x14ac:dyDescent="0.3">
      <c r="I52" s="1">
        <v>1</v>
      </c>
      <c r="J52" s="63">
        <v>84.837970370370357</v>
      </c>
      <c r="K52" s="16">
        <v>76</v>
      </c>
      <c r="L52" s="62">
        <v>82.12</v>
      </c>
      <c r="M52" s="62">
        <v>83.13</v>
      </c>
      <c r="N52" s="62">
        <v>82.29</v>
      </c>
      <c r="O52" s="62">
        <v>86.11</v>
      </c>
      <c r="P52" s="62">
        <v>67.88</v>
      </c>
      <c r="Q52" s="62">
        <v>83.2</v>
      </c>
      <c r="R52" s="17">
        <v>86.607100000000003</v>
      </c>
      <c r="U52" s="70">
        <v>41</v>
      </c>
      <c r="V52" s="68" t="s">
        <v>88</v>
      </c>
    </row>
    <row r="53" spans="9:22" x14ac:dyDescent="0.3">
      <c r="I53" s="6">
        <v>2</v>
      </c>
      <c r="J53" s="64">
        <v>75.231481481481467</v>
      </c>
      <c r="K53" s="18">
        <v>56.5</v>
      </c>
      <c r="L53" s="19">
        <v>44.86</v>
      </c>
      <c r="M53" s="19">
        <v>65.45</v>
      </c>
      <c r="N53" s="19">
        <v>60.42</v>
      </c>
      <c r="O53" s="19">
        <v>60.76</v>
      </c>
      <c r="P53" s="19">
        <v>42.18</v>
      </c>
      <c r="Q53" s="19">
        <v>65.69</v>
      </c>
      <c r="R53" s="20">
        <v>61.261299999999999</v>
      </c>
      <c r="U53" s="70" t="s">
        <v>72</v>
      </c>
      <c r="V53" s="71" t="s">
        <v>91</v>
      </c>
    </row>
    <row r="54" spans="9:22" x14ac:dyDescent="0.3">
      <c r="I54" s="6">
        <v>3</v>
      </c>
      <c r="J54" s="64">
        <v>90.149174074074082</v>
      </c>
      <c r="K54" s="18">
        <v>81.25</v>
      </c>
      <c r="L54" s="19">
        <v>86.6</v>
      </c>
      <c r="M54" s="19">
        <v>80.290000000000006</v>
      </c>
      <c r="N54" s="19">
        <v>82.99</v>
      </c>
      <c r="O54" s="19">
        <v>86.81</v>
      </c>
      <c r="P54" s="19">
        <v>77.87</v>
      </c>
      <c r="Q54" s="19">
        <v>90.29</v>
      </c>
      <c r="R54" s="20">
        <v>87.2727</v>
      </c>
      <c r="U54" s="70">
        <v>46</v>
      </c>
      <c r="V54" s="72" t="s">
        <v>92</v>
      </c>
    </row>
    <row r="55" spans="9:22" x14ac:dyDescent="0.3">
      <c r="I55" s="6">
        <v>4</v>
      </c>
      <c r="J55" s="64">
        <v>75.270066666666665</v>
      </c>
      <c r="K55" s="18">
        <v>61</v>
      </c>
      <c r="L55" s="19">
        <v>66.28</v>
      </c>
      <c r="M55" s="19">
        <v>81.599999999999994</v>
      </c>
      <c r="N55" s="19">
        <v>72.569999999999993</v>
      </c>
      <c r="O55" s="19">
        <v>67.36</v>
      </c>
      <c r="P55" s="19">
        <v>51.77</v>
      </c>
      <c r="Q55" s="19">
        <v>69.42</v>
      </c>
      <c r="R55" s="20">
        <v>75.2</v>
      </c>
      <c r="U55" s="70">
        <v>42</v>
      </c>
      <c r="V55" s="68" t="s">
        <v>93</v>
      </c>
    </row>
    <row r="56" spans="9:22" x14ac:dyDescent="0.3">
      <c r="I56" s="6">
        <v>5</v>
      </c>
      <c r="J56" s="64">
        <v>82.381688888888903</v>
      </c>
      <c r="K56" s="18">
        <v>55</v>
      </c>
      <c r="L56" s="19">
        <v>48.72</v>
      </c>
      <c r="M56" s="19">
        <v>76.7</v>
      </c>
      <c r="N56" s="19">
        <v>60.07</v>
      </c>
      <c r="O56" s="19">
        <v>62.5</v>
      </c>
      <c r="P56" s="19">
        <v>50.17</v>
      </c>
      <c r="Q56" s="19">
        <v>61.65</v>
      </c>
      <c r="R56" s="20">
        <v>64.545500000000004</v>
      </c>
      <c r="U56" s="70">
        <v>44</v>
      </c>
      <c r="V56" s="68" t="s">
        <v>94</v>
      </c>
    </row>
    <row r="57" spans="9:22" x14ac:dyDescent="0.3">
      <c r="I57" s="6">
        <v>6</v>
      </c>
      <c r="J57" s="64">
        <v>84.760803703703687</v>
      </c>
      <c r="K57" s="18">
        <v>45.25</v>
      </c>
      <c r="L57" s="19">
        <v>53.3</v>
      </c>
      <c r="M57" s="19">
        <v>71.12</v>
      </c>
      <c r="N57" s="19">
        <v>44.1</v>
      </c>
      <c r="O57" s="19">
        <v>45.14</v>
      </c>
      <c r="P57" s="19">
        <v>45.97</v>
      </c>
      <c r="Q57" s="19">
        <v>60.74</v>
      </c>
      <c r="R57" s="20">
        <v>65.909099999999995</v>
      </c>
      <c r="U57" s="70" t="s">
        <v>73</v>
      </c>
      <c r="V57" s="68" t="s">
        <v>95</v>
      </c>
    </row>
    <row r="58" spans="9:22" x14ac:dyDescent="0.3">
      <c r="I58" s="6">
        <v>7</v>
      </c>
      <c r="J58" s="64">
        <v>87.229940740740744</v>
      </c>
      <c r="K58" s="18">
        <v>82.75</v>
      </c>
      <c r="L58" s="19">
        <v>72.64</v>
      </c>
      <c r="M58" s="19">
        <v>84</v>
      </c>
      <c r="N58" s="19">
        <v>86.11</v>
      </c>
      <c r="O58" s="19">
        <v>90.63</v>
      </c>
      <c r="P58" s="19">
        <v>87.5</v>
      </c>
      <c r="Q58" s="19">
        <v>85.18</v>
      </c>
      <c r="R58" s="20">
        <v>83.783799999999999</v>
      </c>
      <c r="U58" s="70" t="s">
        <v>89</v>
      </c>
      <c r="V58" s="35" t="s">
        <v>90</v>
      </c>
    </row>
    <row r="59" spans="9:22" x14ac:dyDescent="0.3">
      <c r="I59" s="6">
        <v>8</v>
      </c>
      <c r="J59" s="64">
        <v>88.978903703703708</v>
      </c>
      <c r="K59" s="18">
        <v>81.25</v>
      </c>
      <c r="L59" s="19">
        <v>82.33</v>
      </c>
      <c r="M59" s="19">
        <v>82.66</v>
      </c>
      <c r="N59" s="19">
        <v>77.08</v>
      </c>
      <c r="O59" s="19">
        <v>81.25</v>
      </c>
      <c r="P59" s="19">
        <v>85.79</v>
      </c>
      <c r="Q59" s="19">
        <v>84.21</v>
      </c>
      <c r="R59" s="20">
        <v>89.908299999999997</v>
      </c>
      <c r="U59" s="70" t="s">
        <v>85</v>
      </c>
      <c r="V59" s="68" t="s">
        <v>97</v>
      </c>
    </row>
    <row r="60" spans="9:22" x14ac:dyDescent="0.3">
      <c r="I60" s="6">
        <v>9</v>
      </c>
      <c r="J60" s="64">
        <v>91.769548148148132</v>
      </c>
      <c r="K60" s="18">
        <v>70.75</v>
      </c>
      <c r="L60" s="19">
        <v>76.349999999999994</v>
      </c>
      <c r="M60" s="19">
        <v>80.739999999999995</v>
      </c>
      <c r="N60" s="19">
        <v>75</v>
      </c>
      <c r="O60" s="19">
        <v>77.08</v>
      </c>
      <c r="P60" s="19">
        <v>76.31</v>
      </c>
      <c r="Q60" s="19">
        <v>85.48</v>
      </c>
      <c r="R60" s="20">
        <v>92.0792</v>
      </c>
      <c r="U60" s="70" t="s">
        <v>86</v>
      </c>
      <c r="V60" s="68" t="s">
        <v>96</v>
      </c>
    </row>
    <row r="61" spans="9:22" ht="14.4" customHeight="1" x14ac:dyDescent="0.3">
      <c r="I61" s="65" t="s">
        <v>2</v>
      </c>
      <c r="J61" s="66">
        <v>84.512175308641972</v>
      </c>
      <c r="K61" s="23">
        <v>67.75</v>
      </c>
      <c r="L61" s="67">
        <v>68.13</v>
      </c>
      <c r="M61" s="67">
        <v>78.41</v>
      </c>
      <c r="N61" s="67">
        <v>71.180000000000007</v>
      </c>
      <c r="O61" s="67">
        <v>73.069999999999993</v>
      </c>
      <c r="P61" s="67">
        <v>65.05</v>
      </c>
      <c r="Q61" s="67">
        <v>76.44</v>
      </c>
      <c r="R61" s="24">
        <v>78.507400000000004</v>
      </c>
      <c r="U61" s="70" t="s">
        <v>84</v>
      </c>
      <c r="V61" s="68" t="s">
        <v>98</v>
      </c>
    </row>
    <row r="62" spans="9:22" x14ac:dyDescent="0.3">
      <c r="U62" s="70" t="s">
        <v>87</v>
      </c>
      <c r="V62" s="68" t="s">
        <v>99</v>
      </c>
    </row>
    <row r="64" spans="9:22" x14ac:dyDescent="0.3">
      <c r="J64" s="75" t="s">
        <v>71</v>
      </c>
      <c r="K64" s="75"/>
    </row>
    <row r="65" spans="9:18" ht="57.6" x14ac:dyDescent="0.3">
      <c r="J65" s="60" t="s">
        <v>102</v>
      </c>
      <c r="K65" s="69" t="s">
        <v>82</v>
      </c>
      <c r="L65" s="69" t="s">
        <v>83</v>
      </c>
      <c r="M65" s="69" t="s">
        <v>76</v>
      </c>
      <c r="N65" s="69" t="s">
        <v>77</v>
      </c>
      <c r="O65" s="69" t="s">
        <v>78</v>
      </c>
      <c r="P65" s="69" t="s">
        <v>101</v>
      </c>
      <c r="Q65" s="69" t="s">
        <v>100</v>
      </c>
      <c r="R65" s="69" t="s">
        <v>81</v>
      </c>
    </row>
    <row r="66" spans="9:18" x14ac:dyDescent="0.3">
      <c r="I66" s="1">
        <v>1</v>
      </c>
      <c r="J66" s="63">
        <v>0.80131183333333322</v>
      </c>
      <c r="K66" s="16">
        <v>0.86</v>
      </c>
      <c r="L66" s="62">
        <v>0.64810000000000001</v>
      </c>
      <c r="M66" s="62">
        <v>0.67</v>
      </c>
      <c r="N66" s="62">
        <v>0.76400000000000001</v>
      </c>
      <c r="O66" s="62">
        <v>0.81499999999999995</v>
      </c>
      <c r="P66" s="62">
        <v>0.74070000000000003</v>
      </c>
      <c r="Q66" s="62">
        <v>0.7</v>
      </c>
      <c r="R66" s="17">
        <v>0.82140000000000002</v>
      </c>
    </row>
    <row r="67" spans="9:18" x14ac:dyDescent="0.3">
      <c r="I67" s="6">
        <v>2</v>
      </c>
      <c r="J67" s="64">
        <v>0.67554016666666661</v>
      </c>
      <c r="K67" s="18">
        <v>0.24</v>
      </c>
      <c r="L67" s="19">
        <v>0.36570000000000003</v>
      </c>
      <c r="M67" s="19">
        <v>0.35</v>
      </c>
      <c r="N67" s="19">
        <v>0.47199999999999998</v>
      </c>
      <c r="O67" s="19">
        <v>0.47699999999999998</v>
      </c>
      <c r="P67" s="19">
        <v>0.26850000000000002</v>
      </c>
      <c r="Q67" s="19">
        <v>0.32</v>
      </c>
      <c r="R67" s="20">
        <v>0.48380000000000001</v>
      </c>
    </row>
    <row r="68" spans="9:18" x14ac:dyDescent="0.3">
      <c r="I68" s="6">
        <v>3</v>
      </c>
      <c r="J68" s="64">
        <v>0.87345675</v>
      </c>
      <c r="K68" s="18">
        <v>0.7</v>
      </c>
      <c r="L68" s="19">
        <v>0.66320000000000001</v>
      </c>
      <c r="M68" s="19">
        <v>0.65</v>
      </c>
      <c r="N68" s="19">
        <v>0.77300000000000002</v>
      </c>
      <c r="O68" s="19">
        <v>0.82399999999999995</v>
      </c>
      <c r="P68" s="19">
        <v>0.76849999999999996</v>
      </c>
      <c r="Q68" s="19">
        <v>0.75</v>
      </c>
      <c r="R68" s="20">
        <v>0.76959999999999995</v>
      </c>
    </row>
    <row r="69" spans="9:18" x14ac:dyDescent="0.3">
      <c r="I69" s="6">
        <v>4</v>
      </c>
      <c r="J69" s="64">
        <v>0.66435183333333336</v>
      </c>
      <c r="K69" s="18">
        <v>0.68</v>
      </c>
      <c r="L69" s="19">
        <v>0.50460000000000005</v>
      </c>
      <c r="M69" s="19">
        <v>0.62</v>
      </c>
      <c r="N69" s="19">
        <v>0.63400000000000001</v>
      </c>
      <c r="O69" s="19">
        <v>0.56499999999999995</v>
      </c>
      <c r="P69" s="19">
        <v>0.4259</v>
      </c>
      <c r="Q69" s="19">
        <v>0.54</v>
      </c>
      <c r="R69" s="20">
        <v>0.66639999999999999</v>
      </c>
    </row>
    <row r="70" spans="9:18" x14ac:dyDescent="0.3">
      <c r="I70" s="6">
        <v>5</v>
      </c>
      <c r="J70" s="64">
        <v>0.75964508333333336</v>
      </c>
      <c r="K70" s="18">
        <v>0.36</v>
      </c>
      <c r="L70" s="19">
        <v>0.3241</v>
      </c>
      <c r="M70" s="19">
        <v>0.57999999999999996</v>
      </c>
      <c r="N70" s="19">
        <v>0.46800000000000003</v>
      </c>
      <c r="O70" s="19">
        <v>0.5</v>
      </c>
      <c r="P70" s="19">
        <v>0.28699999999999998</v>
      </c>
      <c r="Q70" s="19">
        <v>0.32</v>
      </c>
      <c r="R70" s="20">
        <v>0.50239999999999996</v>
      </c>
    </row>
    <row r="71" spans="9:18" x14ac:dyDescent="0.3">
      <c r="I71" s="6">
        <v>6</v>
      </c>
      <c r="J71" s="64">
        <v>0.79591050000000008</v>
      </c>
      <c r="K71" s="18">
        <v>0.34</v>
      </c>
      <c r="L71" s="19">
        <v>0.29630000000000001</v>
      </c>
      <c r="M71" s="19">
        <v>0.45</v>
      </c>
      <c r="N71" s="19">
        <v>0.255</v>
      </c>
      <c r="O71" s="19">
        <v>0.26900000000000002</v>
      </c>
      <c r="P71" s="19">
        <v>0.26850000000000002</v>
      </c>
      <c r="Q71" s="19">
        <v>0.34</v>
      </c>
      <c r="R71" s="20">
        <v>0.53010000000000002</v>
      </c>
    </row>
    <row r="72" spans="9:18" x14ac:dyDescent="0.3">
      <c r="I72" s="6">
        <v>7</v>
      </c>
      <c r="J72" s="64">
        <v>0.83449083333333329</v>
      </c>
      <c r="K72" s="18">
        <v>0.66</v>
      </c>
      <c r="L72" s="19">
        <v>0.71879999999999999</v>
      </c>
      <c r="M72" s="19">
        <v>0.69</v>
      </c>
      <c r="N72" s="19">
        <v>0.81499999999999995</v>
      </c>
      <c r="O72" s="19">
        <v>0.875</v>
      </c>
      <c r="P72" s="19">
        <v>0.73150000000000004</v>
      </c>
      <c r="Q72" s="19">
        <v>0.7</v>
      </c>
      <c r="R72" s="20">
        <v>0.78369999999999995</v>
      </c>
    </row>
    <row r="73" spans="9:18" x14ac:dyDescent="0.3">
      <c r="I73" s="6">
        <v>8</v>
      </c>
      <c r="J73" s="64">
        <v>0.85069449999999991</v>
      </c>
      <c r="K73" s="18">
        <v>0.75</v>
      </c>
      <c r="L73" s="19">
        <v>0.63539999999999996</v>
      </c>
      <c r="M73" s="19">
        <v>0.7</v>
      </c>
      <c r="N73" s="19">
        <v>0.69399999999999995</v>
      </c>
      <c r="O73" s="19">
        <v>0.75</v>
      </c>
      <c r="P73" s="19">
        <v>0.76849999999999996</v>
      </c>
      <c r="Q73" s="19">
        <v>0.69</v>
      </c>
      <c r="R73" s="20">
        <v>0.86550000000000005</v>
      </c>
    </row>
    <row r="74" spans="9:18" x14ac:dyDescent="0.3">
      <c r="I74" s="6">
        <v>9</v>
      </c>
      <c r="J74" s="64">
        <v>0.89004649999999985</v>
      </c>
      <c r="K74" s="18">
        <v>0.82</v>
      </c>
      <c r="L74" s="19">
        <v>0.64580000000000004</v>
      </c>
      <c r="M74" s="19">
        <v>0.64</v>
      </c>
      <c r="N74" s="19">
        <v>0.66700000000000004</v>
      </c>
      <c r="O74" s="19">
        <v>0.69399999999999995</v>
      </c>
      <c r="P74" s="19">
        <v>0.79630000000000001</v>
      </c>
      <c r="Q74" s="19">
        <v>0.77</v>
      </c>
      <c r="R74" s="20">
        <v>0.89419999999999999</v>
      </c>
    </row>
    <row r="75" spans="9:18" x14ac:dyDescent="0.3">
      <c r="I75" s="65" t="s">
        <v>2</v>
      </c>
      <c r="J75" s="66">
        <v>0.79393866666666657</v>
      </c>
      <c r="K75" s="23">
        <v>0.6</v>
      </c>
      <c r="L75" s="67">
        <v>0.53359999999999996</v>
      </c>
      <c r="M75" s="67">
        <v>0.59</v>
      </c>
      <c r="N75" s="67">
        <v>0.61599999999999999</v>
      </c>
      <c r="O75" s="67">
        <v>0.64100000000000001</v>
      </c>
      <c r="P75" s="67">
        <v>0.56169999999999998</v>
      </c>
      <c r="Q75" s="67">
        <v>0.57099999999999995</v>
      </c>
      <c r="R75" s="24">
        <v>0.62780000000000002</v>
      </c>
    </row>
  </sheetData>
  <mergeCells count="50">
    <mergeCell ref="AC21:AD21"/>
    <mergeCell ref="AC20:AD20"/>
    <mergeCell ref="AC19:AD19"/>
    <mergeCell ref="AA4:AG4"/>
    <mergeCell ref="AE23:AF23"/>
    <mergeCell ref="AE24:AF24"/>
    <mergeCell ref="AE25:AF25"/>
    <mergeCell ref="AC25:AD25"/>
    <mergeCell ref="AC24:AD24"/>
    <mergeCell ref="AC23:AD23"/>
    <mergeCell ref="Z23:Z39"/>
    <mergeCell ref="AA24:AA25"/>
    <mergeCell ref="AA27:AA32"/>
    <mergeCell ref="AA33:AA39"/>
    <mergeCell ref="Z5:Z21"/>
    <mergeCell ref="AA6:AA12"/>
    <mergeCell ref="AA13:AA18"/>
    <mergeCell ref="AA20:AA21"/>
    <mergeCell ref="AE19:AF19"/>
    <mergeCell ref="AE20:AF20"/>
    <mergeCell ref="AE21:AF21"/>
    <mergeCell ref="Q20:S20"/>
    <mergeCell ref="O6:O12"/>
    <mergeCell ref="O13:O18"/>
    <mergeCell ref="O20:O21"/>
    <mergeCell ref="F2:K2"/>
    <mergeCell ref="O4:W4"/>
    <mergeCell ref="N5:N21"/>
    <mergeCell ref="T21:V21"/>
    <mergeCell ref="T19:V19"/>
    <mergeCell ref="Q19:S19"/>
    <mergeCell ref="Q21:S21"/>
    <mergeCell ref="T20:V20"/>
    <mergeCell ref="B3:C3"/>
    <mergeCell ref="D3:E3"/>
    <mergeCell ref="F3:G3"/>
    <mergeCell ref="H3:I3"/>
    <mergeCell ref="J3:K3"/>
    <mergeCell ref="T23:V23"/>
    <mergeCell ref="O24:O25"/>
    <mergeCell ref="Q24:S24"/>
    <mergeCell ref="T24:V24"/>
    <mergeCell ref="Q25:S25"/>
    <mergeCell ref="T25:V25"/>
    <mergeCell ref="J50:K50"/>
    <mergeCell ref="J64:K64"/>
    <mergeCell ref="N23:N39"/>
    <mergeCell ref="Q23:S23"/>
    <mergeCell ref="O27:O32"/>
    <mergeCell ref="O33:O39"/>
  </mergeCells>
  <conditionalFormatting sqref="D6:K6">
    <cfRule type="top10" dxfId="79" priority="80" bottom="1" rank="1"/>
    <cfRule type="top10" dxfId="78" priority="81" rank="1"/>
  </conditionalFormatting>
  <conditionalFormatting sqref="D5:K5">
    <cfRule type="top10" dxfId="77" priority="82" bottom="1" rank="1"/>
    <cfRule type="top10" dxfId="76" priority="83" rank="1"/>
  </conditionalFormatting>
  <conditionalFormatting sqref="D8:K8">
    <cfRule type="top10" dxfId="75" priority="84" bottom="1" rank="1"/>
    <cfRule type="top10" dxfId="74" priority="85" rank="1"/>
  </conditionalFormatting>
  <conditionalFormatting sqref="D7:K7">
    <cfRule type="top10" dxfId="73" priority="86" bottom="1" rank="1"/>
    <cfRule type="top10" dxfId="72" priority="87" rank="1"/>
  </conditionalFormatting>
  <conditionalFormatting sqref="D10:K10">
    <cfRule type="top10" dxfId="71" priority="88" bottom="1" rank="1"/>
    <cfRule type="top10" dxfId="70" priority="89" rank="1"/>
  </conditionalFormatting>
  <conditionalFormatting sqref="D9:K9">
    <cfRule type="top10" dxfId="69" priority="90" bottom="1" rank="1"/>
    <cfRule type="top10" dxfId="68" priority="91" rank="1"/>
  </conditionalFormatting>
  <conditionalFormatting sqref="D12:K12">
    <cfRule type="top10" dxfId="67" priority="92" bottom="1" rank="1"/>
    <cfRule type="top10" dxfId="66" priority="93" rank="1"/>
  </conditionalFormatting>
  <conditionalFormatting sqref="D11:K11">
    <cfRule type="top10" dxfId="65" priority="94" bottom="1" rank="1"/>
    <cfRule type="top10" dxfId="64" priority="95" rank="1"/>
  </conditionalFormatting>
  <conditionalFormatting sqref="D13:K13">
    <cfRule type="top10" dxfId="63" priority="96" bottom="1" rank="1"/>
    <cfRule type="top10" dxfId="62" priority="97" rank="1"/>
  </conditionalFormatting>
  <conditionalFormatting sqref="D14:K14">
    <cfRule type="top10" dxfId="61" priority="98" bottom="1" rank="1"/>
    <cfRule type="top10" dxfId="60" priority="99" rank="1"/>
  </conditionalFormatting>
  <conditionalFormatting sqref="J53:R53">
    <cfRule type="top10" dxfId="59" priority="61" rank="2"/>
  </conditionalFormatting>
  <conditionalFormatting sqref="J54:R54">
    <cfRule type="top10" dxfId="58" priority="19" rank="2"/>
  </conditionalFormatting>
  <conditionalFormatting sqref="J55:R55">
    <cfRule type="top10" dxfId="57" priority="18" rank="2"/>
  </conditionalFormatting>
  <conditionalFormatting sqref="J56:R56">
    <cfRule type="top10" dxfId="56" priority="17" rank="2"/>
  </conditionalFormatting>
  <conditionalFormatting sqref="J57:R57">
    <cfRule type="top10" dxfId="55" priority="16" rank="2"/>
  </conditionalFormatting>
  <conditionalFormatting sqref="J58:R58">
    <cfRule type="top10" dxfId="54" priority="15" rank="2"/>
  </conditionalFormatting>
  <conditionalFormatting sqref="J59:R59">
    <cfRule type="top10" dxfId="53" priority="14" rank="2"/>
  </conditionalFormatting>
  <conditionalFormatting sqref="J60:R60">
    <cfRule type="top10" dxfId="52" priority="13" rank="2"/>
  </conditionalFormatting>
  <conditionalFormatting sqref="J61:R61">
    <cfRule type="top10" dxfId="51" priority="12" rank="2"/>
  </conditionalFormatting>
  <conditionalFormatting sqref="J52:R52">
    <cfRule type="top10" dxfId="50" priority="11" rank="2"/>
  </conditionalFormatting>
  <conditionalFormatting sqref="J67:R67">
    <cfRule type="top10" dxfId="49" priority="10" rank="2"/>
  </conditionalFormatting>
  <conditionalFormatting sqref="J68:R68">
    <cfRule type="top10" dxfId="48" priority="9" rank="2"/>
  </conditionalFormatting>
  <conditionalFormatting sqref="J69:R69">
    <cfRule type="top10" dxfId="47" priority="8" rank="2"/>
  </conditionalFormatting>
  <conditionalFormatting sqref="J70:R70">
    <cfRule type="top10" dxfId="46" priority="7" rank="2"/>
  </conditionalFormatting>
  <conditionalFormatting sqref="J71:R71">
    <cfRule type="top10" dxfId="45" priority="6" rank="2"/>
  </conditionalFormatting>
  <conditionalFormatting sqref="J72:R72">
    <cfRule type="top10" dxfId="44" priority="5" rank="2"/>
  </conditionalFormatting>
  <conditionalFormatting sqref="J73:R73">
    <cfRule type="top10" dxfId="43" priority="4" rank="2"/>
  </conditionalFormatting>
  <conditionalFormatting sqref="J74:R74">
    <cfRule type="top10" dxfId="42" priority="3" rank="2"/>
  </conditionalFormatting>
  <conditionalFormatting sqref="J75:R75">
    <cfRule type="top10" dxfId="41" priority="2" rank="2"/>
  </conditionalFormatting>
  <conditionalFormatting sqref="J66:R66">
    <cfRule type="top10" dxfId="40" priority="1" rank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8"/>
  <dimension ref="A2:AC60"/>
  <sheetViews>
    <sheetView topLeftCell="A40" zoomScale="85" zoomScaleNormal="85" workbookViewId="0">
      <selection activeCell="N21" sqref="N21"/>
    </sheetView>
  </sheetViews>
  <sheetFormatPr defaultRowHeight="14.4" x14ac:dyDescent="0.3"/>
  <cols>
    <col min="10" max="10" width="9.77734375" bestFit="1" customWidth="1"/>
    <col min="11" max="11" width="12.5546875" style="5" bestFit="1" customWidth="1"/>
    <col min="12" max="12" width="12.44140625" style="5" bestFit="1" customWidth="1"/>
    <col min="23" max="23" width="12.33203125" bestFit="1" customWidth="1"/>
  </cols>
  <sheetData>
    <row r="2" spans="1:29" x14ac:dyDescent="0.3">
      <c r="A2" t="s">
        <v>4</v>
      </c>
    </row>
    <row r="4" spans="1:29" x14ac:dyDescent="0.3">
      <c r="B4" t="s">
        <v>0</v>
      </c>
      <c r="D4" s="74" t="s">
        <v>8</v>
      </c>
      <c r="E4" s="74"/>
      <c r="F4" s="74"/>
      <c r="G4" s="74"/>
      <c r="H4" s="74"/>
      <c r="I4" s="74"/>
      <c r="J4" s="74"/>
      <c r="K4" s="74"/>
      <c r="L4" s="81" t="s">
        <v>9</v>
      </c>
      <c r="M4" s="81"/>
      <c r="N4" s="81"/>
      <c r="O4" s="81"/>
      <c r="P4" s="81"/>
      <c r="Q4" s="74" t="s">
        <v>8</v>
      </c>
      <c r="R4" s="74"/>
      <c r="S4" s="74"/>
      <c r="T4" s="74"/>
      <c r="U4" s="74"/>
      <c r="V4" s="74"/>
      <c r="W4" s="74"/>
      <c r="X4" s="74"/>
      <c r="Y4" s="74"/>
      <c r="Z4" s="74"/>
    </row>
    <row r="5" spans="1:29" s="5" customFormat="1" x14ac:dyDescent="0.3">
      <c r="B5" s="5" t="s">
        <v>2</v>
      </c>
      <c r="C5" s="5" t="s">
        <v>3</v>
      </c>
      <c r="D5" s="75" t="s">
        <v>5</v>
      </c>
      <c r="E5" s="75"/>
      <c r="F5" s="75"/>
      <c r="G5" s="75"/>
      <c r="H5" s="75"/>
      <c r="I5" s="75"/>
      <c r="J5" s="75"/>
      <c r="K5" s="75" t="s">
        <v>6</v>
      </c>
      <c r="L5" s="75"/>
      <c r="M5" s="75"/>
      <c r="N5" s="75" t="s">
        <v>7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</row>
    <row r="6" spans="1:29" s="5" customFormat="1" x14ac:dyDescent="0.3">
      <c r="A6" s="2">
        <v>1</v>
      </c>
      <c r="B6" s="2">
        <f>AVERAGE(D6:BB6)</f>
        <v>0.8290596923076925</v>
      </c>
      <c r="C6" s="4">
        <f t="shared" ref="C6:C7" si="0">MAX(D6:BB6)</f>
        <v>0.85416700000000001</v>
      </c>
      <c r="D6" s="3">
        <v>0.76736099999999996</v>
      </c>
      <c r="E6" s="3">
        <v>0.78472200000000003</v>
      </c>
      <c r="F6" s="3">
        <v>0.81944399999999995</v>
      </c>
      <c r="G6" s="3">
        <v>0.80208299999999999</v>
      </c>
      <c r="H6" s="8">
        <v>0.80555600000000005</v>
      </c>
      <c r="I6" s="8">
        <v>0.84722200000000003</v>
      </c>
      <c r="J6" s="28">
        <v>0.81944399999999995</v>
      </c>
      <c r="K6" s="28">
        <v>0.84722200000000003</v>
      </c>
      <c r="L6" s="28">
        <v>0.84722200000000003</v>
      </c>
      <c r="M6" s="28">
        <v>0.85069399999999995</v>
      </c>
      <c r="N6" s="28">
        <v>0.85069399999999995</v>
      </c>
      <c r="O6" s="28">
        <v>0.85069399999999995</v>
      </c>
      <c r="P6" s="28">
        <v>0.81944399999999995</v>
      </c>
      <c r="Q6" s="28">
        <v>0.85416700000000001</v>
      </c>
      <c r="R6" s="28">
        <v>0.82291700000000001</v>
      </c>
      <c r="S6" s="28">
        <v>0.81944399999999995</v>
      </c>
      <c r="T6" s="28">
        <v>0.84027799999999997</v>
      </c>
      <c r="U6" s="28">
        <v>0.85069399999999995</v>
      </c>
      <c r="V6" s="28">
        <v>0.82986099999999996</v>
      </c>
      <c r="W6" s="28">
        <v>0.84375</v>
      </c>
      <c r="X6" s="28">
        <v>0.84722200000000003</v>
      </c>
      <c r="Y6" s="28">
        <v>0.8125</v>
      </c>
      <c r="Z6" s="28">
        <v>0.83333299999999999</v>
      </c>
      <c r="AA6" s="28">
        <v>0.82986099999999996</v>
      </c>
      <c r="AB6" s="31">
        <v>0.85416700000000001</v>
      </c>
      <c r="AC6" s="39">
        <v>0.80555600000000005</v>
      </c>
    </row>
    <row r="7" spans="1:29" s="5" customFormat="1" x14ac:dyDescent="0.3">
      <c r="A7" s="7">
        <v>2</v>
      </c>
      <c r="B7" s="7">
        <f t="shared" ref="B7:B10" si="1">AVERAGE(D7:BB7)</f>
        <v>0.71888353846153852</v>
      </c>
      <c r="C7" s="9">
        <f t="shared" si="0"/>
        <v>0.79166700000000001</v>
      </c>
      <c r="D7" s="8">
        <v>0.64930600000000005</v>
      </c>
      <c r="E7" s="8">
        <v>0.64930600000000005</v>
      </c>
      <c r="F7" s="8">
        <v>0.63194399999999995</v>
      </c>
      <c r="G7" s="8">
        <v>0.69444399999999995</v>
      </c>
      <c r="H7" s="8">
        <v>0.70833299999999999</v>
      </c>
      <c r="I7" s="8">
        <v>0.69444399999999995</v>
      </c>
      <c r="J7" s="28">
        <v>0.68055600000000005</v>
      </c>
      <c r="K7" s="28">
        <v>0.73958299999999999</v>
      </c>
      <c r="L7" s="28">
        <v>0.70833299999999999</v>
      </c>
      <c r="M7" s="28">
        <v>0.75</v>
      </c>
      <c r="N7" s="28">
        <v>0.72916700000000001</v>
      </c>
      <c r="O7" s="28">
        <v>0.73611099999999996</v>
      </c>
      <c r="P7" s="28">
        <v>0.69444399999999995</v>
      </c>
      <c r="Q7" s="28">
        <v>0.71527799999999997</v>
      </c>
      <c r="R7" s="28">
        <v>0.72569399999999995</v>
      </c>
      <c r="S7" s="28">
        <v>0.72916700000000001</v>
      </c>
      <c r="T7" s="28">
        <v>0.72222200000000003</v>
      </c>
      <c r="U7" s="28">
        <v>0.76041700000000001</v>
      </c>
      <c r="V7" s="28">
        <v>0.74652799999999997</v>
      </c>
      <c r="W7" s="28">
        <v>0.76736099999999996</v>
      </c>
      <c r="X7" s="28">
        <v>0.74305600000000005</v>
      </c>
      <c r="Y7" s="28">
        <v>0.70138900000000004</v>
      </c>
      <c r="Z7" s="28">
        <v>0.75347200000000003</v>
      </c>
      <c r="AA7" s="28">
        <v>0.73263900000000004</v>
      </c>
      <c r="AB7" s="31">
        <v>0.79166700000000001</v>
      </c>
      <c r="AC7" s="39">
        <v>0.73611099999999996</v>
      </c>
    </row>
    <row r="8" spans="1:29" s="5" customFormat="1" x14ac:dyDescent="0.3">
      <c r="A8" s="7">
        <v>3</v>
      </c>
      <c r="B8" s="7">
        <f t="shared" si="1"/>
        <v>0.88501607692307671</v>
      </c>
      <c r="C8" s="9">
        <f>MAX(D8:BB8)</f>
        <v>0.91666700000000001</v>
      </c>
      <c r="D8" s="8">
        <v>0.86458299999999999</v>
      </c>
      <c r="E8" s="8">
        <v>0.82986099999999996</v>
      </c>
      <c r="F8" s="8">
        <v>0.83680600000000005</v>
      </c>
      <c r="G8" s="8">
        <v>0.82638900000000004</v>
      </c>
      <c r="H8" s="8">
        <v>0.88541700000000001</v>
      </c>
      <c r="I8" s="8">
        <v>0.86458299999999999</v>
      </c>
      <c r="J8" s="28">
        <v>0.88888900000000004</v>
      </c>
      <c r="K8" s="28">
        <v>0.88888900000000004</v>
      </c>
      <c r="L8" s="28">
        <v>0.90277799999999997</v>
      </c>
      <c r="M8" s="28">
        <v>0.91666700000000001</v>
      </c>
      <c r="N8" s="28">
        <v>0.88541700000000001</v>
      </c>
      <c r="O8" s="28">
        <v>0.90277799999999997</v>
      </c>
      <c r="P8" s="28">
        <v>0.91319399999999995</v>
      </c>
      <c r="Q8" s="28">
        <v>0.90972200000000003</v>
      </c>
      <c r="R8" s="28">
        <v>0.86111099999999996</v>
      </c>
      <c r="S8" s="28">
        <v>0.86805600000000005</v>
      </c>
      <c r="T8" s="28">
        <v>0.89930600000000005</v>
      </c>
      <c r="U8" s="28">
        <v>0.89583299999999999</v>
      </c>
      <c r="V8" s="28">
        <v>0.87847200000000003</v>
      </c>
      <c r="W8" s="28">
        <v>0.88888900000000004</v>
      </c>
      <c r="X8" s="28">
        <v>0.875</v>
      </c>
      <c r="Y8" s="28">
        <v>0.90972200000000003</v>
      </c>
      <c r="Z8" s="28">
        <v>0.89930600000000005</v>
      </c>
      <c r="AA8" s="28">
        <v>0.91319399999999995</v>
      </c>
      <c r="AB8" s="31">
        <v>0.90625</v>
      </c>
      <c r="AC8" s="39">
        <v>0.89930600000000005</v>
      </c>
    </row>
    <row r="9" spans="1:29" s="5" customFormat="1" x14ac:dyDescent="0.3">
      <c r="A9" s="7">
        <v>4</v>
      </c>
      <c r="B9" s="7">
        <f t="shared" si="1"/>
        <v>0.73016826923076927</v>
      </c>
      <c r="C9" s="9">
        <f t="shared" ref="C9:C14" si="2">MAX(D9:BB9)</f>
        <v>0.80729200000000001</v>
      </c>
      <c r="D9" s="8">
        <v>0.65104200000000001</v>
      </c>
      <c r="E9" s="8">
        <v>0.66666700000000001</v>
      </c>
      <c r="F9" s="8">
        <v>0.61458299999999999</v>
      </c>
      <c r="G9" s="8">
        <v>0.671875</v>
      </c>
      <c r="H9" s="8">
        <v>0.68229200000000001</v>
      </c>
      <c r="I9" s="8">
        <v>0.671875</v>
      </c>
      <c r="J9" s="28">
        <v>0.66145799999999999</v>
      </c>
      <c r="K9" s="28">
        <v>0.77083299999999999</v>
      </c>
      <c r="L9" s="28">
        <v>0.77083299999999999</v>
      </c>
      <c r="M9" s="28">
        <v>0.765625</v>
      </c>
      <c r="N9" s="28">
        <v>0.765625</v>
      </c>
      <c r="O9" s="28">
        <v>0.734375</v>
      </c>
      <c r="P9" s="28">
        <v>0.71354200000000001</v>
      </c>
      <c r="Q9" s="28">
        <v>0.74479200000000001</v>
      </c>
      <c r="R9" s="28">
        <v>0.78645799999999999</v>
      </c>
      <c r="S9" s="28">
        <v>0.73958299999999999</v>
      </c>
      <c r="T9" s="28">
        <v>0.703125</v>
      </c>
      <c r="U9" s="28">
        <v>0.75520799999999999</v>
      </c>
      <c r="V9" s="28">
        <v>0.75</v>
      </c>
      <c r="W9" s="28">
        <v>0.80729200000000001</v>
      </c>
      <c r="X9" s="28">
        <v>0.77604200000000001</v>
      </c>
      <c r="Y9" s="28">
        <v>0.76041700000000001</v>
      </c>
      <c r="Z9" s="28">
        <v>0.75</v>
      </c>
      <c r="AA9" s="28">
        <v>0.74479200000000001</v>
      </c>
      <c r="AB9" s="31">
        <v>0.73958299999999999</v>
      </c>
      <c r="AC9" s="39">
        <v>0.78645799999999999</v>
      </c>
    </row>
    <row r="10" spans="1:29" s="5" customFormat="1" x14ac:dyDescent="0.3">
      <c r="A10" s="7">
        <v>5</v>
      </c>
      <c r="B10" s="7">
        <f t="shared" si="1"/>
        <v>0.79193380769230781</v>
      </c>
      <c r="C10" s="9">
        <f t="shared" si="2"/>
        <v>0.85416700000000001</v>
      </c>
      <c r="D10" s="8">
        <v>0.75347200000000003</v>
      </c>
      <c r="E10" s="8">
        <v>0.77777799999999997</v>
      </c>
      <c r="F10" s="8">
        <v>0.72222200000000003</v>
      </c>
      <c r="G10" s="8">
        <v>0.78472200000000003</v>
      </c>
      <c r="H10" s="8">
        <v>0.72916700000000001</v>
      </c>
      <c r="I10" s="8">
        <v>0.75347200000000003</v>
      </c>
      <c r="J10" s="28">
        <v>0.74305600000000005</v>
      </c>
      <c r="K10" s="28">
        <v>0.80555600000000005</v>
      </c>
      <c r="L10" s="28">
        <v>0.77777799999999997</v>
      </c>
      <c r="M10" s="28">
        <v>0.79166700000000001</v>
      </c>
      <c r="N10" s="28">
        <v>0.82291700000000001</v>
      </c>
      <c r="O10" s="28">
        <v>0.73263900000000004</v>
      </c>
      <c r="P10" s="28">
        <v>0.69097200000000003</v>
      </c>
      <c r="Q10" s="28">
        <v>0.78472200000000003</v>
      </c>
      <c r="R10" s="28">
        <v>0.85416700000000001</v>
      </c>
      <c r="S10" s="28">
        <v>0.84722200000000003</v>
      </c>
      <c r="T10" s="28">
        <v>0.82638900000000004</v>
      </c>
      <c r="U10" s="28">
        <v>0.80555600000000005</v>
      </c>
      <c r="V10" s="28">
        <v>0.83333299999999999</v>
      </c>
      <c r="W10" s="28">
        <v>0.82291700000000001</v>
      </c>
      <c r="X10" s="28">
        <v>0.83680600000000005</v>
      </c>
      <c r="Y10" s="28">
        <v>0.83333299999999999</v>
      </c>
      <c r="Z10" s="28">
        <v>0.81944399999999995</v>
      </c>
      <c r="AA10" s="28">
        <v>0.78819399999999995</v>
      </c>
      <c r="AB10" s="31">
        <v>0.81597200000000003</v>
      </c>
      <c r="AC10" s="39">
        <v>0.83680600000000005</v>
      </c>
    </row>
    <row r="11" spans="1:29" s="5" customFormat="1" x14ac:dyDescent="0.3">
      <c r="A11" s="7">
        <v>6</v>
      </c>
      <c r="B11" s="7">
        <f t="shared" ref="B11:B13" si="3">AVERAGE(D11:BB11)</f>
        <v>0.83226492307692324</v>
      </c>
      <c r="C11" s="9">
        <f t="shared" si="2"/>
        <v>0.87847200000000003</v>
      </c>
      <c r="D11" s="8">
        <v>0.78472200000000003</v>
      </c>
      <c r="E11" s="8">
        <v>0.76041700000000001</v>
      </c>
      <c r="F11" s="8">
        <v>0.79513900000000004</v>
      </c>
      <c r="G11" s="8">
        <v>0.79166700000000001</v>
      </c>
      <c r="H11" s="8">
        <v>0.79513900000000004</v>
      </c>
      <c r="I11" s="8">
        <v>0.83333299999999999</v>
      </c>
      <c r="J11" s="28">
        <v>0.80555600000000005</v>
      </c>
      <c r="K11" s="28">
        <v>0.86111099999999996</v>
      </c>
      <c r="L11" s="28">
        <v>0.82638900000000004</v>
      </c>
      <c r="M11" s="28">
        <v>0.80555600000000005</v>
      </c>
      <c r="N11" s="28">
        <v>0.85069399999999995</v>
      </c>
      <c r="O11" s="28">
        <v>0.85069399999999995</v>
      </c>
      <c r="P11" s="28">
        <v>0.79861099999999996</v>
      </c>
      <c r="Q11" s="28">
        <v>0.84722200000000003</v>
      </c>
      <c r="R11" s="28">
        <v>0.85069399999999995</v>
      </c>
      <c r="S11" s="28">
        <v>0.83333299999999999</v>
      </c>
      <c r="T11" s="28">
        <v>0.82291700000000001</v>
      </c>
      <c r="U11" s="28">
        <v>0.87847200000000003</v>
      </c>
      <c r="V11" s="28">
        <v>0.84722200000000003</v>
      </c>
      <c r="W11" s="28">
        <v>0.86458299999999999</v>
      </c>
      <c r="X11" s="28">
        <v>0.86111099999999996</v>
      </c>
      <c r="Y11" s="28">
        <v>0.85416700000000001</v>
      </c>
      <c r="Z11" s="28">
        <v>0.85069399999999995</v>
      </c>
      <c r="AA11" s="28">
        <v>0.84375</v>
      </c>
      <c r="AB11" s="31">
        <v>0.87152799999999997</v>
      </c>
      <c r="AC11" s="39">
        <v>0.85416700000000001</v>
      </c>
    </row>
    <row r="12" spans="1:29" s="5" customFormat="1" x14ac:dyDescent="0.3">
      <c r="A12" s="7">
        <v>7</v>
      </c>
      <c r="B12" s="7">
        <f t="shared" si="3"/>
        <v>0.84922549999999997</v>
      </c>
      <c r="C12" s="9">
        <f t="shared" si="2"/>
        <v>0.90277799999999997</v>
      </c>
      <c r="D12" s="8">
        <v>0.82291700000000001</v>
      </c>
      <c r="E12" s="8">
        <v>0.79513900000000004</v>
      </c>
      <c r="F12" s="8">
        <v>0.79166700000000001</v>
      </c>
      <c r="G12" s="8">
        <v>0.80555600000000005</v>
      </c>
      <c r="H12" s="8">
        <v>0.83333299999999999</v>
      </c>
      <c r="I12" s="8">
        <v>0.85763900000000004</v>
      </c>
      <c r="J12" s="28">
        <v>0.82986099999999996</v>
      </c>
      <c r="K12" s="28">
        <v>0.86111099999999996</v>
      </c>
      <c r="L12" s="28">
        <v>0.84375</v>
      </c>
      <c r="M12" s="28">
        <v>0.86111099999999996</v>
      </c>
      <c r="N12" s="28">
        <v>0.87847200000000003</v>
      </c>
      <c r="O12" s="28">
        <v>0.84375</v>
      </c>
      <c r="P12" s="28">
        <v>0.82291700000000001</v>
      </c>
      <c r="Q12" s="28">
        <v>0.86805600000000005</v>
      </c>
      <c r="R12" s="28">
        <v>0.87847200000000003</v>
      </c>
      <c r="S12" s="28">
        <v>0.86805600000000005</v>
      </c>
      <c r="T12" s="28">
        <v>0.86805600000000005</v>
      </c>
      <c r="U12" s="28">
        <v>0.85069399999999995</v>
      </c>
      <c r="V12" s="28">
        <v>0.85416700000000001</v>
      </c>
      <c r="W12" s="28">
        <v>0.85069399999999995</v>
      </c>
      <c r="X12" s="28">
        <v>0.875</v>
      </c>
      <c r="Y12" s="28">
        <v>0.85763900000000004</v>
      </c>
      <c r="Z12" s="28">
        <v>0.90277799999999997</v>
      </c>
      <c r="AA12" s="28">
        <v>0.84722200000000003</v>
      </c>
      <c r="AB12" s="31">
        <v>0.85763900000000004</v>
      </c>
      <c r="AC12" s="39">
        <v>0.85416700000000001</v>
      </c>
    </row>
    <row r="13" spans="1:29" s="5" customFormat="1" x14ac:dyDescent="0.3">
      <c r="A13" s="7">
        <v>8</v>
      </c>
      <c r="B13" s="7">
        <f t="shared" si="3"/>
        <v>0.86845615384615382</v>
      </c>
      <c r="C13" s="9">
        <f t="shared" si="2"/>
        <v>0.92013900000000004</v>
      </c>
      <c r="D13" s="8">
        <v>0.80902799999999997</v>
      </c>
      <c r="E13" s="8">
        <v>0.82638900000000004</v>
      </c>
      <c r="F13" s="8">
        <v>0.83680600000000005</v>
      </c>
      <c r="G13" s="8">
        <v>0.81944399999999995</v>
      </c>
      <c r="H13" s="8">
        <v>0.78125</v>
      </c>
      <c r="I13" s="8">
        <v>0.86111099999999996</v>
      </c>
      <c r="J13" s="28">
        <v>0.84375</v>
      </c>
      <c r="K13" s="28">
        <v>0.89236099999999996</v>
      </c>
      <c r="L13" s="28">
        <v>0.86111099999999996</v>
      </c>
      <c r="M13" s="28">
        <v>0.85069399999999995</v>
      </c>
      <c r="N13" s="28">
        <v>0.89583299999999999</v>
      </c>
      <c r="O13" s="28">
        <v>0.86458299999999999</v>
      </c>
      <c r="P13" s="28">
        <v>0.88541700000000001</v>
      </c>
      <c r="Q13" s="28">
        <v>0.92013900000000004</v>
      </c>
      <c r="R13" s="28">
        <v>0.875</v>
      </c>
      <c r="S13" s="28">
        <v>0.88541700000000001</v>
      </c>
      <c r="T13" s="28">
        <v>0.86111099999999996</v>
      </c>
      <c r="U13" s="28">
        <v>0.89236099999999996</v>
      </c>
      <c r="V13" s="28">
        <v>0.89236099999999996</v>
      </c>
      <c r="W13" s="28">
        <v>0.89583299999999999</v>
      </c>
      <c r="X13" s="28">
        <v>0.87847200000000003</v>
      </c>
      <c r="Y13" s="28">
        <v>0.88194399999999995</v>
      </c>
      <c r="Z13" s="28">
        <v>0.89930600000000005</v>
      </c>
      <c r="AA13" s="28">
        <v>0.89583299999999999</v>
      </c>
      <c r="AB13" s="31">
        <v>0.90277799999999997</v>
      </c>
      <c r="AC13" s="39">
        <v>0.87152799999999997</v>
      </c>
    </row>
    <row r="14" spans="1:29" s="5" customFormat="1" x14ac:dyDescent="0.3">
      <c r="A14" s="11">
        <v>9</v>
      </c>
      <c r="B14" s="11">
        <f>AVERAGE(D14:BB14)</f>
        <v>0.90304484615384617</v>
      </c>
      <c r="C14" s="30">
        <f t="shared" si="2"/>
        <v>0.94097200000000003</v>
      </c>
      <c r="D14" s="12">
        <v>0.86111099999999996</v>
      </c>
      <c r="E14" s="12">
        <v>0.88888900000000004</v>
      </c>
      <c r="F14" s="12">
        <v>0.84375</v>
      </c>
      <c r="G14" s="12">
        <v>0.875</v>
      </c>
      <c r="H14" s="8">
        <v>0.85763900000000004</v>
      </c>
      <c r="I14" s="8">
        <v>0.90972200000000003</v>
      </c>
      <c r="J14" s="28">
        <v>0.90972200000000003</v>
      </c>
      <c r="K14" s="28">
        <v>0.90972200000000003</v>
      </c>
      <c r="L14" s="28">
        <v>0.89236099999999996</v>
      </c>
      <c r="M14" s="28">
        <v>0.89236099999999996</v>
      </c>
      <c r="N14" s="28">
        <v>0.89930600000000005</v>
      </c>
      <c r="O14" s="28">
        <v>0.90277799999999997</v>
      </c>
      <c r="P14" s="28">
        <v>0.87847200000000003</v>
      </c>
      <c r="Q14" s="28">
        <v>0.94097200000000003</v>
      </c>
      <c r="R14" s="28">
        <v>0.91666700000000001</v>
      </c>
      <c r="S14" s="28">
        <v>0.90972200000000003</v>
      </c>
      <c r="T14" s="28">
        <v>0.93055600000000005</v>
      </c>
      <c r="U14" s="28">
        <v>0.92361099999999996</v>
      </c>
      <c r="V14" s="28">
        <v>0.92708299999999999</v>
      </c>
      <c r="W14" s="28">
        <v>0.91666700000000001</v>
      </c>
      <c r="X14" s="28">
        <v>0.92708299999999999</v>
      </c>
      <c r="Y14" s="28">
        <v>0.92361099999999996</v>
      </c>
      <c r="Z14" s="28">
        <v>0.92013900000000004</v>
      </c>
      <c r="AA14" s="28">
        <v>0.89583299999999999</v>
      </c>
      <c r="AB14" s="31">
        <v>0.89930600000000005</v>
      </c>
      <c r="AC14" s="39">
        <v>0.92708299999999999</v>
      </c>
    </row>
    <row r="15" spans="1:29" s="5" customFormat="1" x14ac:dyDescent="0.3">
      <c r="A15" s="8"/>
      <c r="B15" s="13">
        <f t="shared" ref="B15:C15" si="4">AVERAGE(B6:B14)</f>
        <v>0.82311697863247857</v>
      </c>
      <c r="C15" s="15">
        <f t="shared" si="4"/>
        <v>0.87403566666666666</v>
      </c>
      <c r="D15" s="14">
        <f>AVERAGE(D6:D14)</f>
        <v>0.77372688888888896</v>
      </c>
      <c r="E15" s="14">
        <f t="shared" ref="E15:AB15" si="5">AVERAGE(E6:E14)</f>
        <v>0.7754631111111111</v>
      </c>
      <c r="F15" s="14">
        <f t="shared" si="5"/>
        <v>0.76581788888888891</v>
      </c>
      <c r="G15" s="14">
        <f t="shared" si="5"/>
        <v>0.78568666666666664</v>
      </c>
      <c r="H15" s="8">
        <f t="shared" si="5"/>
        <v>0.78645844444444435</v>
      </c>
      <c r="I15" s="8">
        <f t="shared" si="5"/>
        <v>0.81037788888888895</v>
      </c>
      <c r="J15" s="8">
        <f t="shared" si="5"/>
        <v>0.79803244444444443</v>
      </c>
      <c r="K15" s="8">
        <f t="shared" si="5"/>
        <v>0.84182088888888895</v>
      </c>
      <c r="L15" s="8">
        <f t="shared" si="5"/>
        <v>0.82561722222222222</v>
      </c>
      <c r="M15" s="8">
        <f t="shared" si="5"/>
        <v>0.83159722222222221</v>
      </c>
      <c r="N15" s="8">
        <f t="shared" si="5"/>
        <v>0.84201388888888884</v>
      </c>
      <c r="O15" s="8">
        <f t="shared" si="5"/>
        <v>0.82426688888888888</v>
      </c>
      <c r="P15" s="8">
        <f t="shared" si="5"/>
        <v>0.80189033333333337</v>
      </c>
      <c r="Q15" s="8">
        <f t="shared" si="5"/>
        <v>0.84278555555555568</v>
      </c>
      <c r="R15" s="8">
        <f t="shared" si="5"/>
        <v>0.84124222222222234</v>
      </c>
      <c r="S15" s="8">
        <f t="shared" si="5"/>
        <v>0.83333333333333348</v>
      </c>
      <c r="T15" s="8">
        <f t="shared" si="5"/>
        <v>0.83044000000000007</v>
      </c>
      <c r="U15" s="8">
        <f t="shared" si="5"/>
        <v>0.84587177777777778</v>
      </c>
      <c r="V15" s="8">
        <f t="shared" si="5"/>
        <v>0.83989188888888888</v>
      </c>
      <c r="W15" s="8">
        <f t="shared" si="5"/>
        <v>0.85088733333333322</v>
      </c>
      <c r="X15" s="8">
        <f t="shared" si="5"/>
        <v>0.84664355555555559</v>
      </c>
      <c r="Y15" s="8">
        <f t="shared" si="5"/>
        <v>0.8371913333333334</v>
      </c>
      <c r="Z15" s="8">
        <f t="shared" si="5"/>
        <v>0.84760799999999992</v>
      </c>
      <c r="AA15" s="8">
        <f t="shared" si="5"/>
        <v>0.83236866666666665</v>
      </c>
      <c r="AB15" s="8">
        <f t="shared" si="5"/>
        <v>0.84876555555555544</v>
      </c>
      <c r="AC15" s="8"/>
    </row>
    <row r="16" spans="1:29" x14ac:dyDescent="0.3"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9" x14ac:dyDescent="0.3">
      <c r="B17" t="s">
        <v>1</v>
      </c>
      <c r="D17" s="74" t="s">
        <v>8</v>
      </c>
      <c r="E17" s="74"/>
      <c r="F17" s="74"/>
      <c r="G17" s="74"/>
      <c r="H17" s="74"/>
      <c r="I17" s="74"/>
      <c r="J17" s="74"/>
      <c r="K17" s="74"/>
      <c r="L17" s="81" t="s">
        <v>9</v>
      </c>
      <c r="M17" s="81"/>
      <c r="N17" s="81"/>
      <c r="O17" s="81"/>
      <c r="P17" s="81"/>
      <c r="Q17" s="74" t="s">
        <v>8</v>
      </c>
      <c r="R17" s="74"/>
      <c r="S17" s="74"/>
      <c r="T17" s="74"/>
      <c r="U17" s="74"/>
      <c r="V17" s="74"/>
      <c r="W17" s="74"/>
      <c r="X17" s="74"/>
      <c r="Y17" s="74"/>
      <c r="Z17" s="74"/>
    </row>
    <row r="18" spans="1:29" x14ac:dyDescent="0.3">
      <c r="A18" s="5"/>
      <c r="B18" s="5" t="s">
        <v>2</v>
      </c>
      <c r="C18" s="5" t="s">
        <v>3</v>
      </c>
      <c r="D18" s="75" t="s">
        <v>5</v>
      </c>
      <c r="E18" s="75"/>
      <c r="F18" s="75"/>
      <c r="G18" s="75"/>
      <c r="H18" s="75"/>
      <c r="I18" s="75"/>
      <c r="J18" s="75"/>
      <c r="K18" s="75" t="s">
        <v>6</v>
      </c>
      <c r="L18" s="75"/>
      <c r="M18" s="75"/>
      <c r="N18" s="75" t="s">
        <v>7</v>
      </c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9" x14ac:dyDescent="0.3">
      <c r="A19" s="1">
        <v>1</v>
      </c>
      <c r="B19" s="2">
        <f>AVERAGE(D19:BB19)</f>
        <v>0.83173081623931633</v>
      </c>
      <c r="C19" s="4">
        <f t="shared" ref="C19:C20" si="6">MAX(D19:BB19)</f>
        <v>0.86805600000000005</v>
      </c>
      <c r="D19" s="8">
        <v>0.80555600000000005</v>
      </c>
      <c r="E19" s="8">
        <v>0.75347200000000003</v>
      </c>
      <c r="F19" s="8">
        <v>0.79861099999999996</v>
      </c>
      <c r="G19" s="8">
        <v>0.80555600000000005</v>
      </c>
      <c r="H19" s="8">
        <v>0.80208299999999999</v>
      </c>
      <c r="I19" s="8">
        <v>0.79861099999999996</v>
      </c>
      <c r="J19" s="8">
        <v>0.80902777777777701</v>
      </c>
      <c r="K19" s="8">
        <v>0.85069444444444398</v>
      </c>
      <c r="L19" s="28">
        <v>0.85416700000000001</v>
      </c>
      <c r="M19" s="28">
        <v>0.82291700000000001</v>
      </c>
      <c r="N19" s="28">
        <v>0.84027799999999997</v>
      </c>
      <c r="O19" s="28">
        <v>0.84722200000000003</v>
      </c>
      <c r="P19" s="28">
        <v>0.84027799999999997</v>
      </c>
      <c r="Q19" s="28">
        <v>0.85069399999999995</v>
      </c>
      <c r="R19" s="28">
        <v>0.85416700000000001</v>
      </c>
      <c r="S19" s="28">
        <v>0.82638900000000004</v>
      </c>
      <c r="T19" s="28">
        <v>0.82986099999999996</v>
      </c>
      <c r="U19" s="28">
        <v>0.86805600000000005</v>
      </c>
      <c r="V19" s="28">
        <v>0.84027799999999997</v>
      </c>
      <c r="W19" s="28">
        <v>0.85069399999999995</v>
      </c>
      <c r="X19" s="28">
        <v>0.86805600000000005</v>
      </c>
      <c r="Y19" s="28">
        <v>0.85069399999999995</v>
      </c>
      <c r="Z19" s="28">
        <v>0.82291700000000001</v>
      </c>
      <c r="AA19">
        <v>0.85416700000000001</v>
      </c>
      <c r="AB19">
        <v>0.85069399999999995</v>
      </c>
      <c r="AC19">
        <v>0.82986099999999996</v>
      </c>
    </row>
    <row r="20" spans="1:29" x14ac:dyDescent="0.3">
      <c r="A20" s="6">
        <v>2</v>
      </c>
      <c r="B20" s="7">
        <f t="shared" ref="B20:B26" si="7">AVERAGE(D20:BB20)</f>
        <v>0.72622859401709416</v>
      </c>
      <c r="C20" s="9">
        <f t="shared" si="6"/>
        <v>0.79166666666666596</v>
      </c>
      <c r="D20" s="8">
        <v>0.63194399999999995</v>
      </c>
      <c r="E20" s="8">
        <v>0.63888900000000004</v>
      </c>
      <c r="F20" s="8">
        <v>0.64930600000000005</v>
      </c>
      <c r="G20" s="8">
        <v>0.64236099999999996</v>
      </c>
      <c r="H20" s="8">
        <v>0.71180600000000005</v>
      </c>
      <c r="I20" s="8">
        <v>0.69444399999999995</v>
      </c>
      <c r="J20" s="8">
        <v>0.71527777777777701</v>
      </c>
      <c r="K20" s="8">
        <v>0.79166666666666596</v>
      </c>
      <c r="L20" s="28">
        <v>0.69791700000000001</v>
      </c>
      <c r="M20" s="28">
        <v>0.73958299999999999</v>
      </c>
      <c r="N20" s="28">
        <v>0.75347200000000003</v>
      </c>
      <c r="O20" s="28">
        <v>0.73263900000000004</v>
      </c>
      <c r="P20" s="28">
        <v>0.73263900000000004</v>
      </c>
      <c r="Q20" s="28">
        <v>0.75694399999999995</v>
      </c>
      <c r="R20" s="28">
        <v>0.71180600000000005</v>
      </c>
      <c r="S20" s="28">
        <v>0.76388900000000004</v>
      </c>
      <c r="T20" s="28">
        <v>0.75</v>
      </c>
      <c r="U20" s="28">
        <v>0.76041700000000001</v>
      </c>
      <c r="V20" s="28">
        <v>0.75694399999999995</v>
      </c>
      <c r="W20" s="28">
        <v>0.76388900000000004</v>
      </c>
      <c r="X20" s="28">
        <v>0.72569399999999995</v>
      </c>
      <c r="Y20" s="28">
        <v>0.75</v>
      </c>
      <c r="Z20" s="28">
        <v>0.75347200000000003</v>
      </c>
      <c r="AA20">
        <v>0.74652799999999997</v>
      </c>
      <c r="AB20">
        <v>0.75694399999999995</v>
      </c>
      <c r="AC20">
        <v>0.75347200000000003</v>
      </c>
    </row>
    <row r="21" spans="1:29" x14ac:dyDescent="0.3">
      <c r="A21" s="6">
        <v>3</v>
      </c>
      <c r="B21" s="7">
        <f t="shared" si="7"/>
        <v>0.88408112393162397</v>
      </c>
      <c r="C21" s="9">
        <f>MAX(D21:BB21)</f>
        <v>0.92361099999999996</v>
      </c>
      <c r="D21" s="8">
        <v>0.85763900000000004</v>
      </c>
      <c r="E21" s="8">
        <v>0.82986099999999996</v>
      </c>
      <c r="F21" s="8">
        <v>0.85416700000000001</v>
      </c>
      <c r="G21" s="8">
        <v>0.80208299999999999</v>
      </c>
      <c r="H21" s="8">
        <v>0.86458299999999999</v>
      </c>
      <c r="I21" s="8">
        <v>0.86458299999999999</v>
      </c>
      <c r="J21" s="8">
        <v>0.86458333333333304</v>
      </c>
      <c r="K21" s="8">
        <v>0.92013888888888795</v>
      </c>
      <c r="L21" s="28">
        <v>0.88888900000000004</v>
      </c>
      <c r="M21" s="28">
        <v>0.875</v>
      </c>
      <c r="N21" s="28">
        <v>0.92361099999999996</v>
      </c>
      <c r="O21" s="28">
        <v>0.88541700000000001</v>
      </c>
      <c r="P21" s="28">
        <v>0.89583299999999999</v>
      </c>
      <c r="Q21" s="28">
        <v>0.90625</v>
      </c>
      <c r="R21" s="28">
        <v>0.89583299999999999</v>
      </c>
      <c r="S21" s="28">
        <v>0.875</v>
      </c>
      <c r="T21" s="28">
        <v>0.88888900000000004</v>
      </c>
      <c r="U21" s="28">
        <v>0.90972200000000003</v>
      </c>
      <c r="V21" s="28">
        <v>0.90972200000000003</v>
      </c>
      <c r="W21" s="28">
        <v>0.89236099999999996</v>
      </c>
      <c r="X21" s="28">
        <v>0.875</v>
      </c>
      <c r="Y21" s="28">
        <v>0.89236099999999996</v>
      </c>
      <c r="Z21" s="28">
        <v>0.90625</v>
      </c>
      <c r="AA21">
        <v>0.91319399999999995</v>
      </c>
      <c r="AB21">
        <v>0.89930600000000005</v>
      </c>
      <c r="AC21">
        <v>0.89583299999999999</v>
      </c>
    </row>
    <row r="22" spans="1:29" x14ac:dyDescent="0.3">
      <c r="A22" s="6">
        <v>4</v>
      </c>
      <c r="B22" s="7">
        <f t="shared" si="7"/>
        <v>0.7279647435897435</v>
      </c>
      <c r="C22" s="9">
        <f t="shared" ref="C22:C27" si="8">MAX(D22:BB22)</f>
        <v>0.78645833333333304</v>
      </c>
      <c r="D22" s="8">
        <v>0.61979200000000001</v>
      </c>
      <c r="E22" s="8">
        <v>0.64583299999999999</v>
      </c>
      <c r="F22" s="8">
        <v>0.640625</v>
      </c>
      <c r="G22" s="8">
        <v>0.58854200000000001</v>
      </c>
      <c r="H22" s="8">
        <v>0.63541700000000001</v>
      </c>
      <c r="I22" s="8">
        <v>0.69791700000000001</v>
      </c>
      <c r="J22" s="8">
        <v>0.671875</v>
      </c>
      <c r="K22" s="8">
        <v>0.78645833333333304</v>
      </c>
      <c r="L22" s="28">
        <v>0.75</v>
      </c>
      <c r="M22" s="28">
        <v>0.78125</v>
      </c>
      <c r="N22" s="28">
        <v>0.75520799999999999</v>
      </c>
      <c r="O22" s="28">
        <v>0.72395799999999999</v>
      </c>
      <c r="P22" s="28">
        <v>0.75</v>
      </c>
      <c r="Q22" s="28">
        <v>0.75520799999999999</v>
      </c>
      <c r="R22" s="28">
        <v>0.78125</v>
      </c>
      <c r="S22" s="28">
        <v>0.75</v>
      </c>
      <c r="T22" s="28">
        <v>0.75</v>
      </c>
      <c r="U22" s="28">
        <v>0.78125</v>
      </c>
      <c r="V22" s="28">
        <v>0.76041700000000001</v>
      </c>
      <c r="W22" s="28">
        <v>0.75</v>
      </c>
      <c r="X22" s="28">
        <v>0.765625</v>
      </c>
      <c r="Y22" s="28">
        <v>0.71354200000000001</v>
      </c>
      <c r="Z22" s="28">
        <v>0.77083299999999999</v>
      </c>
      <c r="AA22">
        <v>0.78125</v>
      </c>
      <c r="AB22">
        <v>0.75520799999999999</v>
      </c>
      <c r="AC22">
        <v>0.765625</v>
      </c>
    </row>
    <row r="23" spans="1:29" x14ac:dyDescent="0.3">
      <c r="A23" s="6">
        <v>5</v>
      </c>
      <c r="B23" s="7">
        <f t="shared" si="7"/>
        <v>0.79861111111111116</v>
      </c>
      <c r="C23" s="9">
        <f t="shared" si="8"/>
        <v>0.86111099999999996</v>
      </c>
      <c r="D23" s="8">
        <v>0.68055600000000005</v>
      </c>
      <c r="E23" s="8">
        <v>0.76041700000000001</v>
      </c>
      <c r="F23" s="8">
        <v>0.77430600000000005</v>
      </c>
      <c r="G23" s="8">
        <v>0.72222200000000003</v>
      </c>
      <c r="H23" s="8">
        <v>0.73611099999999996</v>
      </c>
      <c r="I23" s="8">
        <v>0.75347200000000003</v>
      </c>
      <c r="J23" s="8">
        <v>0.79166666666666596</v>
      </c>
      <c r="K23" s="8">
        <v>0.81597222222222199</v>
      </c>
      <c r="L23" s="28">
        <v>0.78819399999999995</v>
      </c>
      <c r="M23" s="28">
        <v>0.82291700000000001</v>
      </c>
      <c r="N23" s="28">
        <v>0.81944399999999995</v>
      </c>
      <c r="O23" s="28">
        <v>0.79166700000000001</v>
      </c>
      <c r="P23" s="28">
        <v>0.77083299999999999</v>
      </c>
      <c r="Q23" s="28">
        <v>0.80208299999999999</v>
      </c>
      <c r="R23" s="28">
        <v>0.82291700000000001</v>
      </c>
      <c r="S23" s="28">
        <v>0.82986099999999996</v>
      </c>
      <c r="T23" s="28">
        <v>0.81597200000000003</v>
      </c>
      <c r="U23" s="28">
        <v>0.86111099999999996</v>
      </c>
      <c r="V23" s="28">
        <v>0.86111099999999996</v>
      </c>
      <c r="W23" s="28">
        <v>0.79861099999999996</v>
      </c>
      <c r="X23" s="28">
        <v>0.84027799999999997</v>
      </c>
      <c r="Y23" s="28">
        <v>0.82291700000000001</v>
      </c>
      <c r="Z23" s="28">
        <v>0.80902799999999997</v>
      </c>
      <c r="AA23">
        <v>0.81597200000000003</v>
      </c>
      <c r="AB23">
        <v>0.82638900000000004</v>
      </c>
      <c r="AC23">
        <v>0.82986099999999996</v>
      </c>
    </row>
    <row r="24" spans="1:29" x14ac:dyDescent="0.3">
      <c r="A24" s="6">
        <v>6</v>
      </c>
      <c r="B24" s="7">
        <f t="shared" si="7"/>
        <v>0.82812492735042731</v>
      </c>
      <c r="C24" s="9">
        <f t="shared" si="8"/>
        <v>0.875</v>
      </c>
      <c r="D24" s="8">
        <v>0.78472200000000003</v>
      </c>
      <c r="E24" s="8">
        <v>0.71527799999999997</v>
      </c>
      <c r="F24" s="8">
        <v>0.80555600000000005</v>
      </c>
      <c r="G24" s="8">
        <v>0.77430600000000005</v>
      </c>
      <c r="H24" s="8">
        <v>0.79861099999999996</v>
      </c>
      <c r="I24" s="8">
        <v>0.81944399999999995</v>
      </c>
      <c r="J24" s="8">
        <v>0.83333333333333304</v>
      </c>
      <c r="K24" s="8">
        <v>0.87152777777777701</v>
      </c>
      <c r="L24" s="28">
        <v>0.81944399999999995</v>
      </c>
      <c r="M24" s="28">
        <v>0.81597200000000003</v>
      </c>
      <c r="N24" s="28">
        <v>0.83680600000000005</v>
      </c>
      <c r="O24" s="28">
        <v>0.85069399999999995</v>
      </c>
      <c r="P24" s="28">
        <v>0.80208299999999999</v>
      </c>
      <c r="Q24" s="28">
        <v>0.85069399999999995</v>
      </c>
      <c r="R24" s="28">
        <v>0.84027799999999997</v>
      </c>
      <c r="S24" s="28">
        <v>0.8125</v>
      </c>
      <c r="T24" s="28">
        <v>0.84027799999999997</v>
      </c>
      <c r="U24" s="28">
        <v>0.85069399999999995</v>
      </c>
      <c r="V24" s="28">
        <v>0.85763900000000004</v>
      </c>
      <c r="W24" s="28">
        <v>0.85069399999999995</v>
      </c>
      <c r="X24" s="28">
        <v>0.87152799999999997</v>
      </c>
      <c r="Y24" s="28">
        <v>0.83333299999999999</v>
      </c>
      <c r="Z24" s="28">
        <v>0.84375</v>
      </c>
      <c r="AA24">
        <v>0.84375</v>
      </c>
      <c r="AB24">
        <v>0.875</v>
      </c>
      <c r="AC24">
        <v>0.83333299999999999</v>
      </c>
    </row>
    <row r="25" spans="1:29" x14ac:dyDescent="0.3">
      <c r="A25" s="6">
        <v>7</v>
      </c>
      <c r="B25" s="7">
        <f t="shared" si="7"/>
        <v>0.85042741880341866</v>
      </c>
      <c r="C25" s="9">
        <f t="shared" si="8"/>
        <v>0.89236099999999996</v>
      </c>
      <c r="D25" s="8">
        <v>0.8125</v>
      </c>
      <c r="E25" s="8">
        <v>0.82986099999999996</v>
      </c>
      <c r="F25" s="8">
        <v>0.79166700000000001</v>
      </c>
      <c r="G25" s="8">
        <v>0.80555600000000005</v>
      </c>
      <c r="H25" s="8">
        <v>0.81944399999999995</v>
      </c>
      <c r="I25" s="8">
        <v>0.84027799999999997</v>
      </c>
      <c r="J25" s="8">
        <v>0.82986111111111105</v>
      </c>
      <c r="K25" s="8">
        <v>0.87152777777777701</v>
      </c>
      <c r="L25" s="28">
        <v>0.83680600000000005</v>
      </c>
      <c r="M25" s="28">
        <v>0.83680600000000005</v>
      </c>
      <c r="N25" s="28">
        <v>0.86805600000000005</v>
      </c>
      <c r="O25" s="28">
        <v>0.85069399999999995</v>
      </c>
      <c r="P25" s="28">
        <v>0.84722200000000003</v>
      </c>
      <c r="Q25" s="28">
        <v>0.86805600000000005</v>
      </c>
      <c r="R25" s="28">
        <v>0.87847200000000003</v>
      </c>
      <c r="S25" s="28">
        <v>0.86458299999999999</v>
      </c>
      <c r="T25" s="28">
        <v>0.87152799999999997</v>
      </c>
      <c r="U25" s="28">
        <v>0.86458299999999999</v>
      </c>
      <c r="V25" s="28">
        <v>0.87152799999999997</v>
      </c>
      <c r="W25" s="28">
        <v>0.86805600000000005</v>
      </c>
      <c r="X25" s="28">
        <v>0.86805600000000005</v>
      </c>
      <c r="Y25" s="28">
        <v>0.84722200000000003</v>
      </c>
      <c r="Z25" s="28">
        <v>0.89236099999999996</v>
      </c>
      <c r="AA25">
        <v>0.875</v>
      </c>
      <c r="AB25">
        <v>0.82986099999999996</v>
      </c>
      <c r="AC25">
        <v>0.87152799999999997</v>
      </c>
    </row>
    <row r="26" spans="1:29" x14ac:dyDescent="0.3">
      <c r="A26" s="6">
        <v>8</v>
      </c>
      <c r="B26" s="7">
        <f t="shared" si="7"/>
        <v>0.86565163247863253</v>
      </c>
      <c r="C26" s="9">
        <f t="shared" si="8"/>
        <v>0.92013900000000004</v>
      </c>
      <c r="D26" s="8">
        <v>0.79861099999999996</v>
      </c>
      <c r="E26" s="8">
        <v>0.84375</v>
      </c>
      <c r="F26" s="8">
        <v>0.81944399999999995</v>
      </c>
      <c r="G26" s="8">
        <v>0.78125</v>
      </c>
      <c r="H26" s="8">
        <v>0.82638900000000004</v>
      </c>
      <c r="I26" s="8">
        <v>0.84027799999999997</v>
      </c>
      <c r="J26" s="8">
        <v>0.85416666666666596</v>
      </c>
      <c r="K26" s="8">
        <v>0.90277777777777701</v>
      </c>
      <c r="L26" s="28">
        <v>0.875</v>
      </c>
      <c r="M26" s="28">
        <v>0.83333299999999999</v>
      </c>
      <c r="N26" s="28">
        <v>0.88888900000000004</v>
      </c>
      <c r="O26" s="28">
        <v>0.86805600000000005</v>
      </c>
      <c r="P26" s="28">
        <v>0.84722200000000003</v>
      </c>
      <c r="Q26" s="28">
        <v>0.92013900000000004</v>
      </c>
      <c r="R26" s="28">
        <v>0.89236099999999996</v>
      </c>
      <c r="S26" s="28">
        <v>0.87847200000000003</v>
      </c>
      <c r="T26" s="28">
        <v>0.88194399999999995</v>
      </c>
      <c r="U26" s="28">
        <v>0.88888900000000004</v>
      </c>
      <c r="V26" s="28">
        <v>0.87847200000000003</v>
      </c>
      <c r="W26" s="28">
        <v>0.875</v>
      </c>
      <c r="X26" s="28">
        <v>0.87847200000000003</v>
      </c>
      <c r="Y26" s="28">
        <v>0.88194399999999995</v>
      </c>
      <c r="Z26" s="28">
        <v>0.89236099999999996</v>
      </c>
      <c r="AA26">
        <v>0.88888900000000004</v>
      </c>
      <c r="AB26">
        <v>0.89236099999999996</v>
      </c>
      <c r="AC26">
        <v>0.87847200000000003</v>
      </c>
    </row>
    <row r="27" spans="1:29" x14ac:dyDescent="0.3">
      <c r="A27" s="10">
        <v>9</v>
      </c>
      <c r="B27" s="11">
        <f>AVERAGE(D27:BB27)</f>
        <v>0.90130874358974344</v>
      </c>
      <c r="C27" s="30">
        <f t="shared" si="8"/>
        <v>0.9375</v>
      </c>
      <c r="D27" s="8">
        <v>0.87152799999999997</v>
      </c>
      <c r="E27" s="8">
        <v>0.85069399999999995</v>
      </c>
      <c r="F27" s="8">
        <v>0.84722200000000003</v>
      </c>
      <c r="G27" s="8">
        <v>0.82638900000000004</v>
      </c>
      <c r="H27" s="8">
        <v>0.88888900000000004</v>
      </c>
      <c r="I27" s="8">
        <v>0.86458299999999999</v>
      </c>
      <c r="J27" s="8">
        <v>0.88194444444444398</v>
      </c>
      <c r="K27" s="8">
        <v>0.92013888888888795</v>
      </c>
      <c r="L27" s="28">
        <v>0.92013900000000004</v>
      </c>
      <c r="M27" s="28">
        <v>0.89583299999999999</v>
      </c>
      <c r="N27" s="28">
        <v>0.92708299999999999</v>
      </c>
      <c r="O27" s="28">
        <v>0.9375</v>
      </c>
      <c r="P27" s="28">
        <v>0.89236099999999996</v>
      </c>
      <c r="Q27" s="28">
        <v>0.9375</v>
      </c>
      <c r="R27" s="28">
        <v>0.90625</v>
      </c>
      <c r="S27" s="28">
        <v>0.89583299999999999</v>
      </c>
      <c r="T27" s="28">
        <v>0.92361099999999996</v>
      </c>
      <c r="U27" s="28">
        <v>0.92361099999999996</v>
      </c>
      <c r="V27" s="28">
        <v>0.91666700000000001</v>
      </c>
      <c r="W27" s="28">
        <v>0.92361099999999996</v>
      </c>
      <c r="X27" s="28">
        <v>0.92013900000000004</v>
      </c>
      <c r="Y27" s="28">
        <v>0.93402799999999997</v>
      </c>
      <c r="Z27" s="28">
        <v>0.89930600000000005</v>
      </c>
      <c r="AA27">
        <v>0.92361099999999996</v>
      </c>
      <c r="AB27">
        <v>0.89930600000000005</v>
      </c>
      <c r="AC27">
        <v>0.90625</v>
      </c>
    </row>
    <row r="28" spans="1:29" x14ac:dyDescent="0.3">
      <c r="A28" s="5" t="s">
        <v>2</v>
      </c>
      <c r="B28" s="13">
        <f t="shared" ref="B28" si="9">AVERAGE(B19:B27)</f>
        <v>0.8237921234567902</v>
      </c>
      <c r="C28" s="15">
        <f t="shared" ref="C28" si="10">AVERAGE(C19:C27)</f>
        <v>0.87287811111111102</v>
      </c>
      <c r="D28" s="8">
        <f>AVERAGE(D19:D27)</f>
        <v>0.76253866666666659</v>
      </c>
      <c r="E28" s="8">
        <f>AVERAGE(E19:E27)</f>
        <v>0.76311722222222222</v>
      </c>
      <c r="F28" s="8">
        <f>AVERAGE(F19:F27)</f>
        <v>0.77565600000000012</v>
      </c>
      <c r="G28" s="8">
        <f>AVERAGE(G19:G27)</f>
        <v>0.74980722222222218</v>
      </c>
      <c r="H28" s="8">
        <f>AVERAGE(H19:H27)</f>
        <v>0.78703699999999999</v>
      </c>
      <c r="I28" s="8">
        <f t="shared" ref="I28:AB28" si="11">AVERAGE(I19:I27)</f>
        <v>0.79706777777777771</v>
      </c>
      <c r="J28" s="8">
        <f t="shared" si="11"/>
        <v>0.80574845679012297</v>
      </c>
      <c r="K28" s="8">
        <f t="shared" si="11"/>
        <v>0.85898919753086345</v>
      </c>
      <c r="L28" s="8">
        <f t="shared" si="11"/>
        <v>0.82561733333333331</v>
      </c>
      <c r="M28" s="8">
        <f t="shared" si="11"/>
        <v>0.8248456666666667</v>
      </c>
      <c r="N28" s="8">
        <f t="shared" si="11"/>
        <v>0.84587188888888898</v>
      </c>
      <c r="O28" s="8">
        <f t="shared" si="11"/>
        <v>0.83198300000000003</v>
      </c>
      <c r="P28" s="8">
        <f t="shared" si="11"/>
        <v>0.81983011111111126</v>
      </c>
      <c r="Q28" s="8">
        <f t="shared" si="11"/>
        <v>0.8497297777777777</v>
      </c>
      <c r="R28" s="8">
        <f t="shared" si="11"/>
        <v>0.84259266666666677</v>
      </c>
      <c r="S28" s="8">
        <f t="shared" si="11"/>
        <v>0.83294744444444435</v>
      </c>
      <c r="T28" s="8">
        <f t="shared" si="11"/>
        <v>0.83912033333333325</v>
      </c>
      <c r="U28" s="8">
        <f t="shared" si="11"/>
        <v>0.85648144444444441</v>
      </c>
      <c r="V28" s="8">
        <f t="shared" si="11"/>
        <v>0.8503086666666666</v>
      </c>
      <c r="W28" s="8">
        <f t="shared" si="11"/>
        <v>0.84143511111111113</v>
      </c>
      <c r="X28" s="8">
        <f t="shared" si="11"/>
        <v>0.84587199999999996</v>
      </c>
      <c r="Y28" s="8">
        <f t="shared" si="11"/>
        <v>0.83622677777777765</v>
      </c>
      <c r="Z28" s="8">
        <f t="shared" si="11"/>
        <v>0.84336422222222229</v>
      </c>
      <c r="AA28" s="8">
        <f t="shared" si="11"/>
        <v>0.84915122222222228</v>
      </c>
      <c r="AB28" s="8">
        <f t="shared" si="11"/>
        <v>0.84278544444444448</v>
      </c>
    </row>
    <row r="29" spans="1:29" x14ac:dyDescent="0.3">
      <c r="L29" s="25"/>
      <c r="M29" s="25"/>
      <c r="N29" s="25"/>
      <c r="O29" s="25"/>
      <c r="P29" s="25"/>
    </row>
    <row r="32" spans="1:29" x14ac:dyDescent="0.3">
      <c r="B32" t="s">
        <v>0</v>
      </c>
      <c r="D32" s="74" t="s">
        <v>8</v>
      </c>
      <c r="E32" s="74"/>
      <c r="F32" s="74"/>
      <c r="G32" s="74"/>
      <c r="H32" s="74"/>
      <c r="I32" s="74"/>
      <c r="J32" s="74"/>
      <c r="K32" s="74"/>
      <c r="L32" s="81" t="s">
        <v>9</v>
      </c>
      <c r="M32" s="81"/>
      <c r="N32" s="81"/>
      <c r="O32" s="81"/>
      <c r="P32" s="81"/>
      <c r="Q32" s="74" t="s">
        <v>8</v>
      </c>
      <c r="R32" s="74"/>
      <c r="S32" s="74"/>
      <c r="T32" s="74"/>
      <c r="U32" s="74"/>
      <c r="V32" s="74"/>
      <c r="W32" s="74"/>
      <c r="X32" s="74"/>
      <c r="Y32" s="74"/>
      <c r="Z32" s="74"/>
    </row>
    <row r="33" spans="1:27" x14ac:dyDescent="0.3">
      <c r="B33" s="5" t="s">
        <v>2</v>
      </c>
      <c r="C33" s="5" t="s">
        <v>3</v>
      </c>
      <c r="D33" s="75" t="s">
        <v>5</v>
      </c>
      <c r="E33" s="75"/>
      <c r="F33" s="75"/>
      <c r="G33" s="75"/>
      <c r="H33" s="75"/>
      <c r="I33" s="75"/>
      <c r="J33" s="75"/>
      <c r="K33" s="75" t="s">
        <v>6</v>
      </c>
      <c r="L33" s="75"/>
      <c r="M33" s="75"/>
      <c r="N33" s="75" t="s">
        <v>7</v>
      </c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1:27" x14ac:dyDescent="0.3">
      <c r="A34" s="1">
        <v>1</v>
      </c>
      <c r="B34" s="16">
        <f>B6 * 100</f>
        <v>82.905969230769244</v>
      </c>
      <c r="C34" s="17">
        <f t="shared" ref="C34:J34" si="12">C6 * 100</f>
        <v>85.416700000000006</v>
      </c>
      <c r="D34" s="19">
        <f t="shared" si="12"/>
        <v>76.736099999999993</v>
      </c>
      <c r="E34" s="19">
        <f t="shared" si="12"/>
        <v>78.472200000000001</v>
      </c>
      <c r="F34" s="19">
        <f t="shared" si="12"/>
        <v>81.944400000000002</v>
      </c>
      <c r="G34" s="19">
        <f t="shared" si="12"/>
        <v>80.208299999999994</v>
      </c>
      <c r="H34" s="19">
        <f t="shared" si="12"/>
        <v>80.555599999999998</v>
      </c>
      <c r="I34" s="19">
        <f t="shared" si="12"/>
        <v>84.722200000000001</v>
      </c>
      <c r="J34" s="19">
        <f t="shared" si="12"/>
        <v>81.944400000000002</v>
      </c>
      <c r="K34" s="19">
        <f>K6 * 100</f>
        <v>84.722200000000001</v>
      </c>
      <c r="L34" s="19">
        <f>L6 * 100</f>
        <v>84.722200000000001</v>
      </c>
      <c r="M34" s="19">
        <f t="shared" ref="M34:AA34" si="13">M6 * 100</f>
        <v>85.069400000000002</v>
      </c>
      <c r="N34" s="19">
        <f t="shared" si="13"/>
        <v>85.069400000000002</v>
      </c>
      <c r="O34" s="19">
        <f t="shared" si="13"/>
        <v>85.069400000000002</v>
      </c>
      <c r="P34" s="19">
        <f t="shared" si="13"/>
        <v>81.944400000000002</v>
      </c>
      <c r="Q34" s="19">
        <f t="shared" si="13"/>
        <v>85.416700000000006</v>
      </c>
      <c r="R34" s="19">
        <f t="shared" si="13"/>
        <v>82.291700000000006</v>
      </c>
      <c r="S34" s="19">
        <f t="shared" si="13"/>
        <v>81.944400000000002</v>
      </c>
      <c r="T34" s="19">
        <f t="shared" si="13"/>
        <v>84.027799999999999</v>
      </c>
      <c r="U34" s="19">
        <f t="shared" si="13"/>
        <v>85.069400000000002</v>
      </c>
      <c r="V34" s="19">
        <f t="shared" si="13"/>
        <v>82.986099999999993</v>
      </c>
      <c r="W34" s="19">
        <f t="shared" si="13"/>
        <v>84.375</v>
      </c>
      <c r="X34" s="19">
        <f t="shared" si="13"/>
        <v>84.722200000000001</v>
      </c>
      <c r="Y34" s="19">
        <f t="shared" si="13"/>
        <v>81.25</v>
      </c>
      <c r="Z34" s="19">
        <f t="shared" si="13"/>
        <v>83.333299999999994</v>
      </c>
      <c r="AA34" s="19">
        <f t="shared" si="13"/>
        <v>82.986099999999993</v>
      </c>
    </row>
    <row r="35" spans="1:27" x14ac:dyDescent="0.3">
      <c r="A35" s="6">
        <v>2</v>
      </c>
      <c r="B35" s="18">
        <f t="shared" ref="B35:L42" si="14">B7 * 100</f>
        <v>71.888353846153848</v>
      </c>
      <c r="C35" s="20">
        <f t="shared" si="14"/>
        <v>79.166700000000006</v>
      </c>
      <c r="D35" s="19">
        <f t="shared" si="14"/>
        <v>64.930599999999998</v>
      </c>
      <c r="E35" s="19">
        <f t="shared" si="14"/>
        <v>64.930599999999998</v>
      </c>
      <c r="F35" s="19">
        <f t="shared" si="14"/>
        <v>63.194399999999995</v>
      </c>
      <c r="G35" s="19">
        <f t="shared" si="14"/>
        <v>69.444400000000002</v>
      </c>
      <c r="H35" s="19">
        <f t="shared" si="14"/>
        <v>70.833299999999994</v>
      </c>
      <c r="I35" s="19">
        <f t="shared" si="14"/>
        <v>69.444400000000002</v>
      </c>
      <c r="J35" s="19">
        <f t="shared" si="14"/>
        <v>68.055599999999998</v>
      </c>
      <c r="K35" s="19">
        <f t="shared" si="14"/>
        <v>73.958299999999994</v>
      </c>
      <c r="L35" s="19">
        <f t="shared" si="14"/>
        <v>70.833299999999994</v>
      </c>
      <c r="M35" s="19">
        <f t="shared" ref="M35:AA35" si="15">M7 * 100</f>
        <v>75</v>
      </c>
      <c r="N35" s="19">
        <f t="shared" si="15"/>
        <v>72.916700000000006</v>
      </c>
      <c r="O35" s="19">
        <f t="shared" si="15"/>
        <v>73.611099999999993</v>
      </c>
      <c r="P35" s="19">
        <f t="shared" si="15"/>
        <v>69.444400000000002</v>
      </c>
      <c r="Q35" s="19">
        <f t="shared" si="15"/>
        <v>71.527799999999999</v>
      </c>
      <c r="R35" s="19">
        <f t="shared" si="15"/>
        <v>72.569400000000002</v>
      </c>
      <c r="S35" s="19">
        <f t="shared" si="15"/>
        <v>72.916700000000006</v>
      </c>
      <c r="T35" s="19">
        <f t="shared" si="15"/>
        <v>72.222200000000001</v>
      </c>
      <c r="U35" s="19">
        <f t="shared" si="15"/>
        <v>76.041700000000006</v>
      </c>
      <c r="V35" s="19">
        <f t="shared" si="15"/>
        <v>74.652799999999999</v>
      </c>
      <c r="W35" s="19">
        <f t="shared" si="15"/>
        <v>76.736099999999993</v>
      </c>
      <c r="X35" s="19">
        <f t="shared" si="15"/>
        <v>74.305599999999998</v>
      </c>
      <c r="Y35" s="19">
        <f t="shared" si="15"/>
        <v>70.138900000000007</v>
      </c>
      <c r="Z35" s="19">
        <f t="shared" si="15"/>
        <v>75.347200000000001</v>
      </c>
      <c r="AA35" s="19">
        <f t="shared" si="15"/>
        <v>73.263900000000007</v>
      </c>
    </row>
    <row r="36" spans="1:27" x14ac:dyDescent="0.3">
      <c r="A36" s="6">
        <v>3</v>
      </c>
      <c r="B36" s="18">
        <f t="shared" si="14"/>
        <v>88.501607692307672</v>
      </c>
      <c r="C36" s="20">
        <f t="shared" si="14"/>
        <v>91.666700000000006</v>
      </c>
      <c r="D36" s="19">
        <f t="shared" si="14"/>
        <v>86.458299999999994</v>
      </c>
      <c r="E36" s="19">
        <f t="shared" si="14"/>
        <v>82.986099999999993</v>
      </c>
      <c r="F36" s="19">
        <f t="shared" si="14"/>
        <v>83.680599999999998</v>
      </c>
      <c r="G36" s="19">
        <f t="shared" si="14"/>
        <v>82.638900000000007</v>
      </c>
      <c r="H36" s="19">
        <f t="shared" si="14"/>
        <v>88.541700000000006</v>
      </c>
      <c r="I36" s="19">
        <f t="shared" si="14"/>
        <v>86.458299999999994</v>
      </c>
      <c r="J36" s="19">
        <f t="shared" si="14"/>
        <v>88.888900000000007</v>
      </c>
      <c r="K36" s="19">
        <f t="shared" si="14"/>
        <v>88.888900000000007</v>
      </c>
      <c r="L36" s="19">
        <f t="shared" si="14"/>
        <v>90.277799999999999</v>
      </c>
      <c r="M36" s="19">
        <f t="shared" ref="M36:AA36" si="16">M8 * 100</f>
        <v>91.666700000000006</v>
      </c>
      <c r="N36" s="19">
        <f t="shared" si="16"/>
        <v>88.541700000000006</v>
      </c>
      <c r="O36" s="19">
        <f t="shared" si="16"/>
        <v>90.277799999999999</v>
      </c>
      <c r="P36" s="19">
        <f t="shared" si="16"/>
        <v>91.319400000000002</v>
      </c>
      <c r="Q36" s="19">
        <f t="shared" si="16"/>
        <v>90.972200000000001</v>
      </c>
      <c r="R36" s="19">
        <f t="shared" si="16"/>
        <v>86.111099999999993</v>
      </c>
      <c r="S36" s="19">
        <f t="shared" si="16"/>
        <v>86.805599999999998</v>
      </c>
      <c r="T36" s="19">
        <f t="shared" si="16"/>
        <v>89.930599999999998</v>
      </c>
      <c r="U36" s="19">
        <f t="shared" si="16"/>
        <v>89.583299999999994</v>
      </c>
      <c r="V36" s="19">
        <f t="shared" si="16"/>
        <v>87.847200000000001</v>
      </c>
      <c r="W36" s="19">
        <f t="shared" si="16"/>
        <v>88.888900000000007</v>
      </c>
      <c r="X36" s="19">
        <f t="shared" si="16"/>
        <v>87.5</v>
      </c>
      <c r="Y36" s="19">
        <f t="shared" si="16"/>
        <v>90.972200000000001</v>
      </c>
      <c r="Z36" s="19">
        <f t="shared" si="16"/>
        <v>89.930599999999998</v>
      </c>
      <c r="AA36" s="19">
        <f t="shared" si="16"/>
        <v>91.319400000000002</v>
      </c>
    </row>
    <row r="37" spans="1:27" x14ac:dyDescent="0.3">
      <c r="A37" s="6">
        <v>4</v>
      </c>
      <c r="B37" s="18">
        <f t="shared" si="14"/>
        <v>73.016826923076934</v>
      </c>
      <c r="C37" s="20">
        <f t="shared" si="14"/>
        <v>80.729200000000006</v>
      </c>
      <c r="D37" s="19">
        <f t="shared" si="14"/>
        <v>65.104200000000006</v>
      </c>
      <c r="E37" s="19">
        <f t="shared" si="14"/>
        <v>66.666700000000006</v>
      </c>
      <c r="F37" s="19">
        <f t="shared" si="14"/>
        <v>61.458300000000001</v>
      </c>
      <c r="G37" s="19">
        <f t="shared" si="14"/>
        <v>67.1875</v>
      </c>
      <c r="H37" s="19">
        <f t="shared" si="14"/>
        <v>68.229200000000006</v>
      </c>
      <c r="I37" s="19">
        <f t="shared" si="14"/>
        <v>67.1875</v>
      </c>
      <c r="J37" s="19">
        <f t="shared" si="14"/>
        <v>66.145799999999994</v>
      </c>
      <c r="K37" s="19">
        <f t="shared" si="14"/>
        <v>77.083299999999994</v>
      </c>
      <c r="L37" s="19">
        <f t="shared" si="14"/>
        <v>77.083299999999994</v>
      </c>
      <c r="M37" s="19">
        <f t="shared" ref="M37:AA37" si="17">M9 * 100</f>
        <v>76.5625</v>
      </c>
      <c r="N37" s="19">
        <f t="shared" si="17"/>
        <v>76.5625</v>
      </c>
      <c r="O37" s="19">
        <f t="shared" si="17"/>
        <v>73.4375</v>
      </c>
      <c r="P37" s="19">
        <f t="shared" si="17"/>
        <v>71.354200000000006</v>
      </c>
      <c r="Q37" s="19">
        <f t="shared" si="17"/>
        <v>74.479200000000006</v>
      </c>
      <c r="R37" s="19">
        <f t="shared" si="17"/>
        <v>78.645799999999994</v>
      </c>
      <c r="S37" s="19">
        <f t="shared" si="17"/>
        <v>73.958299999999994</v>
      </c>
      <c r="T37" s="19">
        <f t="shared" si="17"/>
        <v>70.3125</v>
      </c>
      <c r="U37" s="19">
        <f t="shared" si="17"/>
        <v>75.520799999999994</v>
      </c>
      <c r="V37" s="19">
        <f t="shared" si="17"/>
        <v>75</v>
      </c>
      <c r="W37" s="19">
        <f t="shared" si="17"/>
        <v>80.729200000000006</v>
      </c>
      <c r="X37" s="19">
        <f t="shared" si="17"/>
        <v>77.604200000000006</v>
      </c>
      <c r="Y37" s="19">
        <f t="shared" si="17"/>
        <v>76.041700000000006</v>
      </c>
      <c r="Z37" s="19">
        <f t="shared" si="17"/>
        <v>75</v>
      </c>
      <c r="AA37" s="19">
        <f t="shared" si="17"/>
        <v>74.479200000000006</v>
      </c>
    </row>
    <row r="38" spans="1:27" x14ac:dyDescent="0.3">
      <c r="A38" s="6">
        <v>5</v>
      </c>
      <c r="B38" s="18">
        <f t="shared" si="14"/>
        <v>79.193380769230785</v>
      </c>
      <c r="C38" s="20">
        <f t="shared" si="14"/>
        <v>85.416700000000006</v>
      </c>
      <c r="D38" s="19">
        <f t="shared" si="14"/>
        <v>75.347200000000001</v>
      </c>
      <c r="E38" s="19">
        <f t="shared" si="14"/>
        <v>77.777799999999999</v>
      </c>
      <c r="F38" s="19">
        <f t="shared" si="14"/>
        <v>72.222200000000001</v>
      </c>
      <c r="G38" s="19">
        <f t="shared" si="14"/>
        <v>78.472200000000001</v>
      </c>
      <c r="H38" s="19">
        <f t="shared" si="14"/>
        <v>72.916700000000006</v>
      </c>
      <c r="I38" s="19">
        <f t="shared" si="14"/>
        <v>75.347200000000001</v>
      </c>
      <c r="J38" s="19">
        <f t="shared" si="14"/>
        <v>74.305599999999998</v>
      </c>
      <c r="K38" s="19">
        <f t="shared" si="14"/>
        <v>80.555599999999998</v>
      </c>
      <c r="L38" s="19">
        <f t="shared" si="14"/>
        <v>77.777799999999999</v>
      </c>
      <c r="M38" s="19">
        <f t="shared" ref="M38:AA38" si="18">M10 * 100</f>
        <v>79.166700000000006</v>
      </c>
      <c r="N38" s="19">
        <f t="shared" si="18"/>
        <v>82.291700000000006</v>
      </c>
      <c r="O38" s="19">
        <f t="shared" si="18"/>
        <v>73.263900000000007</v>
      </c>
      <c r="P38" s="19">
        <f t="shared" si="18"/>
        <v>69.097200000000001</v>
      </c>
      <c r="Q38" s="19">
        <f t="shared" si="18"/>
        <v>78.472200000000001</v>
      </c>
      <c r="R38" s="19">
        <f t="shared" si="18"/>
        <v>85.416700000000006</v>
      </c>
      <c r="S38" s="19">
        <f t="shared" si="18"/>
        <v>84.722200000000001</v>
      </c>
      <c r="T38" s="19">
        <f t="shared" si="18"/>
        <v>82.638900000000007</v>
      </c>
      <c r="U38" s="19">
        <f t="shared" si="18"/>
        <v>80.555599999999998</v>
      </c>
      <c r="V38" s="19">
        <f t="shared" si="18"/>
        <v>83.333299999999994</v>
      </c>
      <c r="W38" s="19">
        <f t="shared" si="18"/>
        <v>82.291700000000006</v>
      </c>
      <c r="X38" s="19">
        <f t="shared" si="18"/>
        <v>83.680599999999998</v>
      </c>
      <c r="Y38" s="19">
        <f t="shared" si="18"/>
        <v>83.333299999999994</v>
      </c>
      <c r="Z38" s="19">
        <f t="shared" si="18"/>
        <v>81.944400000000002</v>
      </c>
      <c r="AA38" s="19">
        <f t="shared" si="18"/>
        <v>78.819400000000002</v>
      </c>
    </row>
    <row r="39" spans="1:27" x14ac:dyDescent="0.3">
      <c r="A39" s="6">
        <v>6</v>
      </c>
      <c r="B39" s="18">
        <f t="shared" si="14"/>
        <v>83.226492307692325</v>
      </c>
      <c r="C39" s="20">
        <f t="shared" si="14"/>
        <v>87.847200000000001</v>
      </c>
      <c r="D39" s="19">
        <f t="shared" si="14"/>
        <v>78.472200000000001</v>
      </c>
      <c r="E39" s="19">
        <f t="shared" si="14"/>
        <v>76.041700000000006</v>
      </c>
      <c r="F39" s="19">
        <f t="shared" si="14"/>
        <v>79.513900000000007</v>
      </c>
      <c r="G39" s="19">
        <f t="shared" si="14"/>
        <v>79.166700000000006</v>
      </c>
      <c r="H39" s="19">
        <f t="shared" si="14"/>
        <v>79.513900000000007</v>
      </c>
      <c r="I39" s="19">
        <f t="shared" si="14"/>
        <v>83.333299999999994</v>
      </c>
      <c r="J39" s="19">
        <f t="shared" si="14"/>
        <v>80.555599999999998</v>
      </c>
      <c r="K39" s="19">
        <f t="shared" si="14"/>
        <v>86.111099999999993</v>
      </c>
      <c r="L39" s="19">
        <f t="shared" si="14"/>
        <v>82.638900000000007</v>
      </c>
      <c r="M39" s="19">
        <f t="shared" ref="M39:AA39" si="19">M11 * 100</f>
        <v>80.555599999999998</v>
      </c>
      <c r="N39" s="19">
        <f t="shared" si="19"/>
        <v>85.069400000000002</v>
      </c>
      <c r="O39" s="19">
        <f t="shared" si="19"/>
        <v>85.069400000000002</v>
      </c>
      <c r="P39" s="19">
        <f t="shared" si="19"/>
        <v>79.861099999999993</v>
      </c>
      <c r="Q39" s="19">
        <f t="shared" si="19"/>
        <v>84.722200000000001</v>
      </c>
      <c r="R39" s="19">
        <f t="shared" si="19"/>
        <v>85.069400000000002</v>
      </c>
      <c r="S39" s="19">
        <f t="shared" si="19"/>
        <v>83.333299999999994</v>
      </c>
      <c r="T39" s="19">
        <f t="shared" si="19"/>
        <v>82.291700000000006</v>
      </c>
      <c r="U39" s="19">
        <f t="shared" si="19"/>
        <v>87.847200000000001</v>
      </c>
      <c r="V39" s="19">
        <f t="shared" si="19"/>
        <v>84.722200000000001</v>
      </c>
      <c r="W39" s="19">
        <f t="shared" si="19"/>
        <v>86.458299999999994</v>
      </c>
      <c r="X39" s="19">
        <f t="shared" si="19"/>
        <v>86.111099999999993</v>
      </c>
      <c r="Y39" s="19">
        <f t="shared" si="19"/>
        <v>85.416700000000006</v>
      </c>
      <c r="Z39" s="19">
        <f t="shared" si="19"/>
        <v>85.069400000000002</v>
      </c>
      <c r="AA39" s="19">
        <f t="shared" si="19"/>
        <v>84.375</v>
      </c>
    </row>
    <row r="40" spans="1:27" x14ac:dyDescent="0.3">
      <c r="A40" s="6">
        <v>7</v>
      </c>
      <c r="B40" s="18">
        <f t="shared" si="14"/>
        <v>84.922550000000001</v>
      </c>
      <c r="C40" s="20">
        <f t="shared" si="14"/>
        <v>90.277799999999999</v>
      </c>
      <c r="D40" s="19">
        <f t="shared" si="14"/>
        <v>82.291700000000006</v>
      </c>
      <c r="E40" s="19">
        <f t="shared" si="14"/>
        <v>79.513900000000007</v>
      </c>
      <c r="F40" s="19">
        <f t="shared" si="14"/>
        <v>79.166700000000006</v>
      </c>
      <c r="G40" s="19">
        <f t="shared" si="14"/>
        <v>80.555599999999998</v>
      </c>
      <c r="H40" s="19">
        <f t="shared" si="14"/>
        <v>83.333299999999994</v>
      </c>
      <c r="I40" s="19">
        <f t="shared" si="14"/>
        <v>85.763900000000007</v>
      </c>
      <c r="J40" s="19">
        <f t="shared" si="14"/>
        <v>82.986099999999993</v>
      </c>
      <c r="K40" s="19">
        <f t="shared" si="14"/>
        <v>86.111099999999993</v>
      </c>
      <c r="L40" s="19">
        <f t="shared" si="14"/>
        <v>84.375</v>
      </c>
      <c r="M40" s="19">
        <f t="shared" ref="M40:AA40" si="20">M12 * 100</f>
        <v>86.111099999999993</v>
      </c>
      <c r="N40" s="19">
        <f t="shared" si="20"/>
        <v>87.847200000000001</v>
      </c>
      <c r="O40" s="19">
        <f t="shared" si="20"/>
        <v>84.375</v>
      </c>
      <c r="P40" s="19">
        <f t="shared" si="20"/>
        <v>82.291700000000006</v>
      </c>
      <c r="Q40" s="19">
        <f t="shared" si="20"/>
        <v>86.805599999999998</v>
      </c>
      <c r="R40" s="19">
        <f t="shared" si="20"/>
        <v>87.847200000000001</v>
      </c>
      <c r="S40" s="19">
        <f t="shared" si="20"/>
        <v>86.805599999999998</v>
      </c>
      <c r="T40" s="19">
        <f t="shared" si="20"/>
        <v>86.805599999999998</v>
      </c>
      <c r="U40" s="19">
        <f t="shared" si="20"/>
        <v>85.069400000000002</v>
      </c>
      <c r="V40" s="19">
        <f t="shared" si="20"/>
        <v>85.416700000000006</v>
      </c>
      <c r="W40" s="19">
        <f t="shared" si="20"/>
        <v>85.069400000000002</v>
      </c>
      <c r="X40" s="19">
        <f t="shared" si="20"/>
        <v>87.5</v>
      </c>
      <c r="Y40" s="19">
        <f t="shared" si="20"/>
        <v>85.763900000000007</v>
      </c>
      <c r="Z40" s="19">
        <f t="shared" si="20"/>
        <v>90.277799999999999</v>
      </c>
      <c r="AA40" s="19">
        <f t="shared" si="20"/>
        <v>84.722200000000001</v>
      </c>
    </row>
    <row r="41" spans="1:27" x14ac:dyDescent="0.3">
      <c r="A41" s="6">
        <v>8</v>
      </c>
      <c r="B41" s="18">
        <f t="shared" si="14"/>
        <v>86.845615384615385</v>
      </c>
      <c r="C41" s="20">
        <f t="shared" si="14"/>
        <v>92.013900000000007</v>
      </c>
      <c r="D41" s="19">
        <f t="shared" si="14"/>
        <v>80.902799999999999</v>
      </c>
      <c r="E41" s="19">
        <f t="shared" si="14"/>
        <v>82.638900000000007</v>
      </c>
      <c r="F41" s="19">
        <f t="shared" si="14"/>
        <v>83.680599999999998</v>
      </c>
      <c r="G41" s="19">
        <f t="shared" si="14"/>
        <v>81.944400000000002</v>
      </c>
      <c r="H41" s="19">
        <f t="shared" si="14"/>
        <v>78.125</v>
      </c>
      <c r="I41" s="19">
        <f t="shared" si="14"/>
        <v>86.111099999999993</v>
      </c>
      <c r="J41" s="19">
        <f t="shared" si="14"/>
        <v>84.375</v>
      </c>
      <c r="K41" s="19">
        <f t="shared" si="14"/>
        <v>89.236099999999993</v>
      </c>
      <c r="L41" s="19">
        <f t="shared" si="14"/>
        <v>86.111099999999993</v>
      </c>
      <c r="M41" s="19">
        <f t="shared" ref="M41:AA41" si="21">M13 * 100</f>
        <v>85.069400000000002</v>
      </c>
      <c r="N41" s="19">
        <f t="shared" si="21"/>
        <v>89.583299999999994</v>
      </c>
      <c r="O41" s="19">
        <f t="shared" si="21"/>
        <v>86.458299999999994</v>
      </c>
      <c r="P41" s="19">
        <f t="shared" si="21"/>
        <v>88.541700000000006</v>
      </c>
      <c r="Q41" s="19">
        <f t="shared" si="21"/>
        <v>92.013900000000007</v>
      </c>
      <c r="R41" s="19">
        <f t="shared" si="21"/>
        <v>87.5</v>
      </c>
      <c r="S41" s="19">
        <f t="shared" si="21"/>
        <v>88.541700000000006</v>
      </c>
      <c r="T41" s="19">
        <f t="shared" si="21"/>
        <v>86.111099999999993</v>
      </c>
      <c r="U41" s="19">
        <f t="shared" si="21"/>
        <v>89.236099999999993</v>
      </c>
      <c r="V41" s="19">
        <f t="shared" si="21"/>
        <v>89.236099999999993</v>
      </c>
      <c r="W41" s="19">
        <f t="shared" si="21"/>
        <v>89.583299999999994</v>
      </c>
      <c r="X41" s="19">
        <f t="shared" si="21"/>
        <v>87.847200000000001</v>
      </c>
      <c r="Y41" s="19">
        <f t="shared" si="21"/>
        <v>88.194400000000002</v>
      </c>
      <c r="Z41" s="19">
        <f t="shared" si="21"/>
        <v>89.930599999999998</v>
      </c>
      <c r="AA41" s="19">
        <f t="shared" si="21"/>
        <v>89.583299999999994</v>
      </c>
    </row>
    <row r="42" spans="1:27" x14ac:dyDescent="0.3">
      <c r="A42" s="10">
        <v>9</v>
      </c>
      <c r="B42" s="21">
        <f t="shared" si="14"/>
        <v>90.304484615384624</v>
      </c>
      <c r="C42" s="22">
        <f t="shared" si="14"/>
        <v>94.097200000000001</v>
      </c>
      <c r="D42" s="19">
        <f t="shared" si="14"/>
        <v>86.111099999999993</v>
      </c>
      <c r="E42" s="19">
        <f t="shared" si="14"/>
        <v>88.888900000000007</v>
      </c>
      <c r="F42" s="19">
        <f t="shared" si="14"/>
        <v>84.375</v>
      </c>
      <c r="G42" s="19">
        <f t="shared" si="14"/>
        <v>87.5</v>
      </c>
      <c r="H42" s="19">
        <f t="shared" si="14"/>
        <v>85.763900000000007</v>
      </c>
      <c r="I42" s="19">
        <f t="shared" si="14"/>
        <v>90.972200000000001</v>
      </c>
      <c r="J42" s="19">
        <f t="shared" si="14"/>
        <v>90.972200000000001</v>
      </c>
      <c r="K42" s="19">
        <f t="shared" si="14"/>
        <v>90.972200000000001</v>
      </c>
      <c r="L42" s="19">
        <f t="shared" si="14"/>
        <v>89.236099999999993</v>
      </c>
      <c r="M42" s="19">
        <f t="shared" ref="M42:AA42" si="22">M14 * 100</f>
        <v>89.236099999999993</v>
      </c>
      <c r="N42" s="19">
        <f t="shared" si="22"/>
        <v>89.930599999999998</v>
      </c>
      <c r="O42" s="19">
        <f t="shared" si="22"/>
        <v>90.277799999999999</v>
      </c>
      <c r="P42" s="19">
        <f t="shared" si="22"/>
        <v>87.847200000000001</v>
      </c>
      <c r="Q42" s="19">
        <f t="shared" si="22"/>
        <v>94.097200000000001</v>
      </c>
      <c r="R42" s="19">
        <f t="shared" si="22"/>
        <v>91.666700000000006</v>
      </c>
      <c r="S42" s="19">
        <f t="shared" si="22"/>
        <v>90.972200000000001</v>
      </c>
      <c r="T42" s="19">
        <f t="shared" si="22"/>
        <v>93.055599999999998</v>
      </c>
      <c r="U42" s="19">
        <f t="shared" si="22"/>
        <v>92.361099999999993</v>
      </c>
      <c r="V42" s="19">
        <f t="shared" si="22"/>
        <v>92.708299999999994</v>
      </c>
      <c r="W42" s="19">
        <f t="shared" si="22"/>
        <v>91.666700000000006</v>
      </c>
      <c r="X42" s="19">
        <f t="shared" si="22"/>
        <v>92.708299999999994</v>
      </c>
      <c r="Y42" s="19">
        <f t="shared" si="22"/>
        <v>92.361099999999993</v>
      </c>
      <c r="Z42" s="19">
        <f>Z14 * 100</f>
        <v>92.013900000000007</v>
      </c>
      <c r="AA42" s="19">
        <f t="shared" si="22"/>
        <v>89.583299999999994</v>
      </c>
    </row>
    <row r="43" spans="1:27" x14ac:dyDescent="0.3">
      <c r="A43" s="8" t="s">
        <v>2</v>
      </c>
      <c r="B43" s="23">
        <f t="shared" ref="B43:Y43" si="23">AVERAGE(B34:B42)</f>
        <v>82.311697863247858</v>
      </c>
      <c r="C43" s="24">
        <f t="shared" si="23"/>
        <v>87.403566666666677</v>
      </c>
      <c r="D43" s="19">
        <f t="shared" si="23"/>
        <v>77.372688888888874</v>
      </c>
      <c r="E43" s="19">
        <f t="shared" si="23"/>
        <v>77.546311111111123</v>
      </c>
      <c r="F43" s="19">
        <f t="shared" si="23"/>
        <v>76.58178888888888</v>
      </c>
      <c r="G43" s="19">
        <f t="shared" si="23"/>
        <v>78.568666666666658</v>
      </c>
      <c r="H43" s="19">
        <f t="shared" si="23"/>
        <v>78.645844444444435</v>
      </c>
      <c r="I43" s="19">
        <f t="shared" si="23"/>
        <v>81.037788888888883</v>
      </c>
      <c r="J43" s="19">
        <f t="shared" si="23"/>
        <v>79.803244444444445</v>
      </c>
      <c r="K43" s="19">
        <f t="shared" si="23"/>
        <v>84.182088888888885</v>
      </c>
      <c r="L43" s="19">
        <f t="shared" si="23"/>
        <v>82.561722222222215</v>
      </c>
      <c r="M43" s="19">
        <f t="shared" si="23"/>
        <v>83.159722222222214</v>
      </c>
      <c r="N43" s="19">
        <f t="shared" si="23"/>
        <v>84.2013888888889</v>
      </c>
      <c r="O43" s="19">
        <f t="shared" si="23"/>
        <v>82.42668888888889</v>
      </c>
      <c r="P43" s="19">
        <f t="shared" si="23"/>
        <v>80.189033333333342</v>
      </c>
      <c r="Q43" s="19">
        <f t="shared" si="23"/>
        <v>84.278555555555556</v>
      </c>
      <c r="R43" s="19">
        <f t="shared" si="23"/>
        <v>84.12422222222223</v>
      </c>
      <c r="S43" s="19">
        <f t="shared" si="23"/>
        <v>83.333333333333329</v>
      </c>
      <c r="T43" s="19">
        <f t="shared" si="23"/>
        <v>83.044000000000011</v>
      </c>
      <c r="U43" s="19">
        <f t="shared" si="23"/>
        <v>84.587177777777768</v>
      </c>
      <c r="V43" s="19">
        <f t="shared" si="23"/>
        <v>83.98918888888889</v>
      </c>
      <c r="W43" s="19">
        <f t="shared" si="23"/>
        <v>85.088733333333323</v>
      </c>
      <c r="X43" s="19">
        <f t="shared" si="23"/>
        <v>84.664355555555559</v>
      </c>
      <c r="Y43" s="19">
        <f t="shared" si="23"/>
        <v>83.719133333333332</v>
      </c>
      <c r="Z43" s="19">
        <f>AVERAGE(Z34:Z42)</f>
        <v>84.760799999999989</v>
      </c>
      <c r="AA43" s="19">
        <f>AVERAGE(AA34:AA42)</f>
        <v>83.236866666666685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74" t="s">
        <v>8</v>
      </c>
      <c r="E46" s="74"/>
      <c r="F46" s="74"/>
      <c r="G46" s="74"/>
      <c r="H46" s="74"/>
      <c r="I46" s="74"/>
      <c r="J46" s="74"/>
      <c r="K46" s="74"/>
      <c r="L46" s="81" t="s">
        <v>9</v>
      </c>
      <c r="M46" s="81"/>
      <c r="N46" s="81"/>
      <c r="O46" s="81"/>
      <c r="P46" s="81"/>
      <c r="Q46" s="74" t="s">
        <v>8</v>
      </c>
      <c r="R46" s="74"/>
      <c r="S46" s="74"/>
      <c r="T46" s="74"/>
      <c r="U46" s="74"/>
      <c r="V46" s="74"/>
      <c r="W46" s="74"/>
      <c r="X46" s="74"/>
      <c r="Y46" s="74"/>
      <c r="Z46" s="74"/>
    </row>
    <row r="47" spans="1:27" x14ac:dyDescent="0.3">
      <c r="B47" s="5" t="s">
        <v>2</v>
      </c>
      <c r="C47" s="5" t="s">
        <v>3</v>
      </c>
      <c r="D47" s="75" t="s">
        <v>5</v>
      </c>
      <c r="E47" s="75"/>
      <c r="F47" s="75"/>
      <c r="G47" s="75"/>
      <c r="H47" s="75"/>
      <c r="I47" s="75"/>
      <c r="J47" s="75"/>
      <c r="K47" s="75" t="s">
        <v>6</v>
      </c>
      <c r="L47" s="75"/>
      <c r="M47" s="75"/>
      <c r="N47" s="75" t="s">
        <v>7</v>
      </c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7" x14ac:dyDescent="0.3">
      <c r="A48" s="1">
        <v>1</v>
      </c>
      <c r="B48" s="16">
        <f>B19 * 100</f>
        <v>83.173081623931637</v>
      </c>
      <c r="C48" s="17">
        <f t="shared" ref="C48:K48" si="24">C19 * 100</f>
        <v>86.805599999999998</v>
      </c>
      <c r="D48" s="19">
        <f>D19 * 100</f>
        <v>80.555599999999998</v>
      </c>
      <c r="E48" s="19">
        <f t="shared" si="24"/>
        <v>75.347200000000001</v>
      </c>
      <c r="F48" s="19">
        <f t="shared" si="24"/>
        <v>79.861099999999993</v>
      </c>
      <c r="G48" s="19">
        <f t="shared" si="24"/>
        <v>80.555599999999998</v>
      </c>
      <c r="H48" s="19">
        <f t="shared" si="24"/>
        <v>80.208299999999994</v>
      </c>
      <c r="I48" s="19">
        <f t="shared" si="24"/>
        <v>79.861099999999993</v>
      </c>
      <c r="J48" s="19">
        <f t="shared" si="24"/>
        <v>80.9027777777777</v>
      </c>
      <c r="K48" s="19">
        <f t="shared" si="24"/>
        <v>85.0694444444444</v>
      </c>
      <c r="L48" s="19">
        <f>L19 * 100</f>
        <v>85.416700000000006</v>
      </c>
      <c r="M48" s="19">
        <f t="shared" ref="M48:AA48" si="25">M19 * 100</f>
        <v>82.291700000000006</v>
      </c>
      <c r="N48" s="19">
        <f t="shared" si="25"/>
        <v>84.027799999999999</v>
      </c>
      <c r="O48" s="19">
        <f t="shared" si="25"/>
        <v>84.722200000000001</v>
      </c>
      <c r="P48" s="19">
        <f t="shared" si="25"/>
        <v>84.027799999999999</v>
      </c>
      <c r="Q48" s="19">
        <f t="shared" si="25"/>
        <v>85.069400000000002</v>
      </c>
      <c r="R48" s="19">
        <f t="shared" si="25"/>
        <v>85.416700000000006</v>
      </c>
      <c r="S48" s="19">
        <f t="shared" si="25"/>
        <v>82.638900000000007</v>
      </c>
      <c r="T48" s="19">
        <f t="shared" si="25"/>
        <v>82.986099999999993</v>
      </c>
      <c r="U48" s="19">
        <f t="shared" si="25"/>
        <v>86.805599999999998</v>
      </c>
      <c r="V48" s="19">
        <f t="shared" si="25"/>
        <v>84.027799999999999</v>
      </c>
      <c r="W48" s="19">
        <f t="shared" si="25"/>
        <v>85.069400000000002</v>
      </c>
      <c r="X48" s="19">
        <f t="shared" si="25"/>
        <v>86.805599999999998</v>
      </c>
      <c r="Y48" s="19">
        <f t="shared" si="25"/>
        <v>85.069400000000002</v>
      </c>
      <c r="Z48" s="19">
        <f t="shared" si="25"/>
        <v>82.291700000000006</v>
      </c>
      <c r="AA48" s="19">
        <f t="shared" si="25"/>
        <v>85.416700000000006</v>
      </c>
    </row>
    <row r="49" spans="1:27" x14ac:dyDescent="0.3">
      <c r="A49" s="6">
        <v>2</v>
      </c>
      <c r="B49" s="18">
        <f t="shared" ref="B49:L49" si="26">B20 * 100</f>
        <v>72.62285940170942</v>
      </c>
      <c r="C49" s="20">
        <f t="shared" si="26"/>
        <v>79.1666666666666</v>
      </c>
      <c r="D49" s="19">
        <f t="shared" si="26"/>
        <v>63.194399999999995</v>
      </c>
      <c r="E49" s="19">
        <f t="shared" si="26"/>
        <v>63.888900000000007</v>
      </c>
      <c r="F49" s="19">
        <f t="shared" si="26"/>
        <v>64.930599999999998</v>
      </c>
      <c r="G49" s="19">
        <f t="shared" si="26"/>
        <v>64.236099999999993</v>
      </c>
      <c r="H49" s="19">
        <f t="shared" si="26"/>
        <v>71.180599999999998</v>
      </c>
      <c r="I49" s="19">
        <f t="shared" si="26"/>
        <v>69.444400000000002</v>
      </c>
      <c r="J49" s="19">
        <f t="shared" si="26"/>
        <v>71.5277777777777</v>
      </c>
      <c r="K49" s="19">
        <f t="shared" si="26"/>
        <v>79.1666666666666</v>
      </c>
      <c r="L49" s="19">
        <f t="shared" si="26"/>
        <v>69.791700000000006</v>
      </c>
      <c r="M49" s="19">
        <f t="shared" ref="M49:AA49" si="27">M20 * 100</f>
        <v>73.958299999999994</v>
      </c>
      <c r="N49" s="19">
        <f t="shared" si="27"/>
        <v>75.347200000000001</v>
      </c>
      <c r="O49" s="19">
        <f t="shared" si="27"/>
        <v>73.263900000000007</v>
      </c>
      <c r="P49" s="19">
        <f t="shared" si="27"/>
        <v>73.263900000000007</v>
      </c>
      <c r="Q49" s="19">
        <f t="shared" si="27"/>
        <v>75.694400000000002</v>
      </c>
      <c r="R49" s="19">
        <f t="shared" si="27"/>
        <v>71.180599999999998</v>
      </c>
      <c r="S49" s="19">
        <f t="shared" si="27"/>
        <v>76.388900000000007</v>
      </c>
      <c r="T49" s="19">
        <f t="shared" si="27"/>
        <v>75</v>
      </c>
      <c r="U49" s="19">
        <f t="shared" si="27"/>
        <v>76.041700000000006</v>
      </c>
      <c r="V49" s="19">
        <f t="shared" si="27"/>
        <v>75.694400000000002</v>
      </c>
      <c r="W49" s="19">
        <f t="shared" si="27"/>
        <v>76.388900000000007</v>
      </c>
      <c r="X49" s="19">
        <f t="shared" si="27"/>
        <v>72.569400000000002</v>
      </c>
      <c r="Y49" s="19">
        <f t="shared" si="27"/>
        <v>75</v>
      </c>
      <c r="Z49" s="19">
        <f t="shared" si="27"/>
        <v>75.347200000000001</v>
      </c>
      <c r="AA49" s="19">
        <f t="shared" si="27"/>
        <v>74.652799999999999</v>
      </c>
    </row>
    <row r="50" spans="1:27" x14ac:dyDescent="0.3">
      <c r="A50" s="6">
        <v>3</v>
      </c>
      <c r="B50" s="18">
        <f t="shared" ref="B50:L50" si="28">B21 * 100</f>
        <v>88.408112393162398</v>
      </c>
      <c r="C50" s="20">
        <f t="shared" si="28"/>
        <v>92.361099999999993</v>
      </c>
      <c r="D50" s="19">
        <f t="shared" si="28"/>
        <v>85.763900000000007</v>
      </c>
      <c r="E50" s="19">
        <f t="shared" si="28"/>
        <v>82.986099999999993</v>
      </c>
      <c r="F50" s="19">
        <f t="shared" si="28"/>
        <v>85.416700000000006</v>
      </c>
      <c r="G50" s="19">
        <f t="shared" si="28"/>
        <v>80.208299999999994</v>
      </c>
      <c r="H50" s="19">
        <f t="shared" si="28"/>
        <v>86.458299999999994</v>
      </c>
      <c r="I50" s="19">
        <f t="shared" si="28"/>
        <v>86.458299999999994</v>
      </c>
      <c r="J50" s="19">
        <f t="shared" si="28"/>
        <v>86.4583333333333</v>
      </c>
      <c r="K50" s="19">
        <f t="shared" si="28"/>
        <v>92.0138888888888</v>
      </c>
      <c r="L50" s="19">
        <f t="shared" si="28"/>
        <v>88.888900000000007</v>
      </c>
      <c r="M50" s="19">
        <f t="shared" ref="M50:AA50" si="29">M21 * 100</f>
        <v>87.5</v>
      </c>
      <c r="N50" s="19">
        <f t="shared" si="29"/>
        <v>92.361099999999993</v>
      </c>
      <c r="O50" s="19">
        <f t="shared" si="29"/>
        <v>88.541700000000006</v>
      </c>
      <c r="P50" s="19">
        <f t="shared" si="29"/>
        <v>89.583299999999994</v>
      </c>
      <c r="Q50" s="19">
        <f t="shared" si="29"/>
        <v>90.625</v>
      </c>
      <c r="R50" s="19">
        <f t="shared" si="29"/>
        <v>89.583299999999994</v>
      </c>
      <c r="S50" s="19">
        <f t="shared" si="29"/>
        <v>87.5</v>
      </c>
      <c r="T50" s="19">
        <f t="shared" si="29"/>
        <v>88.888900000000007</v>
      </c>
      <c r="U50" s="19">
        <f t="shared" si="29"/>
        <v>90.972200000000001</v>
      </c>
      <c r="V50" s="19">
        <f t="shared" si="29"/>
        <v>90.972200000000001</v>
      </c>
      <c r="W50" s="19">
        <f t="shared" si="29"/>
        <v>89.236099999999993</v>
      </c>
      <c r="X50" s="19">
        <f t="shared" si="29"/>
        <v>87.5</v>
      </c>
      <c r="Y50" s="19">
        <f t="shared" si="29"/>
        <v>89.236099999999993</v>
      </c>
      <c r="Z50" s="19">
        <f t="shared" si="29"/>
        <v>90.625</v>
      </c>
      <c r="AA50" s="19">
        <f t="shared" si="29"/>
        <v>91.319400000000002</v>
      </c>
    </row>
    <row r="51" spans="1:27" x14ac:dyDescent="0.3">
      <c r="A51" s="6">
        <v>4</v>
      </c>
      <c r="B51" s="18">
        <f t="shared" ref="B51:L51" si="30">B22 * 100</f>
        <v>72.796474358974351</v>
      </c>
      <c r="C51" s="20">
        <f t="shared" si="30"/>
        <v>78.6458333333333</v>
      </c>
      <c r="D51" s="19">
        <f t="shared" si="30"/>
        <v>61.979199999999999</v>
      </c>
      <c r="E51" s="19">
        <f t="shared" si="30"/>
        <v>64.583299999999994</v>
      </c>
      <c r="F51" s="19">
        <f t="shared" si="30"/>
        <v>64.0625</v>
      </c>
      <c r="G51" s="19">
        <f t="shared" si="30"/>
        <v>58.854199999999999</v>
      </c>
      <c r="H51" s="19">
        <f t="shared" si="30"/>
        <v>63.541699999999999</v>
      </c>
      <c r="I51" s="19">
        <f t="shared" si="30"/>
        <v>69.791700000000006</v>
      </c>
      <c r="J51" s="19">
        <f t="shared" si="30"/>
        <v>67.1875</v>
      </c>
      <c r="K51" s="19">
        <f t="shared" si="30"/>
        <v>78.6458333333333</v>
      </c>
      <c r="L51" s="19">
        <f t="shared" si="30"/>
        <v>75</v>
      </c>
      <c r="M51" s="19">
        <f t="shared" ref="M51:AA51" si="31">M22 * 100</f>
        <v>78.125</v>
      </c>
      <c r="N51" s="19">
        <f t="shared" si="31"/>
        <v>75.520799999999994</v>
      </c>
      <c r="O51" s="19">
        <f t="shared" si="31"/>
        <v>72.395799999999994</v>
      </c>
      <c r="P51" s="19">
        <f t="shared" si="31"/>
        <v>75</v>
      </c>
      <c r="Q51" s="19">
        <f t="shared" si="31"/>
        <v>75.520799999999994</v>
      </c>
      <c r="R51" s="19">
        <f t="shared" si="31"/>
        <v>78.125</v>
      </c>
      <c r="S51" s="19">
        <f t="shared" si="31"/>
        <v>75</v>
      </c>
      <c r="T51" s="19">
        <f t="shared" si="31"/>
        <v>75</v>
      </c>
      <c r="U51" s="19">
        <f t="shared" si="31"/>
        <v>78.125</v>
      </c>
      <c r="V51" s="19">
        <f t="shared" si="31"/>
        <v>76.041700000000006</v>
      </c>
      <c r="W51" s="19">
        <f t="shared" si="31"/>
        <v>75</v>
      </c>
      <c r="X51" s="19">
        <f t="shared" si="31"/>
        <v>76.5625</v>
      </c>
      <c r="Y51" s="19">
        <f t="shared" si="31"/>
        <v>71.354200000000006</v>
      </c>
      <c r="Z51" s="19">
        <f t="shared" si="31"/>
        <v>77.083299999999994</v>
      </c>
      <c r="AA51" s="19">
        <f t="shared" si="31"/>
        <v>78.125</v>
      </c>
    </row>
    <row r="52" spans="1:27" x14ac:dyDescent="0.3">
      <c r="A52" s="6">
        <v>5</v>
      </c>
      <c r="B52" s="18">
        <f t="shared" ref="B52:L52" si="32">B23 * 100</f>
        <v>79.861111111111114</v>
      </c>
      <c r="C52" s="20">
        <f t="shared" si="32"/>
        <v>86.111099999999993</v>
      </c>
      <c r="D52" s="19">
        <f t="shared" si="32"/>
        <v>68.055599999999998</v>
      </c>
      <c r="E52" s="19">
        <f t="shared" si="32"/>
        <v>76.041700000000006</v>
      </c>
      <c r="F52" s="19">
        <f t="shared" si="32"/>
        <v>77.430599999999998</v>
      </c>
      <c r="G52" s="19">
        <f t="shared" si="32"/>
        <v>72.222200000000001</v>
      </c>
      <c r="H52" s="19">
        <f t="shared" si="32"/>
        <v>73.611099999999993</v>
      </c>
      <c r="I52" s="19">
        <f t="shared" si="32"/>
        <v>75.347200000000001</v>
      </c>
      <c r="J52" s="19">
        <f t="shared" si="32"/>
        <v>79.1666666666666</v>
      </c>
      <c r="K52" s="19">
        <f t="shared" si="32"/>
        <v>81.5972222222222</v>
      </c>
      <c r="L52" s="19">
        <f t="shared" si="32"/>
        <v>78.819400000000002</v>
      </c>
      <c r="M52" s="19">
        <f t="shared" ref="M52:AA52" si="33">M23 * 100</f>
        <v>82.291700000000006</v>
      </c>
      <c r="N52" s="19">
        <f t="shared" si="33"/>
        <v>81.944400000000002</v>
      </c>
      <c r="O52" s="19">
        <f t="shared" si="33"/>
        <v>79.166700000000006</v>
      </c>
      <c r="P52" s="19">
        <f t="shared" si="33"/>
        <v>77.083299999999994</v>
      </c>
      <c r="Q52" s="19">
        <f t="shared" si="33"/>
        <v>80.208299999999994</v>
      </c>
      <c r="R52" s="19">
        <f t="shared" si="33"/>
        <v>82.291700000000006</v>
      </c>
      <c r="S52" s="19">
        <f t="shared" si="33"/>
        <v>82.986099999999993</v>
      </c>
      <c r="T52" s="19">
        <f t="shared" si="33"/>
        <v>81.597200000000001</v>
      </c>
      <c r="U52" s="19">
        <f t="shared" si="33"/>
        <v>86.111099999999993</v>
      </c>
      <c r="V52" s="19">
        <f t="shared" si="33"/>
        <v>86.111099999999993</v>
      </c>
      <c r="W52" s="19">
        <f t="shared" si="33"/>
        <v>79.861099999999993</v>
      </c>
      <c r="X52" s="19">
        <f t="shared" si="33"/>
        <v>84.027799999999999</v>
      </c>
      <c r="Y52" s="19">
        <f t="shared" si="33"/>
        <v>82.291700000000006</v>
      </c>
      <c r="Z52" s="19">
        <f t="shared" si="33"/>
        <v>80.902799999999999</v>
      </c>
      <c r="AA52" s="19">
        <f t="shared" si="33"/>
        <v>81.597200000000001</v>
      </c>
    </row>
    <row r="53" spans="1:27" x14ac:dyDescent="0.3">
      <c r="A53" s="6">
        <v>6</v>
      </c>
      <c r="B53" s="18">
        <f t="shared" ref="B53:L53" si="34">B24 * 100</f>
        <v>82.812492735042724</v>
      </c>
      <c r="C53" s="20">
        <f t="shared" si="34"/>
        <v>87.5</v>
      </c>
      <c r="D53" s="19">
        <f t="shared" si="34"/>
        <v>78.472200000000001</v>
      </c>
      <c r="E53" s="19">
        <f t="shared" si="34"/>
        <v>71.527799999999999</v>
      </c>
      <c r="F53" s="19">
        <f t="shared" si="34"/>
        <v>80.555599999999998</v>
      </c>
      <c r="G53" s="19">
        <f t="shared" si="34"/>
        <v>77.430599999999998</v>
      </c>
      <c r="H53" s="19">
        <f t="shared" si="34"/>
        <v>79.861099999999993</v>
      </c>
      <c r="I53" s="19">
        <f t="shared" si="34"/>
        <v>81.944400000000002</v>
      </c>
      <c r="J53" s="19">
        <f t="shared" si="34"/>
        <v>83.3333333333333</v>
      </c>
      <c r="K53" s="19">
        <f t="shared" si="34"/>
        <v>87.1527777777777</v>
      </c>
      <c r="L53" s="19">
        <f t="shared" si="34"/>
        <v>81.944400000000002</v>
      </c>
      <c r="M53" s="19">
        <f t="shared" ref="M53:AA53" si="35">M24 * 100</f>
        <v>81.597200000000001</v>
      </c>
      <c r="N53" s="19">
        <f t="shared" si="35"/>
        <v>83.680599999999998</v>
      </c>
      <c r="O53" s="19">
        <f t="shared" si="35"/>
        <v>85.069400000000002</v>
      </c>
      <c r="P53" s="19">
        <f t="shared" si="35"/>
        <v>80.208299999999994</v>
      </c>
      <c r="Q53" s="19">
        <f t="shared" si="35"/>
        <v>85.069400000000002</v>
      </c>
      <c r="R53" s="19">
        <f t="shared" si="35"/>
        <v>84.027799999999999</v>
      </c>
      <c r="S53" s="19">
        <f t="shared" si="35"/>
        <v>81.25</v>
      </c>
      <c r="T53" s="19">
        <f t="shared" si="35"/>
        <v>84.027799999999999</v>
      </c>
      <c r="U53" s="19">
        <f t="shared" si="35"/>
        <v>85.069400000000002</v>
      </c>
      <c r="V53" s="19">
        <f t="shared" si="35"/>
        <v>85.763900000000007</v>
      </c>
      <c r="W53" s="19">
        <f t="shared" si="35"/>
        <v>85.069400000000002</v>
      </c>
      <c r="X53" s="19">
        <f t="shared" si="35"/>
        <v>87.152799999999999</v>
      </c>
      <c r="Y53" s="19">
        <f t="shared" si="35"/>
        <v>83.333299999999994</v>
      </c>
      <c r="Z53" s="19">
        <f t="shared" si="35"/>
        <v>84.375</v>
      </c>
      <c r="AA53" s="19">
        <f t="shared" si="35"/>
        <v>84.375</v>
      </c>
    </row>
    <row r="54" spans="1:27" x14ac:dyDescent="0.3">
      <c r="A54" s="6">
        <v>7</v>
      </c>
      <c r="B54" s="18">
        <f t="shared" ref="B54:L54" si="36">B25 * 100</f>
        <v>85.042741880341865</v>
      </c>
      <c r="C54" s="20">
        <f t="shared" si="36"/>
        <v>89.236099999999993</v>
      </c>
      <c r="D54" s="19">
        <f t="shared" si="36"/>
        <v>81.25</v>
      </c>
      <c r="E54" s="19">
        <f t="shared" si="36"/>
        <v>82.986099999999993</v>
      </c>
      <c r="F54" s="19">
        <f t="shared" si="36"/>
        <v>79.166700000000006</v>
      </c>
      <c r="G54" s="19">
        <f t="shared" si="36"/>
        <v>80.555599999999998</v>
      </c>
      <c r="H54" s="19">
        <f t="shared" si="36"/>
        <v>81.944400000000002</v>
      </c>
      <c r="I54" s="19">
        <f t="shared" si="36"/>
        <v>84.027799999999999</v>
      </c>
      <c r="J54" s="19">
        <f t="shared" si="36"/>
        <v>82.9861111111111</v>
      </c>
      <c r="K54" s="19">
        <f t="shared" si="36"/>
        <v>87.1527777777777</v>
      </c>
      <c r="L54" s="19">
        <f t="shared" si="36"/>
        <v>83.680599999999998</v>
      </c>
      <c r="M54" s="19">
        <f t="shared" ref="M54:AA54" si="37">M25 * 100</f>
        <v>83.680599999999998</v>
      </c>
      <c r="N54" s="19">
        <f t="shared" si="37"/>
        <v>86.805599999999998</v>
      </c>
      <c r="O54" s="19">
        <f t="shared" si="37"/>
        <v>85.069400000000002</v>
      </c>
      <c r="P54" s="19">
        <f t="shared" si="37"/>
        <v>84.722200000000001</v>
      </c>
      <c r="Q54" s="19">
        <f t="shared" si="37"/>
        <v>86.805599999999998</v>
      </c>
      <c r="R54" s="19">
        <f t="shared" si="37"/>
        <v>87.847200000000001</v>
      </c>
      <c r="S54" s="19">
        <f t="shared" si="37"/>
        <v>86.458299999999994</v>
      </c>
      <c r="T54" s="19">
        <f t="shared" si="37"/>
        <v>87.152799999999999</v>
      </c>
      <c r="U54" s="19">
        <f t="shared" si="37"/>
        <v>86.458299999999994</v>
      </c>
      <c r="V54" s="19">
        <f t="shared" si="37"/>
        <v>87.152799999999999</v>
      </c>
      <c r="W54" s="19">
        <f t="shared" si="37"/>
        <v>86.805599999999998</v>
      </c>
      <c r="X54" s="19">
        <f t="shared" si="37"/>
        <v>86.805599999999998</v>
      </c>
      <c r="Y54" s="19">
        <f t="shared" si="37"/>
        <v>84.722200000000001</v>
      </c>
      <c r="Z54" s="19">
        <f t="shared" si="37"/>
        <v>89.236099999999993</v>
      </c>
      <c r="AA54" s="19">
        <f t="shared" si="37"/>
        <v>87.5</v>
      </c>
    </row>
    <row r="55" spans="1:27" x14ac:dyDescent="0.3">
      <c r="A55" s="6">
        <v>8</v>
      </c>
      <c r="B55" s="18">
        <f t="shared" ref="B55:L55" si="38">B26 * 100</f>
        <v>86.565163247863254</v>
      </c>
      <c r="C55" s="20">
        <f t="shared" si="38"/>
        <v>92.013900000000007</v>
      </c>
      <c r="D55" s="19">
        <f t="shared" si="38"/>
        <v>79.861099999999993</v>
      </c>
      <c r="E55" s="19">
        <f t="shared" si="38"/>
        <v>84.375</v>
      </c>
      <c r="F55" s="19">
        <f t="shared" si="38"/>
        <v>81.944400000000002</v>
      </c>
      <c r="G55" s="19">
        <f t="shared" si="38"/>
        <v>78.125</v>
      </c>
      <c r="H55" s="19">
        <f t="shared" si="38"/>
        <v>82.638900000000007</v>
      </c>
      <c r="I55" s="19">
        <f t="shared" si="38"/>
        <v>84.027799999999999</v>
      </c>
      <c r="J55" s="19">
        <f t="shared" si="38"/>
        <v>85.4166666666666</v>
      </c>
      <c r="K55" s="19">
        <f t="shared" si="38"/>
        <v>90.2777777777777</v>
      </c>
      <c r="L55" s="19">
        <f t="shared" si="38"/>
        <v>87.5</v>
      </c>
      <c r="M55" s="19">
        <f t="shared" ref="M55:AA55" si="39">M26 * 100</f>
        <v>83.333299999999994</v>
      </c>
      <c r="N55" s="19">
        <f t="shared" si="39"/>
        <v>88.888900000000007</v>
      </c>
      <c r="O55" s="19">
        <f t="shared" si="39"/>
        <v>86.805599999999998</v>
      </c>
      <c r="P55" s="19">
        <f t="shared" si="39"/>
        <v>84.722200000000001</v>
      </c>
      <c r="Q55" s="19">
        <f t="shared" si="39"/>
        <v>92.013900000000007</v>
      </c>
      <c r="R55" s="19">
        <f t="shared" si="39"/>
        <v>89.236099999999993</v>
      </c>
      <c r="S55" s="19">
        <f t="shared" si="39"/>
        <v>87.847200000000001</v>
      </c>
      <c r="T55" s="19">
        <f t="shared" si="39"/>
        <v>88.194400000000002</v>
      </c>
      <c r="U55" s="19">
        <f t="shared" si="39"/>
        <v>88.888900000000007</v>
      </c>
      <c r="V55" s="19">
        <f t="shared" si="39"/>
        <v>87.847200000000001</v>
      </c>
      <c r="W55" s="19">
        <f t="shared" si="39"/>
        <v>87.5</v>
      </c>
      <c r="X55" s="19">
        <f t="shared" si="39"/>
        <v>87.847200000000001</v>
      </c>
      <c r="Y55" s="19">
        <f t="shared" si="39"/>
        <v>88.194400000000002</v>
      </c>
      <c r="Z55" s="19">
        <f t="shared" si="39"/>
        <v>89.236099999999993</v>
      </c>
      <c r="AA55" s="19">
        <f t="shared" si="39"/>
        <v>88.888900000000007</v>
      </c>
    </row>
    <row r="56" spans="1:27" x14ac:dyDescent="0.3">
      <c r="A56" s="10">
        <v>9</v>
      </c>
      <c r="B56" s="21">
        <f t="shared" ref="B56:L56" si="40">B27 * 100</f>
        <v>90.130874358974339</v>
      </c>
      <c r="C56" s="22">
        <f t="shared" si="40"/>
        <v>93.75</v>
      </c>
      <c r="D56" s="19">
        <f t="shared" si="40"/>
        <v>87.152799999999999</v>
      </c>
      <c r="E56" s="19">
        <f t="shared" si="40"/>
        <v>85.069400000000002</v>
      </c>
      <c r="F56" s="19">
        <f t="shared" si="40"/>
        <v>84.722200000000001</v>
      </c>
      <c r="G56" s="19">
        <f t="shared" si="40"/>
        <v>82.638900000000007</v>
      </c>
      <c r="H56" s="19">
        <f t="shared" si="40"/>
        <v>88.888900000000007</v>
      </c>
      <c r="I56" s="19">
        <f t="shared" si="40"/>
        <v>86.458299999999994</v>
      </c>
      <c r="J56" s="19">
        <f t="shared" si="40"/>
        <v>88.1944444444444</v>
      </c>
      <c r="K56" s="19">
        <f t="shared" si="40"/>
        <v>92.0138888888888</v>
      </c>
      <c r="L56" s="19">
        <f t="shared" si="40"/>
        <v>92.013900000000007</v>
      </c>
      <c r="M56" s="19">
        <f t="shared" ref="M56:AA56" si="41">M27 * 100</f>
        <v>89.583299999999994</v>
      </c>
      <c r="N56" s="19">
        <f t="shared" si="41"/>
        <v>92.708299999999994</v>
      </c>
      <c r="O56" s="19">
        <f t="shared" si="41"/>
        <v>93.75</v>
      </c>
      <c r="P56" s="19">
        <f t="shared" si="41"/>
        <v>89.236099999999993</v>
      </c>
      <c r="Q56" s="19">
        <f t="shared" si="41"/>
        <v>93.75</v>
      </c>
      <c r="R56" s="19">
        <f t="shared" si="41"/>
        <v>90.625</v>
      </c>
      <c r="S56" s="19">
        <f t="shared" si="41"/>
        <v>89.583299999999994</v>
      </c>
      <c r="T56" s="19">
        <f t="shared" si="41"/>
        <v>92.361099999999993</v>
      </c>
      <c r="U56" s="19">
        <f t="shared" si="41"/>
        <v>92.361099999999993</v>
      </c>
      <c r="V56" s="19">
        <f t="shared" si="41"/>
        <v>91.666700000000006</v>
      </c>
      <c r="W56" s="19">
        <f t="shared" si="41"/>
        <v>92.361099999999993</v>
      </c>
      <c r="X56" s="19">
        <f t="shared" si="41"/>
        <v>92.013900000000007</v>
      </c>
      <c r="Y56" s="19">
        <f t="shared" si="41"/>
        <v>93.402799999999999</v>
      </c>
      <c r="Z56" s="19">
        <f t="shared" si="41"/>
        <v>89.930599999999998</v>
      </c>
      <c r="AA56" s="19">
        <f t="shared" si="41"/>
        <v>92.361099999999993</v>
      </c>
    </row>
    <row r="57" spans="1:27" x14ac:dyDescent="0.3">
      <c r="A57" s="5" t="s">
        <v>2</v>
      </c>
      <c r="B57" s="23">
        <f>AVERAGE(B48:B56)</f>
        <v>82.379212345679008</v>
      </c>
      <c r="C57" s="24">
        <f t="shared" ref="C57:AA57" si="42">AVERAGE(C48:C56)</f>
        <v>87.287811111111111</v>
      </c>
      <c r="D57" s="19">
        <f t="shared" si="42"/>
        <v>76.253866666666653</v>
      </c>
      <c r="E57" s="19">
        <f t="shared" si="42"/>
        <v>76.311722222222215</v>
      </c>
      <c r="F57" s="19">
        <f t="shared" si="42"/>
        <v>77.565600000000003</v>
      </c>
      <c r="G57" s="19">
        <f t="shared" si="42"/>
        <v>74.980722222222226</v>
      </c>
      <c r="H57" s="19">
        <f t="shared" si="42"/>
        <v>78.703699999999998</v>
      </c>
      <c r="I57" s="19">
        <f t="shared" si="42"/>
        <v>79.706777777777759</v>
      </c>
      <c r="J57" s="19">
        <f t="shared" si="42"/>
        <v>80.574845679012313</v>
      </c>
      <c r="K57" s="19">
        <f t="shared" si="42"/>
        <v>85.898919753086361</v>
      </c>
      <c r="L57" s="19">
        <f t="shared" si="42"/>
        <v>82.561733333333336</v>
      </c>
      <c r="M57" s="19">
        <f t="shared" si="42"/>
        <v>82.484566666666666</v>
      </c>
      <c r="N57" s="19">
        <f t="shared" si="42"/>
        <v>84.587188888888889</v>
      </c>
      <c r="O57" s="19">
        <f t="shared" si="42"/>
        <v>83.198300000000003</v>
      </c>
      <c r="P57" s="19">
        <f t="shared" si="42"/>
        <v>81.983011111111125</v>
      </c>
      <c r="Q57" s="19">
        <f t="shared" si="42"/>
        <v>84.972977777777785</v>
      </c>
      <c r="R57" s="19">
        <f t="shared" si="42"/>
        <v>84.259266666666662</v>
      </c>
      <c r="S57" s="19">
        <f t="shared" si="42"/>
        <v>83.294744444444461</v>
      </c>
      <c r="T57" s="19">
        <f t="shared" si="42"/>
        <v>83.912033333333326</v>
      </c>
      <c r="U57" s="19">
        <f t="shared" si="42"/>
        <v>85.648144444444441</v>
      </c>
      <c r="V57" s="19">
        <f t="shared" si="42"/>
        <v>85.030866666666668</v>
      </c>
      <c r="W57" s="19">
        <f t="shared" si="42"/>
        <v>84.143511111111096</v>
      </c>
      <c r="X57" s="19">
        <f t="shared" si="42"/>
        <v>84.58720000000001</v>
      </c>
      <c r="Y57" s="19">
        <f t="shared" si="42"/>
        <v>83.622677777777767</v>
      </c>
      <c r="Z57" s="19">
        <f t="shared" si="42"/>
        <v>84.336422222222211</v>
      </c>
      <c r="AA57" s="19">
        <f t="shared" si="42"/>
        <v>84.915122222222237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24">
    <mergeCell ref="Q4:Z4"/>
    <mergeCell ref="Q17:Z17"/>
    <mergeCell ref="D5:J5"/>
    <mergeCell ref="D18:J18"/>
    <mergeCell ref="D33:J33"/>
    <mergeCell ref="D4:K4"/>
    <mergeCell ref="L4:P4"/>
    <mergeCell ref="D17:K17"/>
    <mergeCell ref="L17:P17"/>
    <mergeCell ref="K5:M5"/>
    <mergeCell ref="K33:M33"/>
    <mergeCell ref="N5:AB5"/>
    <mergeCell ref="D47:J47"/>
    <mergeCell ref="K18:M18"/>
    <mergeCell ref="L32:P32"/>
    <mergeCell ref="L46:P46"/>
    <mergeCell ref="D46:K46"/>
    <mergeCell ref="D32:K32"/>
    <mergeCell ref="K47:M47"/>
    <mergeCell ref="N18:Z18"/>
    <mergeCell ref="N47:Z47"/>
    <mergeCell ref="Q46:Z46"/>
    <mergeCell ref="Q32:Z32"/>
    <mergeCell ref="N33:Z33"/>
  </mergeCells>
  <phoneticPr fontId="1" type="noConversion"/>
  <conditionalFormatting sqref="D43:AA43">
    <cfRule type="top10" dxfId="39" priority="39" bottom="1" rank="1"/>
    <cfRule type="top10" dxfId="38" priority="40" rank="1"/>
  </conditionalFormatting>
  <conditionalFormatting sqref="D35:AA35">
    <cfRule type="top10" dxfId="37" priority="21" bottom="1" rank="1"/>
    <cfRule type="top10" dxfId="36" priority="22" rank="1"/>
  </conditionalFormatting>
  <conditionalFormatting sqref="D34:AA34">
    <cfRule type="top10" dxfId="35" priority="23" bottom="1" rank="1"/>
    <cfRule type="top10" dxfId="34" priority="24" rank="1"/>
  </conditionalFormatting>
  <conditionalFormatting sqref="D37:AA37">
    <cfRule type="top10" dxfId="33" priority="25" bottom="1" rank="1"/>
    <cfRule type="top10" dxfId="32" priority="26" rank="1"/>
  </conditionalFormatting>
  <conditionalFormatting sqref="D36:AA36">
    <cfRule type="top10" dxfId="31" priority="27" bottom="1" rank="1"/>
    <cfRule type="top10" dxfId="30" priority="28" rank="1"/>
  </conditionalFormatting>
  <conditionalFormatting sqref="D39:AA39">
    <cfRule type="top10" dxfId="29" priority="29" bottom="1" rank="1"/>
    <cfRule type="top10" dxfId="28" priority="30" rank="1"/>
  </conditionalFormatting>
  <conditionalFormatting sqref="D38:AA38">
    <cfRule type="top10" dxfId="27" priority="31" bottom="1" rank="1"/>
    <cfRule type="top10" dxfId="26" priority="32" rank="1"/>
  </conditionalFormatting>
  <conditionalFormatting sqref="D41:AA41">
    <cfRule type="top10" dxfId="25" priority="33" bottom="1" rank="1"/>
    <cfRule type="top10" dxfId="24" priority="34" rank="1"/>
  </conditionalFormatting>
  <conditionalFormatting sqref="D40:AA40">
    <cfRule type="top10" dxfId="23" priority="35" bottom="1" rank="1"/>
    <cfRule type="top10" dxfId="22" priority="36" rank="1"/>
  </conditionalFormatting>
  <conditionalFormatting sqref="D42:AA42">
    <cfRule type="top10" dxfId="21" priority="37" bottom="1" rank="1"/>
    <cfRule type="top10" dxfId="20" priority="38" rank="1"/>
  </conditionalFormatting>
  <conditionalFormatting sqref="D49:AA49">
    <cfRule type="top10" dxfId="19" priority="1" bottom="1" rank="1"/>
    <cfRule type="top10" dxfId="18" priority="2" rank="1"/>
  </conditionalFormatting>
  <conditionalFormatting sqref="D48:AA48">
    <cfRule type="top10" dxfId="17" priority="3" bottom="1" rank="1"/>
    <cfRule type="top10" dxfId="16" priority="4" rank="1"/>
  </conditionalFormatting>
  <conditionalFormatting sqref="D51:AA51">
    <cfRule type="top10" dxfId="15" priority="5" bottom="1" rank="1"/>
    <cfRule type="top10" dxfId="14" priority="6" rank="1"/>
  </conditionalFormatting>
  <conditionalFormatting sqref="D50:AA50">
    <cfRule type="top10" dxfId="13" priority="7" bottom="1" rank="1"/>
    <cfRule type="top10" dxfId="12" priority="8" rank="1"/>
  </conditionalFormatting>
  <conditionalFormatting sqref="D53:AA53">
    <cfRule type="top10" dxfId="11" priority="9" bottom="1" rank="1"/>
    <cfRule type="top10" dxfId="10" priority="10" rank="1"/>
  </conditionalFormatting>
  <conditionalFormatting sqref="D52:AA52">
    <cfRule type="top10" dxfId="9" priority="11" bottom="1" rank="1"/>
    <cfRule type="top10" dxfId="8" priority="12" rank="1"/>
  </conditionalFormatting>
  <conditionalFormatting sqref="D55:AA55">
    <cfRule type="top10" dxfId="7" priority="13" bottom="1" rank="1"/>
    <cfRule type="top10" dxfId="6" priority="14" rank="1"/>
  </conditionalFormatting>
  <conditionalFormatting sqref="D54:AA54">
    <cfRule type="top10" dxfId="5" priority="15" bottom="1" rank="1"/>
    <cfRule type="top10" dxfId="4" priority="16" rank="1"/>
  </conditionalFormatting>
  <conditionalFormatting sqref="D56:AA56">
    <cfRule type="top10" dxfId="3" priority="17" bottom="1" rank="1"/>
    <cfRule type="top10" dxfId="2" priority="18" rank="1"/>
  </conditionalFormatting>
  <conditionalFormatting sqref="D57:AA57">
    <cfRule type="top10" dxfId="1" priority="19" bottom="1" rank="1"/>
    <cfRule type="top10" dxfId="0" priority="20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D2A (Mixed Up)(32)</vt:lpstr>
      <vt:lpstr>D2A (Mixed Up)(64)</vt:lpstr>
      <vt:lpstr>D2A (Mixed Up)(128)</vt:lpstr>
      <vt:lpstr>D2A (Cross Subject)(64)</vt:lpstr>
      <vt:lpstr>Stuff for paper</vt:lpstr>
      <vt:lpstr>D2A (Mixed Up)(64)(TEST)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2022-03-22T17:54:00Z</dcterms:modified>
</cp:coreProperties>
</file>