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240" yWindow="720" windowWidth="19320" windowHeight="11196" tabRatio="338"/>
  </bookViews>
  <sheets>
    <sheet name="Арматура" sheetId="5" r:id="rId1"/>
  </sheets>
  <definedNames>
    <definedName name="_xlnm._FilterDatabase" localSheetId="0" hidden="1">Арматура!$7:$12</definedName>
    <definedName name="DataRange">Арматура!$A$8:$U$8</definedName>
    <definedName name="_xlnm.Print_Area" localSheetId="0">Арматура!$A$1:$U$78</definedName>
  </definedNames>
  <calcPr calcId="162913" fullCalcOnLoad="1"/>
</workbook>
</file>

<file path=xl/calcChain.xml><?xml version="1.0" encoding="utf-8"?>
<calcChain xmlns="http://schemas.openxmlformats.org/spreadsheetml/2006/main">
  <c r="L13" i="5" l="1"/>
  <c r="T9" i="5"/>
  <c r="T10" i="5"/>
  <c r="T11" i="5"/>
  <c r="T12" i="5"/>
  <c r="T8" i="5"/>
  <c r="T13" i="5"/>
  <c r="N9" i="5"/>
  <c r="N10" i="5"/>
  <c r="N8" i="5"/>
</calcChain>
</file>

<file path=xl/sharedStrings.xml><?xml version="1.0" encoding="utf-8"?>
<sst xmlns="http://schemas.openxmlformats.org/spreadsheetml/2006/main" count="129" uniqueCount="91">
  <si>
    <t>Note: 
 following permissible tolerance deviations in weights and dimension characteristics from those indicated in specifications (in %) shall be considered:
• deviation in mass characteristics of the proposed equivalent valves within +10 % is allowed;
• deviation in mass characteristics of the proposed equivalent valves to the lower side is not allowed;
• deviation in size  Н (dismountling) of the proposed equivalent valves to the higher side is not allowed;
• deviation in size  Н (dismountling) of the proposed equivalent valves to the lover side is not limited;
• deviation in shipping length  L of the proposed equivalent valves to the higher side is not allowed;
• deviation in headroom size (h) of the proposed equivalent valves to the higher side is not allowed.
In this particular case headroom size (h) is considered to be  a distance in horizontal plane from centerline of sleeve  (for valves with non-coaxial structure - from centerline of upper sleeve) up to upper point of valve/actuator;
• deviation in headroom size (h) of the proposed equivalent valves to the lower side is not limited;
• deviation in shipping length  L of the proposed equivalent valves NB&lt;80mm to the lower side is allowed;
• deviation in shipping length  L of the proposed equivalent valves NB≥80mm is not allowed;
• change in design type of connection of pipelines (weld joint or flange connection) sis not allowed;
• change in design type of weld joint  (including diameter of edge cut) is not allowed;
• change in level difference, if any, is not allowed; replacement of differential valves by co-axial type valve and vice versa is not allowed.</t>
  </si>
  <si>
    <t>Code as per
KKS, MCS</t>
  </si>
  <si>
    <t>Name of the equipment</t>
  </si>
  <si>
    <t>Type, grade, model, code, technical characteristic</t>
  </si>
  <si>
    <t>Safety class/
group/
category of seismic resistance</t>
  </si>
  <si>
    <t>Quality assurance category</t>
  </si>
  <si>
    <t>Material</t>
  </si>
  <si>
    <t xml:space="preserve">Unit of measurement </t>
  </si>
  <si>
    <t>Quantity</t>
  </si>
  <si>
    <t>Location (elevation)</t>
  </si>
  <si>
    <t>Per unit</t>
  </si>
  <si>
    <t>Total</t>
  </si>
  <si>
    <t>Наименование оборудования</t>
  </si>
  <si>
    <t>Тип, марка, модель, шифр, техническая характеристика</t>
  </si>
  <si>
    <t>№ ТУ, чертежа, технических требований и др.</t>
  </si>
  <si>
    <t>Класс безопасности/
Группа/
Категория сейсмостойкости</t>
  </si>
  <si>
    <t>Категория обеспечения качества</t>
  </si>
  <si>
    <t>Материал</t>
  </si>
  <si>
    <t>Единица измерения</t>
  </si>
  <si>
    <t>Количество</t>
  </si>
  <si>
    <t>Масса (кг)</t>
  </si>
  <si>
    <t>Место установки</t>
  </si>
  <si>
    <t>Единицы</t>
  </si>
  <si>
    <t>Общая</t>
  </si>
  <si>
    <t xml:space="preserve">Item No. </t>
  </si>
  <si>
    <t>Item No as per Contract with NPCIL</t>
  </si>
  <si>
    <t xml:space="preserve">Item No Specification of AEP (SSO number) </t>
  </si>
  <si>
    <t>No. of TU, drawing, specifications etc.</t>
  </si>
  <si>
    <t xml:space="preserve">Mass (kg) </t>
  </si>
  <si>
    <t xml:space="preserve">Climatic design and category of placement </t>
  </si>
  <si>
    <t xml:space="preserve">Conditions of storage </t>
  </si>
  <si>
    <t xml:space="preserve">Price for payment </t>
  </si>
  <si>
    <t xml:space="preserve">Type of atmosphere </t>
  </si>
  <si>
    <t>№ позиции</t>
  </si>
  <si>
    <t>№ Позиции по контракту с ИКАЭЛ</t>
  </si>
  <si>
    <t xml:space="preserve">№ п/п по спецификации АЭП (номер по СЗС)  </t>
  </si>
  <si>
    <t>Код по KKS, MCS</t>
  </si>
  <si>
    <t xml:space="preserve">Климатическое исполнение и категория размещения </t>
  </si>
  <si>
    <t xml:space="preserve">Условия хранения </t>
  </si>
  <si>
    <t xml:space="preserve">Цена </t>
  </si>
  <si>
    <t xml:space="preserve">Тип атмосферы </t>
  </si>
  <si>
    <t>Ед.</t>
  </si>
  <si>
    <t>Примечание</t>
  </si>
  <si>
    <t>Delivery date</t>
  </si>
  <si>
    <t>Срок поставки</t>
  </si>
  <si>
    <t>110.7.2220</t>
  </si>
  <si>
    <t>30LBG21AA004</t>
  </si>
  <si>
    <t>Electrically-operated wedge gate valve_x000D_
Задвижка клиновая с электроприводом</t>
  </si>
  <si>
    <t>QA3</t>
  </si>
  <si>
    <t>carbon steel / угл.ст.</t>
  </si>
  <si>
    <t>T3/III</t>
  </si>
  <si>
    <t>9(ОЖ1)/III</t>
  </si>
  <si>
    <t>110.7.156.3</t>
  </si>
  <si>
    <t>30LCM53AA101</t>
  </si>
  <si>
    <t>QNC</t>
  </si>
  <si>
    <t>110.7.156</t>
  </si>
  <si>
    <t>30SCC10AA101</t>
  </si>
  <si>
    <t>Manually operated wedge gate valve with a telescopic pivot and lock_x000D_
Задвижка клиновая с выдвижным шпинделем с ручным приводом, с замком</t>
  </si>
  <si>
    <t>4/ III</t>
  </si>
  <si>
    <t>4/ II</t>
  </si>
  <si>
    <t>Примечания 
Допустимые отклонения от указанных в спецификациях массогабаритных значений (в %) необходимо принять следующие:
• Отклонение массы предлагаемой арматуры-аналога в пределах +10% от предусмотренной проектом допускается;
• Отклонение массы предлагаемой арматуры-аналога в меньшую сторону не ограничивается;
• Отклонение значения демонтажного размера Н предлагаемой арматуры-аналога в большую сторону от предусмотренной проектом не допускается;
• Отклонение значения демонтажного размера Н предлагаемой арматуры-аналога в меньшую сторону не ограничивается;
• Отклонение строительной длины L предлагаемой арматуры-аналога в большую сторону по сравнению с предусмотренной проектом не допускается;
• Отклонение габаритной высоты h предлагаемой арматуры-аналога в большую сторону по сравнению с предусмотренной проектом не допускается.
Габаритной высотой h  трубопроводной арматуры считается расстояние в вертикальной плоскости от оси патрубков (для несоосной арматуры - от оси верхнего партубка) до верхней точки арматуры/привода;
• Отклонение габаритной высоты h предлагаемой арматуры-аналога в меньшую сторону по сравнению с предусмотренной проектом не ограничивается;
• Отклонение строительной длины L в меньшую сторону по сравнению с предусмотренной проектом для предлагаемой арматуры-аналога с Ду&lt;80мм допускается;
• Отклонение строительной длины L в меньшую сторону по сравнению с предусмотренной проектом для предлагаемой арматуры-аналога с Ду≥80мм не допускается;
• Изменение предусмотренного проектом способа присоединения трубопроводов (сварки или фланцы) не допускается;
• Изменение предусмотренного проектом типа сварного соединения, в том числе диаметра расточки, не допускается;
• Отклонение величины перепада, предусмотренного проектом (при наличии такового), не допускается. Также не допускается предложение соосной арматуры вместо арматуры с перепадом и наоборот.</t>
  </si>
  <si>
    <t>remarks</t>
  </si>
  <si>
    <t>3CIIIb/ II</t>
  </si>
  <si>
    <t>8.3.299</t>
  </si>
  <si>
    <t>8.3.300</t>
  </si>
  <si>
    <t>8.3.316</t>
  </si>
  <si>
    <t xml:space="preserve">30UMA - Здание турбины / Turbine Building </t>
  </si>
  <si>
    <t xml:space="preserve">30UKC-Вспомогательное реакторное здание с БПУ / Auxiliary Reactor Building with MCR  </t>
  </si>
  <si>
    <t>Manually operated wedge gate valve with a telescopic pivot and lock
Задвижка клиновая с выдвижным шпинделем с ручным приводом, с замком</t>
  </si>
  <si>
    <t>outside containment; service life not less 30 yrs; repairability as per i.  2.3.19 of NP-068-05; hydraulic resistance factor as per i. 2.3.5 of NP-068-05; completness as per i.3.6 of NP-068-05;sealing as per i. 2.3.8 of NP-068-05; fastening as per i. 3.1 of NP-068-05; IP class of actuator as per i. 5.1.1 of NP-068-05;coaxial structure; L=600 mm, h=1612 mm; sleeve edge cut 1-24-1(С-24-1); type of connection to pipeline - welded; DN х S,mm- 377х9, Dcut as per appendix 6 of NP-068-05; electric actuator shall meet i.5.1 and 5.3 of NP-068-05; tolerance frequency deviation of actuator: - in range from  49,0 upto 50,5 Hz – continuously;  in range (47,5 – 49,0) Hz and  (50,5-52,5) Hz – upto 5 mins at a time, and not above 750 min for entire service life; - in range (47,5 – 49,0) Hz and (50,5-52,5) Hz – upto 5 mins at a time, but not above 750 min for entire service life; - in range (46,0 – 47,5) Hz – upto 30 s at a time, but not above  300 min for entire service life; Torque and limit switches: U =24-48 V; I from 1 upto 400 mA; EMC as per GOST 32137-2013 - IV «А»; rated voltage 220 V from +10 upto -15% N 2,2 kW tср 60 s
вне оболочки; срок службы  не менее 30 лет; ремонтопригодность - п. 2.3.19 НП-068-05; коэффициент гидравлического сопротивления  - п.2.3.5 НП-068-05; комплектость - п.3.6 НП-068-05; герметичность - п.2.3.8 НП-068-05; крепление арматуры  к строительным конструкциям - п. 3.1 НП-068-05; степень защиты электропривода - п.5.1.1 НП-068-05; конструкция соосная; L=600 мм, h=1612 мм; Разделка кромок патрубков: Тип разделки-1-24-1(С-24-1)  cпособ присоединения к трубопроводу - под приварку; DN х S,мм- 377х9, Др в соответствии с Приложением 6 НП-068-05; Э/П должен соответствовать НП-068-05 п.5.1, 5.3; Э/П должны допускать работу при отклонении частоты: - в диапазоне от 49,0 до 50,5 Гц – длительно; - 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32137-2013 - IV «А»; ЭМС по ГОСТ 32137-2013 - IV «А»; Напряжение питания э/п:   220 В отклонение от +10 до -15%;  380/220 В отклонение от +10 до -15%. N 2,2 кВт tср 60 сек</t>
  </si>
  <si>
    <t>outside containment; service life not less 30 yrs; repairability as per i.  5.4.12 of OTT 1.3.3.99.0141-2012; hydraulic resistance factor as per i..5.4.5 of ОТТ 1.3.3.99.0141-2012; completness as per i.22 of ОТТ 1.3.3.99.0141-2012;sealing as per i.5.4 8 ОТТ 1.3.3.99.0141-2012; fastening as per ОТТ 1.3.3.99.0141-2012; reliability factor as per i.9.3 of ОТТ 1.3.3.99.0141-2012; coaxial structure; L=674 mm; h=1780 mm; sleeve edge cut 1-24-1(С-24-1); type of connection to pipeline - welded; DN х S,mm- 426х9, Dcut as per appendix 6 of NP-068-05
вне оболочки; срок службы  не менее 30 лет; ремонтопригодность - п.5.4.12 ОТТ 1.3.3.99.0141-2012; коэффициент гидравлического сопротивления - п.5.4.5 ОТТ 1.3.3.99.0141-2012; комплектость - п.22 ОТТ 1.3.3.99.0141-2012; герметичность - п.5.4 8 ОТТ 1.3.3.99.0141-2012; крепление арматуры  к строительным конструкциям -  ОТТ 1.3.3.99.0141-2012; показатели надежности электропривода - п.9.3 ОТТ 1.3.3.99.0141-2012; конструкция соосная; L=674 мм;h=1780 мм;  Разделка кромок патрубков: Тип разделки-1-24-1(С-24-1)  cпособ присоединения к трубопроводу - под приварку;  DN х S,мм- 426х9 , Др в соответствии с Приложением 6 НП-068-05</t>
  </si>
  <si>
    <t>outside containment; service life not less 30 yrs; repairability as per i.  5.4.12 of OTT 1.3.3.99.0141-2012; hydraulic resistance factor as per i..5.4.5 of ОТТ 1.3.3.99.0141-2012; completness as per i.22 of ОТТ 1.3.3.99.0141-2012;sealing as per i.5.4 8 ОТТ 1.3.3.99.0141-2012; fastening as per ОТТ 1.3.3.99.0141-2012; reliability factor as per i.9.3 of ОТТ 1.3.3.99.0141-2012; coaxial structure; L=674 mm; h=1780 mm; sleeve edge cut 1-24-1; type of connection to pipeline - welded type; Dcut as per appendix 6 of NP-068-05
вне оболочки; срок службы  не менее 30 лет; ремонтопригодность - п.5.4.12 ОТТ 1.3.3.99.0141-2012; коэффициент гидравлического сопротивления - п.5.4.5 ОТТ 1.3.3.99.0141-2012; комплектость - п.22 ОТТ 1.3.3.99.0141-2012; герметичность - п.5.4 8 ОТТ 1.3.3.99.0141-2012; крепление арматуры  к строительным конструкциям -  ОТТ 1.3.3.99.0141-2012; показатели надежности электропривода - п.9.3 ОТТ 1.3.3.99.0141-2012; конструкция соосная; L= 674 мм, h = 1780 мм,  разделка кромок 1-24-1,  cпособ присоединения к трубопроводу - под приварку; Др в соответствии с Приложением 6 НП-068-05</t>
  </si>
  <si>
    <t>pcs/шт</t>
  </si>
  <si>
    <t>Код ЕОС НСИ (GID)</t>
  </si>
  <si>
    <t>R01.KK34.0.0.SR.TT.WD001</t>
  </si>
  <si>
    <t>8.4.299</t>
  </si>
  <si>
    <t>40SCC10AA101</t>
  </si>
  <si>
    <t xml:space="preserve">40UKC-Вспомогательное реакторное здание с БПУ / Auxiliary Reactor Building with MCR  </t>
  </si>
  <si>
    <t>outside containment; service life not less 30 yrs; repairability as per i.  5.4.12 of OTT 1.3.3.99.0141-2012; hydraulic resistance factor as per i..5.4.5 of ОТТ 1.3.3.99.0141-2012; completness as per i.22 of ОТТ 1.3.3.99.0141-2012;sealing as per i.5.4 8 ОТТ 1.3.3.99.0141-2012; fastening as per ОТТ 1.3.3.99.0141-2012; reliability factor as per i.9.3 of ОТТ 1.3.3.99.0141-2012; coaxial structure; L=674 mm; h=1780 mm; sleeve edge cut 1-24-1; type of connection to pipeline - welded type; Dcut as per appendix 6 of NP-068-05
вне оболочки; срок службы  не менее 30 лет; ремонтопригодность - п.5.4.12 ОТТ 1.3.3.99.0141-2012; коэффициент гидравлического сопротивления - п.5.4.5 ОТТ 1.3.3.99.0141-2012; комплектость - п.22 ОТТ 1.3.3.99.0141-2012; герметичность - п.5.4 8 ОТТ 1.3.3.99.0141-2012; крепление арматуры  к строительным конструкциям -  ОТТ 1.3.3.99.0141-2012; показатели надежности электропривода - п.9.3 ОТТ 1.3.3.99.0141-2012; конструкция соосная; L= 674 мм h = 1780 мм,  разделка кромок 1-24-1,   cпособ присоединения к трубопроводу - под приварку; Др в соответствии с Приложением 6 НП-068-05</t>
  </si>
  <si>
    <t>8.4.300</t>
  </si>
  <si>
    <t>40LCM53AA101</t>
  </si>
  <si>
    <t xml:space="preserve">40UMA - Здание турбины / Turbine Building </t>
  </si>
  <si>
    <t xml:space="preserve">по типу 1481-350-ЭК-ТЗ_x000D_
DN 350.0 mm_x000D_
Pp 2.5 MPa_x000D_
Tp 250 oC
steam_x000D_
Ду 350.0 мм_x000D_
Рр 2.5 МПа_x000D_
Тр 250 оС
пар
</t>
  </si>
  <si>
    <t>по типу ЗК13016-400-01_x000D_
DN 400.0 mm_x000D_
Pp 1.6 MPa_x000D_
Tp 250 oC
 steam; alternate media - water-steam mixture                                                  Ду 400.0 мм_x000D_
Рр 1.6 МПа_x000D_
Тр 250 оС
Пар; Альт. среда: Пароводяная смесь</t>
  </si>
  <si>
    <t xml:space="preserve">по типу ЗК13016-400-01_x000D_
DN 400.0 mm_x000D_
Pp 1.6 MPa_x000D_
Tp 250 oC
compressed air
Ду 400.0 мм_x000D_
Рр 1.6 МПа_x000D_
Тр 250 оС
сжатый воздух
</t>
  </si>
  <si>
    <t>по типу ЗК13016-400-01_x000D_
DN 400.0 mm_x000D_
Pp 1.6 MPa_x000D_
Tp 250 oC
 steam; alternate media - water-steam mixture
Ду 400.0 мм_x000D_
Рр 1.6 МПа_x000D_
Тр 250 оС
Пар; Альт. среда: Пароводяная смесь</t>
  </si>
  <si>
    <t>Поставка задвижек до DN 400 НД для сооружения энергоблоков № 3,4 АЭС "Куданкулам"</t>
  </si>
  <si>
    <t>ИТОГО:</t>
  </si>
  <si>
    <t>От Поставщика</t>
  </si>
  <si>
    <t>Столбец1</t>
  </si>
  <si>
    <t>Столбец2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</si>
</sst>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00"/>
    <numFmt numFmtId="173" formatCode="#,##0.000_р_."/>
    <numFmt numFmtId="176" formatCode="_(&quot;$&quot;* #,##0_);_(&quot;$&quot;* \(#,##0\);_(&quot;$&quot;* &quot;-&quot;_);_(@_)"/>
  </numFmts>
  <fonts count="3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2"/>
      <name val="Times New Roman"/>
      <family val="1"/>
      <charset val="204"/>
    </font>
    <font>
      <sz val="10"/>
      <name val="Helv"/>
      <charset val="204"/>
    </font>
    <font>
      <sz val="10"/>
      <name val="Arial Cyr"/>
      <charset val="204"/>
    </font>
    <font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8"/>
      <name val="Calibri"/>
      <family val="2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 style="thin">
        <color indexed="0"/>
      </top>
      <bottom/>
      <diagonal/>
    </border>
  </borders>
  <cellStyleXfs count="67">
    <xf numFmtId="0" fontId="0" fillId="0" borderId="0"/>
    <xf numFmtId="0" fontId="9" fillId="2" borderId="0" applyNumberFormat="0" applyBorder="0" applyAlignment="0" applyProtection="0"/>
    <xf numFmtId="0" fontId="1" fillId="2" borderId="0" applyNumberFormat="0" applyBorder="0" applyAlignment="0" applyProtection="0"/>
    <xf numFmtId="0" fontId="9" fillId="3" borderId="0" applyNumberFormat="0" applyBorder="0" applyAlignment="0" applyProtection="0"/>
    <xf numFmtId="0" fontId="1" fillId="3" borderId="0" applyNumberFormat="0" applyBorder="0" applyAlignment="0" applyProtection="0"/>
    <xf numFmtId="0" fontId="9" fillId="4" borderId="0" applyNumberFormat="0" applyBorder="0" applyAlignment="0" applyProtection="0"/>
    <xf numFmtId="0" fontId="1" fillId="4" borderId="0" applyNumberFormat="0" applyBorder="0" applyAlignment="0" applyProtection="0"/>
    <xf numFmtId="0" fontId="9" fillId="5" borderId="0" applyNumberFormat="0" applyBorder="0" applyAlignment="0" applyProtection="0"/>
    <xf numFmtId="0" fontId="1" fillId="5" borderId="0" applyNumberFormat="0" applyBorder="0" applyAlignment="0" applyProtection="0"/>
    <xf numFmtId="0" fontId="9" fillId="6" borderId="0" applyNumberFormat="0" applyBorder="0" applyAlignment="0" applyProtection="0"/>
    <xf numFmtId="0" fontId="1" fillId="6" borderId="0" applyNumberFormat="0" applyBorder="0" applyAlignment="0" applyProtection="0"/>
    <xf numFmtId="0" fontId="9" fillId="7" borderId="0" applyNumberFormat="0" applyBorder="0" applyAlignment="0" applyProtection="0"/>
    <xf numFmtId="0" fontId="1" fillId="7" borderId="0" applyNumberFormat="0" applyBorder="0" applyAlignment="0" applyProtection="0"/>
    <xf numFmtId="0" fontId="9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9" borderId="0" applyNumberFormat="0" applyBorder="0" applyAlignment="0" applyProtection="0"/>
    <xf numFmtId="0" fontId="1" fillId="9" borderId="0" applyNumberFormat="0" applyBorder="0" applyAlignment="0" applyProtection="0"/>
    <xf numFmtId="0" fontId="9" fillId="10" borderId="0" applyNumberFormat="0" applyBorder="0" applyAlignment="0" applyProtection="0"/>
    <xf numFmtId="0" fontId="1" fillId="10" borderId="0" applyNumberFormat="0" applyBorder="0" applyAlignment="0" applyProtection="0"/>
    <xf numFmtId="0" fontId="9" fillId="5" borderId="0" applyNumberFormat="0" applyBorder="0" applyAlignment="0" applyProtection="0"/>
    <xf numFmtId="0" fontId="1" fillId="5" borderId="0" applyNumberFormat="0" applyBorder="0" applyAlignment="0" applyProtection="0"/>
    <xf numFmtId="0" fontId="9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7" fillId="0" borderId="0"/>
    <xf numFmtId="0" fontId="7" fillId="0" borderId="0" applyNumberFormat="0" applyFont="0" applyFill="0" applyBorder="0" applyAlignment="0" applyProtection="0">
      <alignment vertical="top"/>
    </xf>
    <xf numFmtId="0" fontId="9" fillId="23" borderId="7" applyNumberFormat="0" applyFont="0" applyAlignment="0" applyProtection="0"/>
    <xf numFmtId="0" fontId="1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6" fontId="2" fillId="0" borderId="0" applyFont="0" applyFill="0" applyBorder="0" applyAlignment="0" applyProtection="0"/>
    <xf numFmtId="0" fontId="8" fillId="0" borderId="0"/>
    <xf numFmtId="0" fontId="2" fillId="0" borderId="0"/>
    <xf numFmtId="0" fontId="26" fillId="0" borderId="0"/>
    <xf numFmtId="0" fontId="9" fillId="0" borderId="0"/>
    <xf numFmtId="0" fontId="1" fillId="0" borderId="0"/>
    <xf numFmtId="0" fontId="5" fillId="0" borderId="0"/>
    <xf numFmtId="0" fontId="7" fillId="0" borderId="0"/>
    <xf numFmtId="0" fontId="4" fillId="0" borderId="0"/>
    <xf numFmtId="0" fontId="4" fillId="0" borderId="0"/>
  </cellStyleXfs>
  <cellXfs count="79">
    <xf numFmtId="0" fontId="0" fillId="0" borderId="0" xfId="0"/>
    <xf numFmtId="0" fontId="28" fillId="0" borderId="0" xfId="0" applyFont="1" applyFill="1" applyAlignment="1">
      <alignment horizontal="center"/>
    </xf>
    <xf numFmtId="0" fontId="28" fillId="0" borderId="10" xfId="0" applyFont="1" applyFill="1" applyBorder="1" applyAlignment="1">
      <alignment horizontal="center" vertical="center"/>
    </xf>
    <xf numFmtId="0" fontId="28" fillId="0" borderId="10" xfId="59" applyFont="1" applyFill="1" applyBorder="1" applyAlignment="1" applyProtection="1">
      <alignment horizontal="center" vertical="top" wrapText="1"/>
      <protection locked="0"/>
    </xf>
    <xf numFmtId="0" fontId="29" fillId="0" borderId="0" xfId="0" applyFont="1" applyFill="1" applyAlignment="1">
      <alignment wrapText="1"/>
    </xf>
    <xf numFmtId="173" fontId="28" fillId="0" borderId="10" xfId="59" applyNumberFormat="1" applyFont="1" applyFill="1" applyBorder="1" applyAlignment="1" applyProtection="1">
      <alignment horizontal="center" vertical="top" wrapText="1"/>
      <protection locked="0"/>
    </xf>
    <xf numFmtId="4" fontId="28" fillId="0" borderId="10" xfId="59" applyNumberFormat="1" applyFont="1" applyFill="1" applyBorder="1" applyAlignment="1" applyProtection="1">
      <alignment horizontal="center" vertical="top" wrapText="1"/>
      <protection locked="0"/>
    </xf>
    <xf numFmtId="0" fontId="6" fillId="0" borderId="10" xfId="65" applyFont="1" applyBorder="1" applyAlignment="1">
      <alignment horizontal="center" vertical="top"/>
    </xf>
    <xf numFmtId="4" fontId="6" fillId="0" borderId="10" xfId="65" applyNumberFormat="1" applyFont="1" applyBorder="1" applyAlignment="1">
      <alignment horizontal="center" vertical="top"/>
    </xf>
    <xf numFmtId="0" fontId="3" fillId="0" borderId="10" xfId="59" applyNumberFormat="1" applyFont="1" applyFill="1" applyBorder="1" applyAlignment="1" applyProtection="1">
      <alignment horizontal="center" vertical="center" wrapText="1"/>
      <protection locked="0"/>
    </xf>
    <xf numFmtId="0" fontId="28" fillId="0" borderId="0" xfId="0" applyFont="1" applyFill="1" applyBorder="1" applyAlignment="1">
      <alignment horizontal="center" vertical="center"/>
    </xf>
    <xf numFmtId="0" fontId="0" fillId="0" borderId="0" xfId="0" applyBorder="1"/>
    <xf numFmtId="0" fontId="28" fillId="0" borderId="11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14" fontId="28" fillId="0" borderId="11" xfId="0" applyNumberFormat="1" applyFont="1" applyFill="1" applyBorder="1" applyAlignment="1">
      <alignment horizontal="center" vertical="center" wrapText="1"/>
    </xf>
    <xf numFmtId="14" fontId="28" fillId="0" borderId="12" xfId="0" applyNumberFormat="1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1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9" fillId="0" borderId="14" xfId="0" applyFont="1" applyFill="1" applyBorder="1" applyAlignment="1">
      <alignment horizontal="center" vertical="center" wrapText="1"/>
    </xf>
    <xf numFmtId="14" fontId="6" fillId="0" borderId="11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0" fillId="0" borderId="0" xfId="0" applyFont="1"/>
    <xf numFmtId="0" fontId="6" fillId="0" borderId="0" xfId="0" applyFont="1" applyFill="1" applyBorder="1" applyAlignment="1">
      <alignment horizontal="center" vertical="center"/>
    </xf>
    <xf numFmtId="0" fontId="31" fillId="0" borderId="0" xfId="0" applyFont="1"/>
    <xf numFmtId="0" fontId="0" fillId="0" borderId="15" xfId="0" applyBorder="1"/>
    <xf numFmtId="0" fontId="28" fillId="0" borderId="14" xfId="59" applyFont="1" applyFill="1" applyBorder="1" applyAlignment="1" applyProtection="1">
      <alignment horizontal="center" vertical="top" wrapText="1"/>
      <protection locked="0"/>
    </xf>
    <xf numFmtId="0" fontId="28" fillId="0" borderId="10" xfId="0" applyFont="1" applyFill="1" applyBorder="1" applyAlignment="1">
      <alignment horizontal="center" wrapText="1"/>
    </xf>
    <xf numFmtId="0" fontId="28" fillId="0" borderId="10" xfId="0" applyFont="1" applyFill="1" applyBorder="1" applyAlignment="1">
      <alignment horizontal="center" vertical="top" wrapText="1"/>
    </xf>
    <xf numFmtId="0" fontId="3" fillId="0" borderId="10" xfId="65" applyFont="1" applyFill="1" applyBorder="1" applyAlignment="1">
      <alignment horizontal="center" vertical="top" wrapText="1"/>
    </xf>
    <xf numFmtId="0" fontId="28" fillId="0" borderId="14" xfId="59" applyFont="1" applyFill="1" applyBorder="1" applyAlignment="1">
      <alignment horizontal="center" vertical="top" wrapText="1"/>
    </xf>
    <xf numFmtId="0" fontId="28" fillId="0" borderId="16" xfId="0" applyFont="1" applyFill="1" applyBorder="1" applyAlignment="1">
      <alignment horizontal="center" wrapText="1"/>
    </xf>
    <xf numFmtId="0" fontId="28" fillId="0" borderId="16" xfId="0" applyFont="1" applyFill="1" applyBorder="1" applyAlignment="1">
      <alignment horizontal="center" vertical="center"/>
    </xf>
    <xf numFmtId="0" fontId="28" fillId="0" borderId="17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28" fillId="0" borderId="19" xfId="59" applyFont="1" applyFill="1" applyBorder="1" applyAlignment="1" applyProtection="1">
      <alignment horizontal="center" vertical="top" wrapText="1"/>
      <protection locked="0"/>
    </xf>
    <xf numFmtId="0" fontId="28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28" fillId="0" borderId="23" xfId="59" applyFont="1" applyFill="1" applyBorder="1" applyAlignment="1">
      <alignment horizontal="center" vertical="top" wrapText="1"/>
    </xf>
    <xf numFmtId="0" fontId="28" fillId="0" borderId="24" xfId="59" applyFont="1" applyFill="1" applyBorder="1" applyAlignment="1">
      <alignment horizontal="center" vertical="top" wrapText="1"/>
    </xf>
    <xf numFmtId="0" fontId="28" fillId="0" borderId="24" xfId="59" applyFont="1" applyFill="1" applyBorder="1" applyAlignment="1" applyProtection="1">
      <alignment horizontal="center" vertical="top" wrapText="1"/>
      <protection locked="0"/>
    </xf>
    <xf numFmtId="172" fontId="28" fillId="0" borderId="14" xfId="59" applyNumberFormat="1" applyFont="1" applyFill="1" applyBorder="1" applyAlignment="1" applyProtection="1">
      <alignment horizontal="center" vertical="top" wrapText="1"/>
      <protection locked="0"/>
    </xf>
    <xf numFmtId="0" fontId="28" fillId="0" borderId="14" xfId="0" applyFont="1" applyFill="1" applyBorder="1" applyAlignment="1">
      <alignment horizontal="center" vertical="top" wrapText="1"/>
    </xf>
    <xf numFmtId="0" fontId="3" fillId="0" borderId="14" xfId="65" applyFont="1" applyFill="1" applyBorder="1" applyAlignment="1">
      <alignment horizontal="center" vertical="top" wrapText="1"/>
    </xf>
    <xf numFmtId="0" fontId="6" fillId="0" borderId="14" xfId="65" applyFont="1" applyBorder="1" applyAlignment="1">
      <alignment horizontal="center" vertical="top" wrapText="1"/>
    </xf>
    <xf numFmtId="0" fontId="28" fillId="0" borderId="25" xfId="59" applyFont="1" applyFill="1" applyBorder="1" applyAlignment="1" applyProtection="1">
      <alignment horizontal="center" vertical="top" wrapText="1"/>
      <protection locked="0"/>
    </xf>
    <xf numFmtId="0" fontId="6" fillId="0" borderId="26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49" fontId="3" fillId="0" borderId="27" xfId="0" applyNumberFormat="1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14" fontId="6" fillId="0" borderId="27" xfId="0" applyNumberFormat="1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28" fillId="0" borderId="10" xfId="59" applyFont="1" applyFill="1" applyBorder="1" applyAlignment="1" applyProtection="1">
      <alignment horizontal="center" vertical="top" wrapText="1"/>
      <protection locked="0"/>
    </xf>
    <xf numFmtId="0" fontId="27" fillId="0" borderId="0" xfId="0" applyFont="1" applyFill="1" applyBorder="1" applyAlignment="1">
      <alignment horizontal="left" vertical="top" wrapText="1"/>
    </xf>
    <xf numFmtId="0" fontId="6" fillId="0" borderId="13" xfId="59" applyFont="1" applyFill="1" applyBorder="1" applyAlignment="1" applyProtection="1">
      <alignment horizontal="center" vertical="top" wrapText="1"/>
      <protection locked="0"/>
    </xf>
    <xf numFmtId="0" fontId="28" fillId="0" borderId="14" xfId="59" applyFont="1" applyFill="1" applyBorder="1" applyAlignment="1" applyProtection="1">
      <alignment horizontal="center" vertical="top" wrapText="1"/>
      <protection locked="0"/>
    </xf>
    <xf numFmtId="0" fontId="28" fillId="0" borderId="13" xfId="59" applyFont="1" applyFill="1" applyBorder="1" applyAlignment="1" applyProtection="1">
      <alignment horizontal="center" vertical="top" wrapText="1"/>
      <protection locked="0"/>
    </xf>
    <xf numFmtId="172" fontId="28" fillId="0" borderId="10" xfId="59" applyNumberFormat="1" applyFont="1" applyFill="1" applyBorder="1" applyAlignment="1" applyProtection="1">
      <alignment horizontal="center" vertical="top" wrapText="1"/>
      <protection locked="0"/>
    </xf>
    <xf numFmtId="0" fontId="28" fillId="0" borderId="10" xfId="0" applyFont="1" applyFill="1" applyBorder="1" applyAlignment="1">
      <alignment horizontal="center" vertical="top" wrapText="1"/>
    </xf>
    <xf numFmtId="0" fontId="28" fillId="0" borderId="13" xfId="59" applyFont="1" applyFill="1" applyBorder="1" applyAlignment="1">
      <alignment horizontal="center" vertical="top" wrapText="1"/>
    </xf>
    <xf numFmtId="0" fontId="28" fillId="0" borderId="14" xfId="59" applyFont="1" applyFill="1" applyBorder="1" applyAlignment="1">
      <alignment horizontal="center" vertical="top" wrapText="1"/>
    </xf>
    <xf numFmtId="0" fontId="28" fillId="0" borderId="10" xfId="59" applyFont="1" applyFill="1" applyBorder="1" applyAlignment="1" applyProtection="1">
      <alignment horizontal="left" vertical="top" wrapText="1"/>
      <protection locked="0"/>
    </xf>
    <xf numFmtId="0" fontId="3" fillId="0" borderId="10" xfId="65" applyFont="1" applyBorder="1" applyAlignment="1">
      <alignment horizontal="center" vertical="top" wrapText="1"/>
    </xf>
    <xf numFmtId="0" fontId="6" fillId="0" borderId="10" xfId="65" applyFont="1" applyBorder="1" applyAlignment="1">
      <alignment horizontal="center" vertical="top" wrapText="1"/>
    </xf>
    <xf numFmtId="0" fontId="3" fillId="0" borderId="10" xfId="65" applyFont="1" applyFill="1" applyBorder="1" applyAlignment="1">
      <alignment horizontal="center" vertical="top" wrapText="1"/>
    </xf>
    <xf numFmtId="0" fontId="28" fillId="0" borderId="14" xfId="0" applyFont="1" applyFill="1" applyBorder="1" applyAlignment="1">
      <alignment horizontal="center" wrapText="1"/>
    </xf>
    <xf numFmtId="0" fontId="28" fillId="0" borderId="10" xfId="59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wrapText="1"/>
    </xf>
  </cellXfs>
  <cellStyles count="67">
    <cellStyle name="20% - Accent1" xfId="1"/>
    <cellStyle name="20% - Accent1 2" xfId="2"/>
    <cellStyle name="20% - Accent2" xfId="3"/>
    <cellStyle name="20% - Accent2 2" xfId="4"/>
    <cellStyle name="20% - Accent3" xfId="5"/>
    <cellStyle name="20% - Accent3 2" xfId="6"/>
    <cellStyle name="20% - Accent4" xfId="7"/>
    <cellStyle name="20% - Accent4 2" xfId="8"/>
    <cellStyle name="20% - Accent5" xfId="9"/>
    <cellStyle name="20% - Accent5 2" xfId="10"/>
    <cellStyle name="20% - Accent6" xfId="11"/>
    <cellStyle name="20% - Accent6 2" xfId="12"/>
    <cellStyle name="40% - Accent1" xfId="13"/>
    <cellStyle name="40% - Accent1 2" xfId="14"/>
    <cellStyle name="40% - Accent2" xfId="15"/>
    <cellStyle name="40% - Accent2 2" xfId="16"/>
    <cellStyle name="40% - Accent3" xfId="17"/>
    <cellStyle name="40% - Accent3 2" xfId="18"/>
    <cellStyle name="40% - Accent4" xfId="19"/>
    <cellStyle name="40% - Accent4 2" xfId="20"/>
    <cellStyle name="40% - Accent5" xfId="21"/>
    <cellStyle name="40% - Accent5 2" xfId="22"/>
    <cellStyle name="40% - Accent6" xfId="23"/>
    <cellStyle name="40% - Accent6 2" xfId="24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Accent1" xfId="31"/>
    <cellStyle name="Accent2" xfId="32"/>
    <cellStyle name="Accent3" xfId="33"/>
    <cellStyle name="Accent4" xfId="34"/>
    <cellStyle name="Accent5" xfId="35"/>
    <cellStyle name="Accent6" xfId="36"/>
    <cellStyle name="Bad" xfId="37"/>
    <cellStyle name="Calculation" xfId="38"/>
    <cellStyle name="Check Cell" xfId="39"/>
    <cellStyle name="Explanatory Text" xfId="40"/>
    <cellStyle name="Good" xfId="41"/>
    <cellStyle name="Heading 1" xfId="42"/>
    <cellStyle name="Heading 2" xfId="43"/>
    <cellStyle name="Heading 3" xfId="44"/>
    <cellStyle name="Heading 4" xfId="45"/>
    <cellStyle name="Input" xfId="46"/>
    <cellStyle name="Linked Cell" xfId="47"/>
    <cellStyle name="Neutral" xfId="48"/>
    <cellStyle name="Normal 2" xfId="49"/>
    <cellStyle name="Normal 6" xfId="50"/>
    <cellStyle name="Note" xfId="51"/>
    <cellStyle name="Note 2" xfId="52"/>
    <cellStyle name="Output" xfId="53"/>
    <cellStyle name="Title" xfId="54"/>
    <cellStyle name="Total" xfId="55"/>
    <cellStyle name="Warning Text" xfId="56"/>
    <cellStyle name="Денежный [0] 2" xfId="57"/>
    <cellStyle name="Обычный" xfId="0" builtinId="0"/>
    <cellStyle name="Обычный 17" xfId="58"/>
    <cellStyle name="Обычный 2" xfId="59"/>
    <cellStyle name="Обычный 3" xfId="60"/>
    <cellStyle name="Обычный 4" xfId="61"/>
    <cellStyle name="Обычный 4 2" xfId="62"/>
    <cellStyle name="Обычный 5" xfId="63"/>
    <cellStyle name="Обычный 6" xfId="64"/>
    <cellStyle name="Обычный_Финальная спецификация" xfId="65"/>
    <cellStyle name="Стиль 1" xfId="66"/>
  </cellStyles>
  <dxfs count="22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0"/>
        </left>
        <right/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0"/>
        </right>
        <top style="thin">
          <color indexed="0"/>
        </top>
        <bottom style="thin">
          <color indexed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5:U12" totalsRowShown="0" tableBorderDxfId="0">
  <autoFilter ref="A5:U12"/>
  <tableColumns count="21">
    <tableColumn id="1" name="№ позиции" dataDxfId="21"/>
    <tableColumn id="2" name="№ Позиции по контракту с ИКАЭЛ" dataDxfId="20"/>
    <tableColumn id="3" name="№ п/п по спецификации АЭП (номер по СЗС)  " dataDxfId="19"/>
    <tableColumn id="4" name="Код по KKS, MCS" dataDxfId="18"/>
    <tableColumn id="5" name="Наименование оборудования" dataDxfId="17"/>
    <tableColumn id="6" name="Тип, марка, модель, шифр, техническая характеристика" dataDxfId="16"/>
    <tableColumn id="7" name="№ ТУ, чертежа, технических требований и др." dataDxfId="15"/>
    <tableColumn id="8" name="Класс безопасности/_x000a_Группа/_x000a_Категория сейсмостойкости" dataDxfId="14"/>
    <tableColumn id="9" name="Категория обеспечения качества" dataDxfId="13"/>
    <tableColumn id="10" name="Материал" dataDxfId="12"/>
    <tableColumn id="11" name="Единица измерения" dataDxfId="11"/>
    <tableColumn id="12" name="Количество" dataDxfId="10"/>
    <tableColumn id="13" name="Масса (кг)" dataDxfId="9"/>
    <tableColumn id="14" name="Столбец1" dataDxfId="8"/>
    <tableColumn id="15" name="Климатическое исполнение и категория размещения " dataDxfId="7"/>
    <tableColumn id="16" name="Условия хранения " dataDxfId="6"/>
    <tableColumn id="17" name="Место установки" dataDxfId="5"/>
    <tableColumn id="18" name="Срок поставки" dataDxfId="4"/>
    <tableColumn id="19" name="Цена " dataDxfId="3"/>
    <tableColumn id="20" name="Столбец2" dataDxfId="2">
      <calculatedColumnFormula>S6*L6</calculatedColumnFormula>
    </tableColumn>
    <tableColumn id="21" name="Примечание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D66"/>
  <sheetViews>
    <sheetView tabSelected="1" view="pageBreakPreview" topLeftCell="A5" zoomScale="60" zoomScaleNormal="70" workbookViewId="0">
      <selection activeCell="A5" sqref="A5:U12"/>
    </sheetView>
  </sheetViews>
  <sheetFormatPr defaultRowHeight="14.4" x14ac:dyDescent="0.3"/>
  <cols>
    <col min="1" max="1" width="13.109375" customWidth="1"/>
    <col min="2" max="2" width="36.6640625" customWidth="1"/>
    <col min="3" max="3" width="46.44140625" customWidth="1"/>
    <col min="4" max="4" width="20.44140625" customWidth="1"/>
    <col min="5" max="5" width="36" customWidth="1"/>
    <col min="6" max="6" width="55" customWidth="1"/>
    <col min="7" max="7" width="46.109375" customWidth="1"/>
    <col min="8" max="8" width="18.109375" customWidth="1"/>
    <col min="9" max="9" width="33.33203125" customWidth="1"/>
    <col min="10" max="10" width="12.44140625" customWidth="1"/>
    <col min="11" max="11" width="21.109375" customWidth="1"/>
    <col min="12" max="12" width="13.88671875" customWidth="1"/>
    <col min="13" max="13" width="13" customWidth="1"/>
    <col min="14" max="14" width="12.5546875" bestFit="1" customWidth="1"/>
    <col min="15" max="15" width="52.21875" customWidth="1"/>
    <col min="16" max="16" width="20.77734375" customWidth="1"/>
    <col min="17" max="17" width="21.109375" customWidth="1"/>
    <col min="18" max="18" width="19.6640625" bestFit="1" customWidth="1"/>
    <col min="19" max="19" width="11.33203125" customWidth="1"/>
    <col min="20" max="20" width="12.44140625" customWidth="1"/>
    <col min="21" max="21" width="158.109375" style="17" customWidth="1"/>
    <col min="22" max="22" width="14.109375" customWidth="1"/>
    <col min="23" max="23" width="48.5546875" bestFit="1" customWidth="1"/>
    <col min="24" max="24" width="41.88671875" bestFit="1" customWidth="1"/>
    <col min="25" max="25" width="42.44140625" bestFit="1" customWidth="1"/>
    <col min="26" max="26" width="13.33203125" bestFit="1" customWidth="1"/>
    <col min="27" max="27" width="13.109375" bestFit="1" customWidth="1"/>
    <col min="28" max="28" width="48.6640625" bestFit="1" customWidth="1"/>
    <col min="29" max="29" width="19.5546875" bestFit="1" customWidth="1"/>
    <col min="30" max="30" width="41.109375" bestFit="1" customWidth="1"/>
    <col min="31" max="31" width="9.6640625" bestFit="1" customWidth="1"/>
  </cols>
  <sheetData>
    <row r="2" spans="1:30" ht="24.6" x14ac:dyDescent="0.4">
      <c r="A2" s="28" t="s">
        <v>86</v>
      </c>
    </row>
    <row r="3" spans="1:30" s="4" customFormat="1" ht="82.5" customHeight="1" x14ac:dyDescent="0.25">
      <c r="A3" s="70" t="s">
        <v>24</v>
      </c>
      <c r="B3" s="70" t="s">
        <v>25</v>
      </c>
      <c r="C3" s="77" t="s">
        <v>26</v>
      </c>
      <c r="D3" s="77" t="s">
        <v>1</v>
      </c>
      <c r="E3" s="63" t="s">
        <v>2</v>
      </c>
      <c r="F3" s="63" t="s">
        <v>3</v>
      </c>
      <c r="G3" s="63" t="s">
        <v>27</v>
      </c>
      <c r="H3" s="67" t="s">
        <v>4</v>
      </c>
      <c r="I3" s="63" t="s">
        <v>5</v>
      </c>
      <c r="J3" s="63" t="s">
        <v>6</v>
      </c>
      <c r="K3" s="63" t="s">
        <v>7</v>
      </c>
      <c r="L3" s="63" t="s">
        <v>8</v>
      </c>
      <c r="M3" s="68" t="s">
        <v>28</v>
      </c>
      <c r="N3" s="69"/>
      <c r="O3" s="3" t="s">
        <v>29</v>
      </c>
      <c r="P3" s="3" t="s">
        <v>30</v>
      </c>
      <c r="Q3" s="67" t="s">
        <v>9</v>
      </c>
      <c r="R3" s="75" t="s">
        <v>43</v>
      </c>
      <c r="S3" s="73" t="s">
        <v>31</v>
      </c>
      <c r="T3" s="74"/>
      <c r="U3" s="72" t="s">
        <v>61</v>
      </c>
      <c r="V3" s="24"/>
    </row>
    <row r="4" spans="1:30" s="4" customFormat="1" ht="15.6" x14ac:dyDescent="0.25">
      <c r="A4" s="76"/>
      <c r="B4" s="71"/>
      <c r="C4" s="78"/>
      <c r="D4" s="78"/>
      <c r="E4" s="69"/>
      <c r="F4" s="63"/>
      <c r="G4" s="63"/>
      <c r="H4" s="66"/>
      <c r="I4" s="63"/>
      <c r="J4" s="69"/>
      <c r="K4" s="63"/>
      <c r="L4" s="63"/>
      <c r="M4" s="5" t="s">
        <v>10</v>
      </c>
      <c r="N4" s="6" t="s">
        <v>11</v>
      </c>
      <c r="O4" s="3" t="s">
        <v>32</v>
      </c>
      <c r="P4" s="3" t="s">
        <v>32</v>
      </c>
      <c r="Q4" s="66"/>
      <c r="R4" s="75"/>
      <c r="S4" s="7" t="s">
        <v>10</v>
      </c>
      <c r="T4" s="8" t="s">
        <v>11</v>
      </c>
      <c r="U4" s="72"/>
      <c r="V4" s="25"/>
    </row>
    <row r="5" spans="1:30" s="4" customFormat="1" ht="89.25" customHeight="1" x14ac:dyDescent="0.25">
      <c r="A5" s="46" t="s">
        <v>33</v>
      </c>
      <c r="B5" s="47" t="s">
        <v>34</v>
      </c>
      <c r="C5" s="36" t="s">
        <v>35</v>
      </c>
      <c r="D5" s="36" t="s">
        <v>36</v>
      </c>
      <c r="E5" s="32" t="s">
        <v>12</v>
      </c>
      <c r="F5" s="32" t="s">
        <v>13</v>
      </c>
      <c r="G5" s="32" t="s">
        <v>14</v>
      </c>
      <c r="H5" s="48" t="s">
        <v>15</v>
      </c>
      <c r="I5" s="32" t="s">
        <v>16</v>
      </c>
      <c r="J5" s="32" t="s">
        <v>17</v>
      </c>
      <c r="K5" s="32" t="s">
        <v>18</v>
      </c>
      <c r="L5" s="32" t="s">
        <v>19</v>
      </c>
      <c r="M5" s="49" t="s">
        <v>20</v>
      </c>
      <c r="N5" s="50" t="s">
        <v>89</v>
      </c>
      <c r="O5" s="32" t="s">
        <v>37</v>
      </c>
      <c r="P5" s="32" t="s">
        <v>38</v>
      </c>
      <c r="Q5" s="48" t="s">
        <v>21</v>
      </c>
      <c r="R5" s="51" t="s">
        <v>44</v>
      </c>
      <c r="S5" s="52" t="s">
        <v>39</v>
      </c>
      <c r="T5" s="52" t="s">
        <v>90</v>
      </c>
      <c r="U5" s="53" t="s">
        <v>42</v>
      </c>
      <c r="V5" s="65" t="s">
        <v>73</v>
      </c>
    </row>
    <row r="6" spans="1:30" s="4" customFormat="1" ht="42" customHeight="1" x14ac:dyDescent="0.3">
      <c r="A6" s="37"/>
      <c r="B6" s="36"/>
      <c r="C6" s="33"/>
      <c r="D6" s="33"/>
      <c r="E6" s="34"/>
      <c r="F6" s="3"/>
      <c r="G6" s="3"/>
      <c r="H6" s="32"/>
      <c r="I6" s="3"/>
      <c r="J6" s="34"/>
      <c r="K6" s="3"/>
      <c r="L6" s="3"/>
      <c r="M6" s="5" t="s">
        <v>22</v>
      </c>
      <c r="N6" s="6" t="s">
        <v>23</v>
      </c>
      <c r="O6" s="3" t="s">
        <v>40</v>
      </c>
      <c r="P6" s="3" t="s">
        <v>40</v>
      </c>
      <c r="Q6" s="32"/>
      <c r="R6" s="35"/>
      <c r="S6" s="7" t="s">
        <v>41</v>
      </c>
      <c r="T6" s="8" t="s">
        <v>23</v>
      </c>
      <c r="U6" s="42"/>
      <c r="V6" s="66" t="s">
        <v>73</v>
      </c>
    </row>
    <row r="7" spans="1:30" s="1" customFormat="1" ht="15.6" x14ac:dyDescent="0.3">
      <c r="A7" s="38">
        <v>1</v>
      </c>
      <c r="B7" s="9">
        <v>2</v>
      </c>
      <c r="C7" s="2">
        <v>3</v>
      </c>
      <c r="D7" s="2">
        <v>4</v>
      </c>
      <c r="E7" s="9">
        <v>5</v>
      </c>
      <c r="F7" s="2">
        <v>6</v>
      </c>
      <c r="G7" s="2">
        <v>7</v>
      </c>
      <c r="H7" s="9">
        <v>8</v>
      </c>
      <c r="I7" s="2">
        <v>9</v>
      </c>
      <c r="J7" s="2">
        <v>10</v>
      </c>
      <c r="K7" s="9">
        <v>11</v>
      </c>
      <c r="L7" s="2">
        <v>12</v>
      </c>
      <c r="M7" s="2">
        <v>13</v>
      </c>
      <c r="N7" s="9">
        <v>14</v>
      </c>
      <c r="O7" s="2">
        <v>15</v>
      </c>
      <c r="P7" s="2">
        <v>16</v>
      </c>
      <c r="Q7" s="9">
        <v>17</v>
      </c>
      <c r="R7" s="2">
        <v>18</v>
      </c>
      <c r="S7" s="2">
        <v>19</v>
      </c>
      <c r="T7" s="2">
        <v>20</v>
      </c>
      <c r="U7" s="43">
        <v>21</v>
      </c>
      <c r="V7" s="2">
        <v>22</v>
      </c>
    </row>
    <row r="8" spans="1:30" ht="282.75" customHeight="1" x14ac:dyDescent="0.3">
      <c r="A8" s="39">
        <v>1</v>
      </c>
      <c r="B8" s="19" t="s">
        <v>65</v>
      </c>
      <c r="C8" s="19" t="s">
        <v>45</v>
      </c>
      <c r="D8" s="12" t="s">
        <v>46</v>
      </c>
      <c r="E8" s="20" t="s">
        <v>47</v>
      </c>
      <c r="F8" s="21" t="s">
        <v>82</v>
      </c>
      <c r="G8" s="20" t="s">
        <v>74</v>
      </c>
      <c r="H8" s="20" t="s">
        <v>62</v>
      </c>
      <c r="I8" s="19" t="s">
        <v>48</v>
      </c>
      <c r="J8" s="12" t="s">
        <v>49</v>
      </c>
      <c r="K8" s="12" t="s">
        <v>72</v>
      </c>
      <c r="L8" s="12">
        <v>1</v>
      </c>
      <c r="M8" s="12">
        <v>720</v>
      </c>
      <c r="N8" s="12">
        <f>L8*M8</f>
        <v>720</v>
      </c>
      <c r="O8" s="12" t="s">
        <v>50</v>
      </c>
      <c r="P8" s="12" t="s">
        <v>51</v>
      </c>
      <c r="Q8" s="18" t="s">
        <v>66</v>
      </c>
      <c r="R8" s="14">
        <v>43570</v>
      </c>
      <c r="S8" s="12"/>
      <c r="T8" s="12">
        <f>S8*L8</f>
        <v>0</v>
      </c>
      <c r="U8" s="44" t="s">
        <v>69</v>
      </c>
      <c r="V8" s="2">
        <v>768743</v>
      </c>
      <c r="W8" s="10"/>
      <c r="X8" s="10"/>
      <c r="Y8" s="10"/>
      <c r="Z8" s="10"/>
      <c r="AA8" s="10"/>
      <c r="AB8" s="10"/>
      <c r="AC8" s="11"/>
      <c r="AD8" s="11"/>
    </row>
    <row r="9" spans="1:30" ht="195.75" customHeight="1" x14ac:dyDescent="0.3">
      <c r="A9" s="40">
        <v>2</v>
      </c>
      <c r="B9" s="18" t="s">
        <v>64</v>
      </c>
      <c r="C9" s="18" t="s">
        <v>52</v>
      </c>
      <c r="D9" s="13" t="s">
        <v>53</v>
      </c>
      <c r="E9" s="22" t="s">
        <v>68</v>
      </c>
      <c r="F9" s="23" t="s">
        <v>83</v>
      </c>
      <c r="G9" s="20" t="s">
        <v>74</v>
      </c>
      <c r="H9" s="22" t="s">
        <v>59</v>
      </c>
      <c r="I9" s="18" t="s">
        <v>54</v>
      </c>
      <c r="J9" s="13" t="s">
        <v>49</v>
      </c>
      <c r="K9" s="12" t="s">
        <v>72</v>
      </c>
      <c r="L9" s="13">
        <v>1</v>
      </c>
      <c r="M9" s="13">
        <v>780</v>
      </c>
      <c r="N9" s="12">
        <f>L9*M9</f>
        <v>780</v>
      </c>
      <c r="O9" s="13" t="s">
        <v>50</v>
      </c>
      <c r="P9" s="13" t="s">
        <v>51</v>
      </c>
      <c r="Q9" s="18" t="s">
        <v>66</v>
      </c>
      <c r="R9" s="15">
        <v>43870</v>
      </c>
      <c r="S9" s="13"/>
      <c r="T9" s="12">
        <f>S9*L9</f>
        <v>0</v>
      </c>
      <c r="U9" s="45" t="s">
        <v>70</v>
      </c>
      <c r="V9" s="2">
        <v>855563</v>
      </c>
      <c r="W9" s="10"/>
      <c r="X9" s="10"/>
      <c r="Y9" s="10"/>
      <c r="Z9" s="10"/>
      <c r="AA9" s="10"/>
      <c r="AB9" s="10"/>
      <c r="AC9" s="11"/>
      <c r="AD9" s="11"/>
    </row>
    <row r="10" spans="1:30" ht="164.25" customHeight="1" x14ac:dyDescent="0.3">
      <c r="A10" s="40">
        <v>3</v>
      </c>
      <c r="B10" s="18" t="s">
        <v>63</v>
      </c>
      <c r="C10" s="18" t="s">
        <v>55</v>
      </c>
      <c r="D10" s="13" t="s">
        <v>56</v>
      </c>
      <c r="E10" s="22" t="s">
        <v>57</v>
      </c>
      <c r="F10" s="23" t="s">
        <v>84</v>
      </c>
      <c r="G10" s="20" t="s">
        <v>74</v>
      </c>
      <c r="H10" s="22" t="s">
        <v>58</v>
      </c>
      <c r="I10" s="18" t="s">
        <v>54</v>
      </c>
      <c r="J10" s="13" t="s">
        <v>49</v>
      </c>
      <c r="K10" s="12" t="s">
        <v>72</v>
      </c>
      <c r="L10" s="13">
        <v>1</v>
      </c>
      <c r="M10" s="13">
        <v>780</v>
      </c>
      <c r="N10" s="12">
        <f>L10*M10</f>
        <v>780</v>
      </c>
      <c r="O10" s="18" t="s">
        <v>50</v>
      </c>
      <c r="P10" s="18" t="s">
        <v>51</v>
      </c>
      <c r="Q10" s="18" t="s">
        <v>67</v>
      </c>
      <c r="R10" s="15">
        <v>43870</v>
      </c>
      <c r="S10" s="13"/>
      <c r="T10" s="12">
        <f>S10*L10</f>
        <v>0</v>
      </c>
      <c r="U10" s="45" t="s">
        <v>71</v>
      </c>
      <c r="V10" s="2">
        <v>855615</v>
      </c>
      <c r="W10" s="10"/>
      <c r="X10" s="10"/>
      <c r="Y10" s="10"/>
      <c r="Z10" s="10"/>
      <c r="AA10" s="10"/>
      <c r="AB10" s="10"/>
      <c r="AC10" s="11"/>
      <c r="AD10" s="11"/>
    </row>
    <row r="11" spans="1:30" ht="164.25" customHeight="1" x14ac:dyDescent="0.3">
      <c r="A11" s="41">
        <v>1</v>
      </c>
      <c r="B11" s="19" t="s">
        <v>75</v>
      </c>
      <c r="C11" s="19" t="s">
        <v>55</v>
      </c>
      <c r="D11" s="19" t="s">
        <v>76</v>
      </c>
      <c r="E11" s="20" t="s">
        <v>57</v>
      </c>
      <c r="F11" s="23" t="s">
        <v>84</v>
      </c>
      <c r="G11" s="20" t="s">
        <v>74</v>
      </c>
      <c r="H11" s="22" t="s">
        <v>58</v>
      </c>
      <c r="I11" s="19" t="s">
        <v>54</v>
      </c>
      <c r="J11" s="19" t="s">
        <v>49</v>
      </c>
      <c r="K11" s="19" t="s">
        <v>72</v>
      </c>
      <c r="L11" s="19">
        <v>1</v>
      </c>
      <c r="M11" s="19">
        <v>780</v>
      </c>
      <c r="N11" s="19">
        <v>780</v>
      </c>
      <c r="O11" s="19" t="s">
        <v>50</v>
      </c>
      <c r="P11" s="19" t="s">
        <v>51</v>
      </c>
      <c r="Q11" s="19" t="s">
        <v>77</v>
      </c>
      <c r="R11" s="26">
        <v>44110</v>
      </c>
      <c r="S11" s="19"/>
      <c r="T11" s="12">
        <f>S11*L11</f>
        <v>0</v>
      </c>
      <c r="U11" s="45" t="s">
        <v>78</v>
      </c>
      <c r="V11" s="27">
        <v>855615</v>
      </c>
      <c r="W11" s="10"/>
      <c r="X11" s="10"/>
      <c r="Y11" s="10"/>
      <c r="Z11" s="10"/>
      <c r="AA11" s="10"/>
      <c r="AB11" s="10"/>
      <c r="AC11" s="11"/>
      <c r="AD11" s="11"/>
    </row>
    <row r="12" spans="1:30" ht="183" customHeight="1" x14ac:dyDescent="0.3">
      <c r="A12" s="54">
        <v>2</v>
      </c>
      <c r="B12" s="55" t="s">
        <v>79</v>
      </c>
      <c r="C12" s="55" t="s">
        <v>52</v>
      </c>
      <c r="D12" s="55" t="s">
        <v>80</v>
      </c>
      <c r="E12" s="56" t="s">
        <v>68</v>
      </c>
      <c r="F12" s="57" t="s">
        <v>85</v>
      </c>
      <c r="G12" s="58" t="s">
        <v>74</v>
      </c>
      <c r="H12" s="56" t="s">
        <v>59</v>
      </c>
      <c r="I12" s="55" t="s">
        <v>54</v>
      </c>
      <c r="J12" s="55" t="s">
        <v>49</v>
      </c>
      <c r="K12" s="59" t="s">
        <v>72</v>
      </c>
      <c r="L12" s="55">
        <v>1</v>
      </c>
      <c r="M12" s="55">
        <v>780</v>
      </c>
      <c r="N12" s="59">
        <v>780</v>
      </c>
      <c r="O12" s="55" t="s">
        <v>50</v>
      </c>
      <c r="P12" s="55" t="s">
        <v>51</v>
      </c>
      <c r="Q12" s="55" t="s">
        <v>81</v>
      </c>
      <c r="R12" s="60">
        <v>44110</v>
      </c>
      <c r="S12" s="55"/>
      <c r="T12" s="61">
        <f>S12*L12</f>
        <v>0</v>
      </c>
      <c r="U12" s="62" t="s">
        <v>70</v>
      </c>
      <c r="V12" s="27">
        <v>855563</v>
      </c>
      <c r="W12" s="10"/>
      <c r="X12" s="10"/>
      <c r="Y12" s="10"/>
      <c r="Z12" s="10"/>
      <c r="AA12" s="10"/>
      <c r="AB12" s="10"/>
      <c r="AC12" s="11"/>
      <c r="AD12" s="11"/>
    </row>
    <row r="13" spans="1:30" ht="15" customHeight="1" x14ac:dyDescent="0.3">
      <c r="A13" s="10"/>
      <c r="B13" s="10"/>
      <c r="C13" s="10"/>
      <c r="D13" s="10"/>
      <c r="E13" s="10"/>
      <c r="F13" s="10"/>
      <c r="G13" s="10"/>
      <c r="H13" s="10"/>
      <c r="I13" s="29" t="s">
        <v>87</v>
      </c>
      <c r="J13" s="10"/>
      <c r="K13" s="10"/>
      <c r="L13" s="10">
        <f>SUM(L8:L12)</f>
        <v>5</v>
      </c>
      <c r="M13" s="10"/>
      <c r="N13" s="10"/>
      <c r="O13" s="10"/>
      <c r="P13" s="10"/>
      <c r="Q13" s="10"/>
      <c r="R13" s="10"/>
      <c r="S13" s="10"/>
      <c r="T13" s="10">
        <f>SUM(T8:T12)</f>
        <v>0</v>
      </c>
      <c r="U13" s="16"/>
      <c r="V13" s="10"/>
      <c r="W13" s="10"/>
      <c r="X13" s="10"/>
      <c r="Y13" s="10"/>
      <c r="Z13" s="10"/>
      <c r="AA13" s="10"/>
      <c r="AB13" s="10"/>
      <c r="AC13" s="11"/>
      <c r="AD13" s="11"/>
    </row>
    <row r="14" spans="1:30" ht="15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6"/>
      <c r="V14" s="10"/>
      <c r="W14" s="10"/>
      <c r="X14" s="10"/>
      <c r="Y14" s="10"/>
      <c r="Z14" s="10"/>
      <c r="AA14" s="10"/>
      <c r="AB14" s="10"/>
      <c r="AC14" s="11"/>
      <c r="AD14" s="11"/>
    </row>
    <row r="15" spans="1:30" ht="15.6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6"/>
      <c r="V15" s="10"/>
      <c r="W15" s="10"/>
      <c r="X15" s="10"/>
      <c r="Y15" s="10"/>
      <c r="Z15" s="10"/>
      <c r="AA15" s="10"/>
      <c r="AB15" s="10"/>
      <c r="AC15" s="11"/>
      <c r="AD15" s="11"/>
    </row>
    <row r="16" spans="1:30" ht="15.75" customHeight="1" x14ac:dyDescent="0.3">
      <c r="A16" s="64" t="s">
        <v>60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10"/>
      <c r="W16" s="10"/>
      <c r="X16" s="10"/>
      <c r="Y16" s="10"/>
      <c r="Z16" s="10"/>
      <c r="AA16" s="10"/>
      <c r="AB16" s="10"/>
      <c r="AC16" s="11"/>
      <c r="AD16" s="11"/>
    </row>
    <row r="17" spans="1:30" ht="15.6" x14ac:dyDescent="0.3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10"/>
      <c r="W17" s="10"/>
      <c r="X17" s="10"/>
      <c r="Y17" s="10"/>
      <c r="Z17" s="10"/>
      <c r="AA17" s="10"/>
      <c r="AB17" s="10"/>
      <c r="AC17" s="11"/>
      <c r="AD17" s="11"/>
    </row>
    <row r="18" spans="1:30" ht="15.6" x14ac:dyDescent="0.3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10"/>
      <c r="W18" s="10"/>
      <c r="X18" s="10"/>
      <c r="Y18" s="10"/>
      <c r="Z18" s="10"/>
      <c r="AA18" s="10"/>
      <c r="AB18" s="10"/>
      <c r="AC18" s="11"/>
      <c r="AD18" s="11"/>
    </row>
    <row r="19" spans="1:30" ht="15.6" x14ac:dyDescent="0.3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10"/>
      <c r="W19" s="10"/>
      <c r="X19" s="10"/>
      <c r="Y19" s="10"/>
      <c r="Z19" s="10"/>
      <c r="AA19" s="10"/>
      <c r="AB19" s="10"/>
      <c r="AC19" s="11"/>
      <c r="AD19" s="11"/>
    </row>
    <row r="20" spans="1:30" ht="15.6" x14ac:dyDescent="0.3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10"/>
      <c r="W20" s="10"/>
      <c r="X20" s="10"/>
      <c r="Y20" s="10"/>
      <c r="Z20" s="10"/>
      <c r="AA20" s="10"/>
      <c r="AB20" s="10"/>
      <c r="AC20" s="11"/>
      <c r="AD20" s="11"/>
    </row>
    <row r="21" spans="1:30" ht="15.6" x14ac:dyDescent="0.3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10"/>
      <c r="W21" s="10"/>
      <c r="X21" s="10"/>
      <c r="Y21" s="10"/>
      <c r="Z21" s="10"/>
      <c r="AA21" s="10"/>
      <c r="AB21" s="10"/>
      <c r="AC21" s="11"/>
      <c r="AD21" s="11"/>
    </row>
    <row r="22" spans="1:30" ht="15.6" x14ac:dyDescent="0.3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10"/>
      <c r="W22" s="10"/>
      <c r="X22" s="10"/>
      <c r="Y22" s="10"/>
      <c r="Z22" s="10"/>
      <c r="AA22" s="10"/>
      <c r="AB22" s="10"/>
      <c r="AC22" s="11"/>
      <c r="AD22" s="11"/>
    </row>
    <row r="23" spans="1:30" ht="15.6" x14ac:dyDescent="0.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10"/>
      <c r="W23" s="10"/>
      <c r="X23" s="10"/>
      <c r="Y23" s="10"/>
      <c r="Z23" s="10"/>
      <c r="AA23" s="10"/>
      <c r="AB23" s="10"/>
      <c r="AC23" s="11"/>
      <c r="AD23" s="11"/>
    </row>
    <row r="24" spans="1:30" x14ac:dyDescent="0.3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</row>
    <row r="25" spans="1:30" x14ac:dyDescent="0.3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</row>
    <row r="26" spans="1:30" x14ac:dyDescent="0.3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</row>
    <row r="27" spans="1:30" x14ac:dyDescent="0.3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</row>
    <row r="28" spans="1:30" x14ac:dyDescent="0.3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</row>
    <row r="29" spans="1:30" x14ac:dyDescent="0.3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</row>
    <row r="30" spans="1:30" x14ac:dyDescent="0.3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</row>
    <row r="31" spans="1:30" x14ac:dyDescent="0.3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</row>
    <row r="32" spans="1:30" x14ac:dyDescent="0.3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</row>
    <row r="33" spans="1:21" x14ac:dyDescent="0.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</row>
    <row r="34" spans="1:21" ht="9" customHeight="1" x14ac:dyDescent="0.3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</row>
    <row r="35" spans="1:21" hidden="1" x14ac:dyDescent="0.3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</row>
    <row r="36" spans="1:21" hidden="1" x14ac:dyDescent="0.3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</row>
    <row r="37" spans="1:21" hidden="1" x14ac:dyDescent="0.3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8" spans="1:21" ht="15" customHeight="1" x14ac:dyDescent="0.3">
      <c r="A38" s="64" t="s">
        <v>0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</row>
    <row r="39" spans="1:21" x14ac:dyDescent="0.3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</row>
    <row r="40" spans="1:21" x14ac:dyDescent="0.3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</row>
    <row r="41" spans="1:21" x14ac:dyDescent="0.3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</row>
    <row r="42" spans="1:21" x14ac:dyDescent="0.3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</row>
    <row r="43" spans="1:21" x14ac:dyDescent="0.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</row>
    <row r="44" spans="1:21" x14ac:dyDescent="0.3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</row>
    <row r="45" spans="1:21" x14ac:dyDescent="0.3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</row>
    <row r="46" spans="1:21" x14ac:dyDescent="0.3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</row>
    <row r="47" spans="1:21" x14ac:dyDescent="0.3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</row>
    <row r="48" spans="1:21" x14ac:dyDescent="0.3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</row>
    <row r="49" spans="1:21" x14ac:dyDescent="0.3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</row>
    <row r="50" spans="1:21" x14ac:dyDescent="0.3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1" spans="1:21" x14ac:dyDescent="0.3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</row>
    <row r="52" spans="1:21" x14ac:dyDescent="0.3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</row>
    <row r="53" spans="1:21" x14ac:dyDescent="0.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</row>
    <row r="54" spans="1:21" x14ac:dyDescent="0.3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</row>
    <row r="55" spans="1:21" x14ac:dyDescent="0.3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</row>
    <row r="56" spans="1:21" x14ac:dyDescent="0.3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</row>
    <row r="57" spans="1:21" ht="5.25" customHeight="1" x14ac:dyDescent="0.3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</row>
    <row r="58" spans="1:21" hidden="1" x14ac:dyDescent="0.3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</row>
    <row r="59" spans="1:21" hidden="1" x14ac:dyDescent="0.3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</row>
    <row r="66" spans="15:19" ht="25.8" x14ac:dyDescent="0.5">
      <c r="O66" s="30" t="s">
        <v>88</v>
      </c>
      <c r="Q66" s="31"/>
      <c r="R66" s="31"/>
      <c r="S66" s="31"/>
    </row>
  </sheetData>
  <mergeCells count="20">
    <mergeCell ref="B3:B4"/>
    <mergeCell ref="U3:U4"/>
    <mergeCell ref="S3:T3"/>
    <mergeCell ref="Q3:Q4"/>
    <mergeCell ref="R3:R4"/>
    <mergeCell ref="A3:A4"/>
    <mergeCell ref="C3:C4"/>
    <mergeCell ref="D3:D4"/>
    <mergeCell ref="E3:E4"/>
    <mergeCell ref="F3:F4"/>
    <mergeCell ref="L3:L4"/>
    <mergeCell ref="A16:U37"/>
    <mergeCell ref="A38:U59"/>
    <mergeCell ref="V5:V6"/>
    <mergeCell ref="H3:H4"/>
    <mergeCell ref="M3:N3"/>
    <mergeCell ref="J3:J4"/>
    <mergeCell ref="K3:K4"/>
    <mergeCell ref="I3:I4"/>
    <mergeCell ref="G3:G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12" fitToHeight="17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Арматура</vt:lpstr>
      <vt:lpstr>DataRange</vt:lpstr>
      <vt:lpstr>Арматура!Область_печати</vt:lpstr>
    </vt:vector>
  </TitlesOfParts>
  <Company>ЗАО Атомстройэкспорт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Фомичёв</dc:creator>
  <cp:lastModifiedBy>Антон Васильев</cp:lastModifiedBy>
  <cp:lastPrinted>2015-02-13T07:03:58Z</cp:lastPrinted>
  <dcterms:created xsi:type="dcterms:W3CDTF">2015-01-16T07:47:22Z</dcterms:created>
  <dcterms:modified xsi:type="dcterms:W3CDTF">2018-07-11T15:52:03Z</dcterms:modified>
</cp:coreProperties>
</file>