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14 ТИА" sheetId="1" r:id="rId1"/>
  </sheets>
  <definedNames>
    <definedName name="_xlnm._FilterDatabase" localSheetId="0" hidden="1">'14 ТИА'!$A$7:$Z$19</definedName>
    <definedName name="DataRange" localSheetId="0">'14 ТИА'!#REF!</definedName>
    <definedName name="_xlnm.Print_Area" localSheetId="0">'14 ТИА'!$B$1:$Y$1274</definedName>
  </definedNames>
  <calcPr calcId="162913"/>
</workbook>
</file>

<file path=xl/calcChain.xml><?xml version="1.0" encoding="utf-8"?>
<calcChain xmlns="http://schemas.openxmlformats.org/spreadsheetml/2006/main">
  <c r="X13" i="1" l="1"/>
  <c r="O13" i="1"/>
  <c r="X12" i="1"/>
  <c r="O12" i="1"/>
  <c r="X11" i="1"/>
  <c r="O11" i="1"/>
  <c r="X10" i="1"/>
  <c r="O10" i="1"/>
  <c r="X9" i="1"/>
  <c r="O9" i="1"/>
  <c r="X8" i="1"/>
  <c r="X20" i="1" s="1"/>
  <c r="O8" i="1"/>
</calcChain>
</file>

<file path=xl/sharedStrings.xml><?xml version="1.0" encoding="utf-8"?>
<sst xmlns="http://schemas.openxmlformats.org/spreadsheetml/2006/main" count="242" uniqueCount="102">
  <si>
    <t>Поставка арматуры пневмоприводной DN 200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</si>
  <si>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</si>
  <si>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</si>
  <si>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</si>
  <si>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</si>
  <si>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</si>
  <si>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</si>
  <si>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</si>
  <si>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</si>
  <si>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</si>
  <si>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</si>
  <si>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</si>
  <si>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</si>
  <si>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</si>
  <si>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</si>
  <si>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</si>
  <si>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</si>
  <si>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</si>
  <si>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</si>
  <si>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</si>
  <si>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</si>
  <si>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</si>
  <si>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</si>
  <si>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</si>
  <si>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</si>
  <si>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</si>
  <si>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</si>
  <si>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</si>
  <si>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</si>
  <si>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</si>
  <si>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</si>
  <si>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</si>
  <si>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</si>
  <si>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</si>
  <si>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</si>
  <si>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</si>
  <si>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</si>
  <si>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</si>
  <si>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</si>
  <si>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</si>
  <si>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</si>
  <si>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</si>
  <si>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</si>
  <si>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</si>
  <si>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</si>
  <si>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</si>
  <si>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</si>
  <si>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</si>
  <si>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</si>
  <si>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</si>
  <si>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</si>
  <si>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5.3.36</t>
  </si>
  <si>
    <t>110.7.111.1</t>
  </si>
  <si>
    <t>32FAL64AA802</t>
  </si>
  <si>
    <t>Fast-acting (≤10 sec.) pneumatically driven gate-valve_x000D_
Задвижка с пневмоприводом "НЗ"быстродействующая (≤10 сек)</t>
  </si>
  <si>
    <r>
      <t xml:space="preserve">по типу 
А 01 124/НЗ-0025/250-200_x000D_
DN 200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200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</si>
  <si>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-</t>
  </si>
  <si>
    <t>2BIIb/ I</t>
  </si>
  <si>
    <t>QA2</t>
  </si>
  <si>
    <t>ss / нж</t>
  </si>
  <si>
    <t>pcs/шт</t>
  </si>
  <si>
    <t>ТВ3/III</t>
  </si>
  <si>
    <t>9(ОЖ1)/III</t>
  </si>
  <si>
    <t>30UJA
under containment
под оболочкой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</si>
  <si>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L=400мм h=1017,5мм. Тип шва 1-42; пневмопривод -  п.5.4 НП-068-05; 60 ВА tср 2...10 сек
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L= 400 mm h = 1017.5 mm. Joint type 1-42; electromagnetic drive is as per i. 5.4 of NP-068-05; 60 VA tcp 2...10 sec.</t>
  </si>
  <si>
    <t>ЗЗ №2016-361</t>
  </si>
  <si>
    <t>32FAL80AA801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</si>
  <si>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L=400мм h=1017,5мм. Тип шва 1-42; пневмопривод -  п.5.4 НП-068-05; 60 ВА tср 2...10 сек
under the containment; Service life is not less than 30 years; repairability is as per i. 2.3.19 of NP-068-05; hydraulic resistance coefficient is as per i. 2.3.5. of NP-068-05; completeness is as per i. 3.6 of NP-068-05; leaktightness is as per 2.3.8 of NP-068-05; valves fixing to civil structures is as per i. 3.1 of NP-068-05, coaxial structure; L = 400 mm h = 1017.5 mm. Joint type 1-42; pneumatic drive is as per i. 5.4 of NP-068-05; 60VA tcp 2 ... 10 sec.</t>
  </si>
  <si>
    <t>5.3.37</t>
  </si>
  <si>
    <t>110.7.111.2</t>
  </si>
  <si>
    <t>34FAL64AA801</t>
  </si>
  <si>
    <r>
      <t xml:space="preserve">по типу 
А 01 124/НЗ-0025/250-200_x000D_
DN 200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primary coolant
DN 200 мм_x000D_
Рр 2.5 МПа_x000D_
Тр 250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</si>
  <si>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T3/III</t>
  </si>
  <si>
    <t>30UJA (30UJB)
вне оболочки
outside containment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</si>
  <si>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 L=400мм h=1017,5мм. Тип шва 1-42; пневмопривод -  п.5.4 НП-068-05; 60 ВА tср 2...10 сек.
outside the UJA (UJB) building containment; Service life is not less than 30 years; repairability is as per i. 2.3.19 of NP-068-05; hydraulic resistance coefficient is as per i. 2.3.5. of NP-068-05; completeness is as per i. 3.6 of NP-068-05; leaktightness is as per 2.3.8 of NP-068-05; valves fixing to civil structures is as per i. 3.1 of NP-068-05, coaxial structure; L = 400 mm h = 1017.5 mm. Joint type 1-42; pneumatic drive is as per i. 5.4 of NP-068-05; 60VA tcp 2 ... 10 sec.</t>
  </si>
  <si>
    <t>34FAL70AA802</t>
  </si>
  <si>
    <t>34FAL80AA802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</si>
  <si>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L=400мм h=1017,5мм. Тип шва 1-42; пневмопривод -  п.5.4 НП-068-05; 60 ВА tср 2...10 сек.
outside the UJA (UJB) building containment; Service life is not less than 30 years; repairability is as per i. 2.3.19 of NP-068-05; hydraulic resistance coefficient is as per i. 2.3.5. of NP-068-05; completeness is as per i. 3.6 of NP-068-05; leaktightness is as per 2.3.8 of NP-068-05; valves fixing to civil structures is as per i. 3.1 of NP-068-05, coaxial structure; L = 400 mm h = 1017.5 mm. Joint type 1-42; pneumatic drive is as per i. 5.4 of NP-068-05; 60VA tcp 2 ... 10 sec.</t>
  </si>
  <si>
    <t>32FAL70AA801</t>
  </si>
  <si>
    <t>5.4.36</t>
  </si>
  <si>
    <t>42FAL64AA802</t>
  </si>
  <si>
    <t>40UJA
under containment
под оболочкой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</si>
  <si>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L=400мм h=1017,5мм. Тип шва 1-42; пневмопривод -  п.5.4 НП-068-05; 60 ВА tср 2...10 сек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 is as per i. 3.1 of NP-068-05; coaxial structure; L = 400 mm h = 1017.5 mm. Joint type 1-42; pneumatic drive is as per i. 5.4 of NP-068-05; 60VA tcp 2 ... 10 sec.</t>
  </si>
  <si>
    <t>ЗЗ №2016-362</t>
  </si>
  <si>
    <t>42FAL80AA801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</si>
  <si>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L=400мм h=1017,5мм. Тип шва 1-42; пневмопривод -  п.5.4 НП-068-05; 60 ВА tср 2...10 сек
under the containment; Service life is not less than 30 years; repairability is as per i. 2.3.19 of NP-068-05; hydraulic resistance coefficient is as per i. 2.3.5 of NP-068-05; completeness is as per i. 3.6 of NP-068-05; leaktightness is as per i. 2.3.8 of NP-068-05, coaxial structure; L = 400 mm h = 1017.5 mm. Joint type 1-42; pneumatic drive is as per i. 5.4 of NP-068-05; 60 VA tcp 2 ... 10 sec.</t>
  </si>
  <si>
    <t>5.4.37</t>
  </si>
  <si>
    <t>44FAL64AA801</t>
  </si>
  <si>
    <t>40UJA (40UJB)
вне оболочки
outside containment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</si>
  <si>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 L=400мм h=1017,5мм. Тип шва 1-42; пневмопривод -  п.5.4 НП-068-05; 60 ВА tср 2...10 сек.
  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 L = 400 mm h = 1017.5 mm. Joint type 1-42; pneumatic drive is as per i. 5.4 of NP-068-05; 60 VA tcp 2 ... 10 sec.</t>
  </si>
  <si>
    <t>44FAL70AA802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</si>
  <si>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 L=400мм h=1017,5мм. Тип шва 1-42; пневмопривод -  п.5.4 НП-068-05; 60 ВА tср 2...10 сек.
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400 mm h = 1017.5 mm. Joint type 1-42; pneumatic drive is as per i. 5.4 of NP-068-05; 60 VA tcp 2 ... 10 sec.</t>
  </si>
  <si>
    <t>44FAL80AA802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</si>
  <si>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L=400мм h=1017,5мм. Тип шва 1-42; пневмопривод -  п.5.4 НП-068-05; 60 ВА tср 2...10 сек.
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 L = 400 mm h = 1017.5 mm. Joint type 1-42; pneumatic drive is as per i. 5.4 of NP-068-05; 60 VA tcp 2 ... 10 sec.</t>
  </si>
  <si>
    <t>42FAL70AA801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</si>
  <si>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L=400мм h=1017,5мм. Тип шва 1-42; пневмопривод -  п.5.4 НП-068-05; 60 ВА tср 2...10 сек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400 mm h = 1017.5 mm. Joint type 1-42; pneumatic drive is as per i. 5.4 of NP-068-05; 60 VA tcp 2 ... 10 sec.</t>
  </si>
  <si>
    <t>От Поставщика</t>
  </si>
  <si>
    <t>Количество месяцев, необходимое на изгоовление и поставку с даты заключения Контракта</t>
  </si>
  <si>
    <t xml:space="preserve">Delivery date </t>
  </si>
  <si>
    <t xml:space="preserve">Срок поставки 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</si>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</sst>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64"/>
      </left>
      <right/>
      <top/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2" applyNumberFormat="0" applyAlignment="0" applyProtection="0"/>
    <xf numFmtId="0" fontId="21" fillId="21" borderId="13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6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12" applyNumberFormat="0" applyAlignment="0" applyProtection="0"/>
    <xf numFmtId="0" fontId="28" fillId="0" borderId="17" applyNumberFormat="0" applyFill="0" applyAlignment="0" applyProtection="0"/>
    <xf numFmtId="0" fontId="29" fillId="22" borderId="0" applyNumberFormat="0" applyBorder="0" applyAlignment="0" applyProtection="0"/>
    <xf numFmtId="0" fontId="30" fillId="0" borderId="0"/>
    <xf numFmtId="0" fontId="30" fillId="0" borderId="0" applyNumberFormat="0" applyFont="0" applyFill="0" applyBorder="0" applyAlignment="0" applyProtection="0">
      <alignment vertical="top"/>
    </xf>
    <xf numFmtId="0" fontId="17" fillId="23" borderId="18" applyNumberFormat="0" applyFont="0" applyAlignment="0" applyProtection="0"/>
    <xf numFmtId="0" fontId="17" fillId="23" borderId="18" applyNumberFormat="0" applyFont="0" applyAlignment="0" applyProtection="0"/>
    <xf numFmtId="0" fontId="31" fillId="20" borderId="19" applyNumberFormat="0" applyAlignment="0" applyProtection="0"/>
    <xf numFmtId="0" fontId="32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5" fillId="0" borderId="0"/>
    <xf numFmtId="0" fontId="36" fillId="0" borderId="0"/>
    <xf numFmtId="0" fontId="17" fillId="0" borderId="0"/>
    <xf numFmtId="0" fontId="17" fillId="0" borderId="0"/>
    <xf numFmtId="0" fontId="37" fillId="0" borderId="0"/>
    <xf numFmtId="0" fontId="30" fillId="0" borderId="0"/>
    <xf numFmtId="0" fontId="10" fillId="0" borderId="0"/>
  </cellStyleXfs>
  <cellXfs count="8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top" wrapText="1"/>
    </xf>
    <xf numFmtId="0" fontId="9" fillId="0" borderId="8" xfId="0" applyNumberFormat="1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top" wrapText="1"/>
    </xf>
    <xf numFmtId="14" fontId="9" fillId="0" borderId="9" xfId="0" applyNumberFormat="1" applyFont="1" applyFill="1" applyBorder="1" applyAlignment="1">
      <alignment horizontal="center" vertical="top" wrapText="1"/>
    </xf>
    <xf numFmtId="14" fontId="9" fillId="0" borderId="10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16" fillId="0" borderId="0" xfId="0" applyFont="1" applyFill="1"/>
    <xf numFmtId="0" fontId="4" fillId="0" borderId="11" xfId="0" applyFont="1" applyFill="1" applyBorder="1" applyAlignment="1">
      <alignment horizontal="left"/>
    </xf>
    <xf numFmtId="0" fontId="8" fillId="0" borderId="6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6" xfId="2" applyFont="1" applyFill="1" applyBorder="1" applyAlignment="1" applyProtection="1">
      <alignment horizontal="center" vertical="center" wrapText="1"/>
      <protection locked="0"/>
    </xf>
    <xf numFmtId="0" fontId="11" fillId="0" borderId="6" xfId="3" applyFont="1" applyFill="1" applyBorder="1" applyAlignment="1">
      <alignment horizontal="center" vertical="center" wrapText="1"/>
    </xf>
    <xf numFmtId="0" fontId="9" fillId="24" borderId="6" xfId="3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top" wrapText="1"/>
    </xf>
    <xf numFmtId="0" fontId="8" fillId="0" borderId="22" xfId="2" applyFont="1" applyFill="1" applyBorder="1" applyAlignment="1">
      <alignment horizontal="center" vertical="center" wrapText="1"/>
    </xf>
    <xf numFmtId="0" fontId="9" fillId="0" borderId="22" xfId="2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11" fillId="0" borderId="22" xfId="3" applyFont="1" applyFill="1" applyBorder="1" applyAlignment="1">
      <alignment horizontal="center" vertical="center" wrapText="1"/>
    </xf>
    <xf numFmtId="0" fontId="9" fillId="0" borderId="23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0" fontId="9" fillId="0" borderId="23" xfId="2" applyFont="1" applyFill="1" applyBorder="1" applyAlignment="1" applyProtection="1">
      <alignment horizontal="center" vertical="center" wrapText="1"/>
      <protection locked="0"/>
    </xf>
    <xf numFmtId="0" fontId="9" fillId="0" borderId="24" xfId="0" applyFont="1" applyFill="1" applyBorder="1" applyAlignment="1">
      <alignment horizontal="center" vertical="top" wrapText="1"/>
    </xf>
    <xf numFmtId="0" fontId="9" fillId="0" borderId="25" xfId="0" applyFont="1" applyFill="1" applyBorder="1" applyAlignment="1">
      <alignment horizontal="center" vertical="top" wrapText="1"/>
    </xf>
    <xf numFmtId="0" fontId="9" fillId="0" borderId="25" xfId="0" applyNumberFormat="1" applyFont="1" applyFill="1" applyBorder="1" applyAlignment="1">
      <alignment horizontal="center" vertical="top" wrapText="1"/>
    </xf>
    <xf numFmtId="0" fontId="15" fillId="0" borderId="26" xfId="0" applyFont="1" applyFill="1" applyBorder="1" applyAlignment="1">
      <alignment horizontal="center" vertical="top" wrapText="1"/>
    </xf>
    <xf numFmtId="0" fontId="9" fillId="0" borderId="26" xfId="0" applyFont="1" applyFill="1" applyBorder="1" applyAlignment="1">
      <alignment horizontal="center" vertical="top" wrapText="1"/>
    </xf>
    <xf numFmtId="14" fontId="9" fillId="0" borderId="26" xfId="0" applyNumberFormat="1" applyFont="1" applyFill="1" applyBorder="1" applyAlignment="1">
      <alignment horizontal="center" vertical="top" wrapText="1"/>
    </xf>
    <xf numFmtId="14" fontId="9" fillId="0" borderId="27" xfId="0" applyNumberFormat="1" applyFont="1" applyFill="1" applyBorder="1" applyAlignment="1">
      <alignment horizontal="center" vertical="top" wrapText="1"/>
    </xf>
    <xf numFmtId="0" fontId="9" fillId="0" borderId="28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22" xfId="2" applyFont="1" applyFill="1" applyBorder="1" applyAlignment="1" applyProtection="1">
      <alignment horizontal="center" vertical="center" wrapText="1"/>
      <protection locked="0"/>
    </xf>
    <xf numFmtId="164" fontId="9" fillId="0" borderId="23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>
      <alignment horizontal="center" vertical="center" wrapText="1"/>
    </xf>
    <xf numFmtId="0" fontId="9" fillId="0" borderId="22" xfId="3" applyFont="1" applyFill="1" applyBorder="1" applyAlignment="1">
      <alignment horizontal="center" vertical="center" wrapText="1"/>
    </xf>
    <xf numFmtId="0" fontId="9" fillId="24" borderId="22" xfId="3" applyFont="1" applyFill="1" applyBorder="1" applyAlignment="1">
      <alignment horizontal="center" vertical="center" wrapText="1"/>
    </xf>
    <xf numFmtId="0" fontId="9" fillId="0" borderId="29" xfId="2" applyFont="1" applyFill="1" applyBorder="1" applyAlignment="1" applyProtection="1">
      <alignment horizontal="center" vertical="center" wrapText="1"/>
      <protection locked="0"/>
    </xf>
    <xf numFmtId="0" fontId="8" fillId="0" borderId="2" xfId="2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12" fillId="0" borderId="2" xfId="3" applyFont="1" applyFill="1" applyBorder="1" applyAlignment="1">
      <alignment horizontal="center" vertical="center" wrapText="1"/>
    </xf>
    <xf numFmtId="0" fontId="12" fillId="0" borderId="6" xfId="3" applyFont="1" applyFill="1" applyBorder="1" applyAlignment="1">
      <alignment horizontal="center" vertical="center" wrapText="1"/>
    </xf>
    <xf numFmtId="0" fontId="9" fillId="0" borderId="2" xfId="2" applyFont="1" applyFill="1" applyBorder="1" applyAlignment="1" applyProtection="1">
      <alignment horizontal="center" vertical="center" wrapText="1"/>
      <protection locked="0"/>
    </xf>
    <xf numFmtId="0" fontId="9" fillId="0" borderId="6" xfId="2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>
      <alignment horizontal="center" vertical="center" wrapText="1"/>
    </xf>
    <xf numFmtId="0" fontId="9" fillId="24" borderId="2" xfId="3" applyFont="1" applyFill="1" applyBorder="1" applyAlignment="1">
      <alignment horizontal="center" vertical="center" wrapText="1"/>
    </xf>
    <xf numFmtId="0" fontId="9" fillId="24" borderId="6" xfId="3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9" fillId="0" borderId="4" xfId="3" applyFont="1" applyFill="1" applyBorder="1" applyAlignment="1">
      <alignment horizontal="center" vertical="center" wrapText="1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center" vertical="center" wrapText="1"/>
    </xf>
    <xf numFmtId="0" fontId="11" fillId="0" borderId="6" xfId="3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" displayName="Таблица1" ref="B5:Y19" totalsRowShown="0" tableBorderDxfId="24">
  <autoFilter ref="B5:Y19"/>
  <tableColumns count="24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1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2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55"/>
  <sheetViews>
    <sheetView tabSelected="1" view="pageBreakPreview" topLeftCell="B1" zoomScale="40" zoomScaleNormal="50" zoomScaleSheetLayoutView="40" workbookViewId="0">
      <selection activeCell="B5" sqref="B5:Y19"/>
    </sheetView>
  </sheetViews>
  <sheetFormatPr defaultColWidth="9.109375" defaultRowHeight="13.8" x14ac:dyDescent="0.25"/>
  <cols>
    <col min="1" max="1" width="13.109375" style="1" customWidth="1"/>
    <col min="2" max="2" width="13.6640625" style="2" customWidth="1"/>
    <col min="3" max="3" width="37.21875" style="2" customWidth="1"/>
    <col min="4" max="4" width="47.5546875" style="2" customWidth="1"/>
    <col min="5" max="5" width="20.44140625" style="2" customWidth="1"/>
    <col min="6" max="6" width="31.44140625" style="2" customWidth="1"/>
    <col min="7" max="7" width="57.77734375" style="4" customWidth="1"/>
    <col min="8" max="8" width="48.6640625" style="4" customWidth="1"/>
    <col min="9" max="9" width="21.33203125" style="4" customWidth="1"/>
    <col min="10" max="10" width="35.5546875" style="4" customWidth="1"/>
    <col min="11" max="11" width="13.109375" style="4" customWidth="1"/>
    <col min="12" max="12" width="22" style="4" customWidth="1"/>
    <col min="13" max="13" width="14.77734375" style="4" customWidth="1"/>
    <col min="14" max="14" width="13.88671875" style="4" customWidth="1"/>
    <col min="15" max="15" width="12.5546875" style="4" bestFit="1" customWidth="1"/>
    <col min="16" max="16" width="54.77734375" style="4" customWidth="1"/>
    <col min="17" max="17" width="21.6640625" style="4" customWidth="1"/>
    <col min="18" max="18" width="21.109375" style="4" customWidth="1"/>
    <col min="19" max="19" width="19.6640625" style="4" customWidth="1"/>
    <col min="20" max="20" width="92.77734375" style="4" customWidth="1"/>
    <col min="21" max="21" width="22.5546875" style="4" customWidth="1"/>
    <col min="22" max="22" width="25.88671875" style="4" customWidth="1"/>
    <col min="23" max="23" width="17.33203125" style="4" customWidth="1"/>
    <col min="24" max="24" width="19.33203125" style="4" customWidth="1"/>
    <col min="25" max="25" width="166" style="26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6" customFormat="1" ht="82.5" customHeight="1" x14ac:dyDescent="0.25">
      <c r="A3" s="63" t="s">
        <v>2</v>
      </c>
      <c r="B3" s="65" t="s">
        <v>3</v>
      </c>
      <c r="C3" s="65" t="s">
        <v>4</v>
      </c>
      <c r="D3" s="65" t="s">
        <v>5</v>
      </c>
      <c r="E3" s="65" t="s">
        <v>6</v>
      </c>
      <c r="F3" s="61" t="s">
        <v>7</v>
      </c>
      <c r="G3" s="69" t="s">
        <v>8</v>
      </c>
      <c r="H3" s="69" t="s">
        <v>9</v>
      </c>
      <c r="I3" s="69" t="s">
        <v>10</v>
      </c>
      <c r="J3" s="69" t="s">
        <v>11</v>
      </c>
      <c r="K3" s="69" t="s">
        <v>12</v>
      </c>
      <c r="L3" s="69" t="s">
        <v>13</v>
      </c>
      <c r="M3" s="69" t="s">
        <v>14</v>
      </c>
      <c r="N3" s="76" t="s">
        <v>15</v>
      </c>
      <c r="O3" s="77"/>
      <c r="P3" s="30" t="s">
        <v>16</v>
      </c>
      <c r="Q3" s="30" t="s">
        <v>17</v>
      </c>
      <c r="R3" s="69" t="s">
        <v>18</v>
      </c>
      <c r="S3" s="78" t="s">
        <v>98</v>
      </c>
      <c r="T3" s="72" t="s">
        <v>19</v>
      </c>
      <c r="U3" s="80" t="s">
        <v>20</v>
      </c>
      <c r="V3" s="67" t="s">
        <v>21</v>
      </c>
      <c r="W3" s="74" t="s">
        <v>22</v>
      </c>
      <c r="X3" s="75"/>
      <c r="Y3" s="69" t="s">
        <v>23</v>
      </c>
    </row>
    <row r="4" spans="1:26" s="6" customFormat="1" ht="15.6" x14ac:dyDescent="0.25">
      <c r="A4" s="64"/>
      <c r="B4" s="62"/>
      <c r="C4" s="66"/>
      <c r="D4" s="62"/>
      <c r="E4" s="62"/>
      <c r="F4" s="62"/>
      <c r="G4" s="70"/>
      <c r="H4" s="70"/>
      <c r="I4" s="70"/>
      <c r="J4" s="70"/>
      <c r="K4" s="71"/>
      <c r="L4" s="70"/>
      <c r="M4" s="70"/>
      <c r="N4" s="7" t="s">
        <v>24</v>
      </c>
      <c r="O4" s="8" t="s">
        <v>25</v>
      </c>
      <c r="P4" s="30" t="s">
        <v>26</v>
      </c>
      <c r="Q4" s="30" t="s">
        <v>26</v>
      </c>
      <c r="R4" s="70"/>
      <c r="S4" s="79"/>
      <c r="T4" s="73"/>
      <c r="U4" s="81"/>
      <c r="V4" s="68"/>
      <c r="W4" s="9" t="s">
        <v>24</v>
      </c>
      <c r="X4" s="10" t="s">
        <v>25</v>
      </c>
      <c r="Y4" s="70"/>
    </row>
    <row r="5" spans="1:26" s="6" customFormat="1" ht="89.25" customHeight="1" x14ac:dyDescent="0.25">
      <c r="A5" s="34"/>
      <c r="B5" s="38" t="s">
        <v>27</v>
      </c>
      <c r="C5" s="38" t="s">
        <v>28</v>
      </c>
      <c r="D5" s="38" t="s">
        <v>29</v>
      </c>
      <c r="E5" s="38" t="s">
        <v>30</v>
      </c>
      <c r="F5" s="55" t="s">
        <v>31</v>
      </c>
      <c r="G5" s="39" t="s">
        <v>32</v>
      </c>
      <c r="H5" s="39" t="s">
        <v>33</v>
      </c>
      <c r="I5" s="39" t="s">
        <v>34</v>
      </c>
      <c r="J5" s="39" t="s">
        <v>35</v>
      </c>
      <c r="K5" s="39" t="s">
        <v>36</v>
      </c>
      <c r="L5" s="39" t="s">
        <v>37</v>
      </c>
      <c r="M5" s="39" t="s">
        <v>38</v>
      </c>
      <c r="N5" s="56" t="s">
        <v>39</v>
      </c>
      <c r="O5" s="57" t="s">
        <v>100</v>
      </c>
      <c r="P5" s="31" t="s">
        <v>40</v>
      </c>
      <c r="Q5" s="31" t="s">
        <v>41</v>
      </c>
      <c r="R5" s="39" t="s">
        <v>42</v>
      </c>
      <c r="S5" s="58" t="s">
        <v>99</v>
      </c>
      <c r="T5" s="59" t="s">
        <v>97</v>
      </c>
      <c r="U5" s="42" t="s">
        <v>43</v>
      </c>
      <c r="V5" s="42" t="s">
        <v>44</v>
      </c>
      <c r="W5" s="43" t="s">
        <v>45</v>
      </c>
      <c r="X5" s="44" t="s">
        <v>101</v>
      </c>
      <c r="Y5" s="60" t="s">
        <v>46</v>
      </c>
    </row>
    <row r="6" spans="1:26" s="6" customFormat="1" ht="42" customHeight="1" x14ac:dyDescent="0.25">
      <c r="A6" s="34"/>
      <c r="B6" s="54"/>
      <c r="C6" s="29"/>
      <c r="D6" s="54"/>
      <c r="E6" s="54"/>
      <c r="F6" s="54"/>
      <c r="G6" s="31"/>
      <c r="H6" s="31"/>
      <c r="I6" s="31"/>
      <c r="J6" s="31"/>
      <c r="K6" s="40"/>
      <c r="L6" s="31"/>
      <c r="M6" s="31"/>
      <c r="N6" s="7" t="s">
        <v>47</v>
      </c>
      <c r="O6" s="8" t="s">
        <v>48</v>
      </c>
      <c r="P6" s="30" t="s">
        <v>49</v>
      </c>
      <c r="Q6" s="30" t="s">
        <v>49</v>
      </c>
      <c r="R6" s="31"/>
      <c r="S6" s="41"/>
      <c r="T6" s="33"/>
      <c r="U6" s="32"/>
      <c r="V6" s="32"/>
      <c r="W6" s="9" t="s">
        <v>50</v>
      </c>
      <c r="X6" s="10" t="s">
        <v>48</v>
      </c>
      <c r="Y6" s="45"/>
    </row>
    <row r="7" spans="1:26" s="15" customFormat="1" ht="33.75" customHeight="1" x14ac:dyDescent="0.3">
      <c r="A7" s="34"/>
      <c r="B7" s="11">
        <v>1</v>
      </c>
      <c r="C7" s="12">
        <v>2</v>
      </c>
      <c r="D7" s="13">
        <v>3</v>
      </c>
      <c r="E7" s="13">
        <v>4</v>
      </c>
      <c r="F7" s="12">
        <v>5</v>
      </c>
      <c r="G7" s="14">
        <v>6</v>
      </c>
      <c r="H7" s="14">
        <v>7</v>
      </c>
      <c r="I7" s="12">
        <v>8</v>
      </c>
      <c r="J7" s="14">
        <v>9</v>
      </c>
      <c r="K7" s="14">
        <v>10</v>
      </c>
      <c r="L7" s="12">
        <v>11</v>
      </c>
      <c r="M7" s="14">
        <v>12</v>
      </c>
      <c r="N7" s="14">
        <v>13</v>
      </c>
      <c r="O7" s="12">
        <v>14</v>
      </c>
      <c r="P7" s="14">
        <v>15</v>
      </c>
      <c r="Q7" s="14">
        <v>16</v>
      </c>
      <c r="R7" s="12">
        <v>17</v>
      </c>
      <c r="S7" s="14">
        <v>18</v>
      </c>
      <c r="T7" s="14"/>
      <c r="U7" s="14">
        <v>19</v>
      </c>
      <c r="V7" s="14">
        <v>20</v>
      </c>
      <c r="W7" s="14">
        <v>21</v>
      </c>
      <c r="X7" s="12">
        <v>22</v>
      </c>
      <c r="Y7" s="36">
        <v>23</v>
      </c>
    </row>
    <row r="8" spans="1:26" s="23" customFormat="1" ht="204.75" customHeight="1" x14ac:dyDescent="0.3">
      <c r="A8" s="35">
        <v>3011</v>
      </c>
      <c r="B8" s="16">
        <v>9</v>
      </c>
      <c r="C8" s="17" t="s">
        <v>51</v>
      </c>
      <c r="D8" s="17" t="s">
        <v>52</v>
      </c>
      <c r="E8" s="17" t="s">
        <v>53</v>
      </c>
      <c r="F8" s="17" t="s">
        <v>54</v>
      </c>
      <c r="G8" s="18" t="s">
        <v>55</v>
      </c>
      <c r="H8" s="19" t="s">
        <v>56</v>
      </c>
      <c r="I8" s="17" t="s">
        <v>57</v>
      </c>
      <c r="J8" s="17" t="s">
        <v>58</v>
      </c>
      <c r="K8" s="17" t="s">
        <v>59</v>
      </c>
      <c r="L8" s="20" t="s">
        <v>60</v>
      </c>
      <c r="M8" s="17">
        <v>1</v>
      </c>
      <c r="N8" s="17">
        <v>320</v>
      </c>
      <c r="O8" s="20">
        <f t="shared" ref="O8:O13" si="0">M8*N8</f>
        <v>320</v>
      </c>
      <c r="P8" s="17" t="s">
        <v>61</v>
      </c>
      <c r="Q8" s="17" t="s">
        <v>62</v>
      </c>
      <c r="R8" s="20" t="s">
        <v>63</v>
      </c>
      <c r="S8" s="21">
        <v>43342</v>
      </c>
      <c r="T8" s="22"/>
      <c r="U8" s="22"/>
      <c r="V8" s="22"/>
      <c r="W8" s="17">
        <v>0</v>
      </c>
      <c r="X8" s="20">
        <f t="shared" ref="X8:X13" si="1">M8*W8</f>
        <v>0</v>
      </c>
      <c r="Y8" s="37" t="s">
        <v>64</v>
      </c>
      <c r="Z8" s="13" t="s">
        <v>65</v>
      </c>
    </row>
    <row r="9" spans="1:26" s="23" customFormat="1" ht="220.5" customHeight="1" x14ac:dyDescent="0.3">
      <c r="A9" s="35">
        <v>3011</v>
      </c>
      <c r="B9" s="16">
        <v>11</v>
      </c>
      <c r="C9" s="17" t="s">
        <v>51</v>
      </c>
      <c r="D9" s="17" t="s">
        <v>52</v>
      </c>
      <c r="E9" s="17" t="s">
        <v>66</v>
      </c>
      <c r="F9" s="17" t="s">
        <v>54</v>
      </c>
      <c r="G9" s="18" t="s">
        <v>55</v>
      </c>
      <c r="H9" s="19" t="s">
        <v>56</v>
      </c>
      <c r="I9" s="17" t="s">
        <v>57</v>
      </c>
      <c r="J9" s="17" t="s">
        <v>58</v>
      </c>
      <c r="K9" s="17" t="s">
        <v>59</v>
      </c>
      <c r="L9" s="20" t="s">
        <v>60</v>
      </c>
      <c r="M9" s="17">
        <v>1</v>
      </c>
      <c r="N9" s="17">
        <v>320</v>
      </c>
      <c r="O9" s="20">
        <f t="shared" si="0"/>
        <v>320</v>
      </c>
      <c r="P9" s="17" t="s">
        <v>61</v>
      </c>
      <c r="Q9" s="17" t="s">
        <v>62</v>
      </c>
      <c r="R9" s="20" t="s">
        <v>63</v>
      </c>
      <c r="S9" s="21">
        <v>43342</v>
      </c>
      <c r="T9" s="22"/>
      <c r="U9" s="22"/>
      <c r="V9" s="22"/>
      <c r="W9" s="17">
        <v>0</v>
      </c>
      <c r="X9" s="20">
        <f t="shared" si="1"/>
        <v>0</v>
      </c>
      <c r="Y9" s="37" t="s">
        <v>67</v>
      </c>
      <c r="Z9" s="13" t="s">
        <v>65</v>
      </c>
    </row>
    <row r="10" spans="1:26" s="23" customFormat="1" ht="204.75" customHeight="1" x14ac:dyDescent="0.3">
      <c r="A10" s="35">
        <v>3013</v>
      </c>
      <c r="B10" s="16">
        <v>12</v>
      </c>
      <c r="C10" s="17" t="s">
        <v>68</v>
      </c>
      <c r="D10" s="17" t="s">
        <v>69</v>
      </c>
      <c r="E10" s="17" t="s">
        <v>70</v>
      </c>
      <c r="F10" s="17" t="s">
        <v>54</v>
      </c>
      <c r="G10" s="18" t="s">
        <v>71</v>
      </c>
      <c r="H10" s="19" t="s">
        <v>56</v>
      </c>
      <c r="I10" s="17" t="s">
        <v>57</v>
      </c>
      <c r="J10" s="17" t="s">
        <v>58</v>
      </c>
      <c r="K10" s="17" t="s">
        <v>59</v>
      </c>
      <c r="L10" s="20" t="s">
        <v>60</v>
      </c>
      <c r="M10" s="17">
        <v>1</v>
      </c>
      <c r="N10" s="17">
        <v>320</v>
      </c>
      <c r="O10" s="20">
        <f t="shared" si="0"/>
        <v>320</v>
      </c>
      <c r="P10" s="17" t="s">
        <v>72</v>
      </c>
      <c r="Q10" s="17" t="s">
        <v>62</v>
      </c>
      <c r="R10" s="20" t="s">
        <v>73</v>
      </c>
      <c r="S10" s="21">
        <v>43342</v>
      </c>
      <c r="T10" s="22"/>
      <c r="U10" s="22"/>
      <c r="V10" s="22"/>
      <c r="W10" s="17">
        <v>0</v>
      </c>
      <c r="X10" s="20">
        <f t="shared" si="1"/>
        <v>0</v>
      </c>
      <c r="Y10" s="37" t="s">
        <v>74</v>
      </c>
      <c r="Z10" s="13" t="s">
        <v>65</v>
      </c>
    </row>
    <row r="11" spans="1:26" s="23" customFormat="1" ht="177.6" x14ac:dyDescent="0.3">
      <c r="A11" s="35">
        <v>3013</v>
      </c>
      <c r="B11" s="16">
        <v>13</v>
      </c>
      <c r="C11" s="17" t="s">
        <v>68</v>
      </c>
      <c r="D11" s="17" t="s">
        <v>69</v>
      </c>
      <c r="E11" s="17" t="s">
        <v>75</v>
      </c>
      <c r="F11" s="17" t="s">
        <v>54</v>
      </c>
      <c r="G11" s="18" t="s">
        <v>71</v>
      </c>
      <c r="H11" s="19" t="s">
        <v>56</v>
      </c>
      <c r="I11" s="17" t="s">
        <v>57</v>
      </c>
      <c r="J11" s="17" t="s">
        <v>58</v>
      </c>
      <c r="K11" s="17" t="s">
        <v>59</v>
      </c>
      <c r="L11" s="20" t="s">
        <v>60</v>
      </c>
      <c r="M11" s="17">
        <v>1</v>
      </c>
      <c r="N11" s="17">
        <v>320</v>
      </c>
      <c r="O11" s="20">
        <f t="shared" si="0"/>
        <v>320</v>
      </c>
      <c r="P11" s="17" t="s">
        <v>72</v>
      </c>
      <c r="Q11" s="17" t="s">
        <v>62</v>
      </c>
      <c r="R11" s="20" t="s">
        <v>73</v>
      </c>
      <c r="S11" s="21">
        <v>43342</v>
      </c>
      <c r="T11" s="22"/>
      <c r="U11" s="22"/>
      <c r="V11" s="22"/>
      <c r="W11" s="17">
        <v>0</v>
      </c>
      <c r="X11" s="20">
        <f t="shared" si="1"/>
        <v>0</v>
      </c>
      <c r="Y11" s="37" t="s">
        <v>74</v>
      </c>
      <c r="Z11" s="13" t="s">
        <v>65</v>
      </c>
    </row>
    <row r="12" spans="1:26" s="23" customFormat="1" ht="177.6" x14ac:dyDescent="0.3">
      <c r="A12" s="35">
        <v>3013</v>
      </c>
      <c r="B12" s="16">
        <v>14</v>
      </c>
      <c r="C12" s="17" t="s">
        <v>68</v>
      </c>
      <c r="D12" s="17" t="s">
        <v>69</v>
      </c>
      <c r="E12" s="17" t="s">
        <v>76</v>
      </c>
      <c r="F12" s="17" t="s">
        <v>54</v>
      </c>
      <c r="G12" s="18" t="s">
        <v>71</v>
      </c>
      <c r="H12" s="19" t="s">
        <v>56</v>
      </c>
      <c r="I12" s="17" t="s">
        <v>57</v>
      </c>
      <c r="J12" s="17" t="s">
        <v>58</v>
      </c>
      <c r="K12" s="17" t="s">
        <v>59</v>
      </c>
      <c r="L12" s="20" t="s">
        <v>60</v>
      </c>
      <c r="M12" s="17">
        <v>1</v>
      </c>
      <c r="N12" s="17">
        <v>320</v>
      </c>
      <c r="O12" s="20">
        <f t="shared" si="0"/>
        <v>320</v>
      </c>
      <c r="P12" s="17" t="s">
        <v>72</v>
      </c>
      <c r="Q12" s="17" t="s">
        <v>62</v>
      </c>
      <c r="R12" s="20" t="s">
        <v>73</v>
      </c>
      <c r="S12" s="21">
        <v>43342</v>
      </c>
      <c r="T12" s="22"/>
      <c r="U12" s="22"/>
      <c r="V12" s="22"/>
      <c r="W12" s="17">
        <v>0</v>
      </c>
      <c r="X12" s="20">
        <f t="shared" si="1"/>
        <v>0</v>
      </c>
      <c r="Y12" s="37" t="s">
        <v>77</v>
      </c>
      <c r="Z12" s="13" t="s">
        <v>65</v>
      </c>
    </row>
    <row r="13" spans="1:26" s="23" customFormat="1" ht="204.75" customHeight="1" x14ac:dyDescent="0.3">
      <c r="A13" s="35">
        <v>3011</v>
      </c>
      <c r="B13" s="16">
        <v>16</v>
      </c>
      <c r="C13" s="17" t="s">
        <v>51</v>
      </c>
      <c r="D13" s="17" t="s">
        <v>52</v>
      </c>
      <c r="E13" s="17" t="s">
        <v>78</v>
      </c>
      <c r="F13" s="17" t="s">
        <v>54</v>
      </c>
      <c r="G13" s="18" t="s">
        <v>55</v>
      </c>
      <c r="H13" s="19" t="s">
        <v>56</v>
      </c>
      <c r="I13" s="17" t="s">
        <v>57</v>
      </c>
      <c r="J13" s="17" t="s">
        <v>58</v>
      </c>
      <c r="K13" s="17" t="s">
        <v>59</v>
      </c>
      <c r="L13" s="20" t="s">
        <v>60</v>
      </c>
      <c r="M13" s="17">
        <v>1</v>
      </c>
      <c r="N13" s="17">
        <v>320</v>
      </c>
      <c r="O13" s="20">
        <f t="shared" si="0"/>
        <v>320</v>
      </c>
      <c r="P13" s="17" t="s">
        <v>61</v>
      </c>
      <c r="Q13" s="17" t="s">
        <v>62</v>
      </c>
      <c r="R13" s="20" t="s">
        <v>63</v>
      </c>
      <c r="S13" s="21">
        <v>43342</v>
      </c>
      <c r="T13" s="22"/>
      <c r="U13" s="22"/>
      <c r="V13" s="22"/>
      <c r="W13" s="17">
        <v>0</v>
      </c>
      <c r="X13" s="20">
        <f t="shared" si="1"/>
        <v>0</v>
      </c>
      <c r="Y13" s="37" t="s">
        <v>67</v>
      </c>
      <c r="Z13" s="13" t="s">
        <v>65</v>
      </c>
    </row>
    <row r="14" spans="1:26" s="23" customFormat="1" ht="204.75" customHeight="1" x14ac:dyDescent="0.3">
      <c r="A14" s="35">
        <v>3012</v>
      </c>
      <c r="B14" s="16">
        <v>9</v>
      </c>
      <c r="C14" s="17" t="s">
        <v>79</v>
      </c>
      <c r="D14" s="17" t="s">
        <v>52</v>
      </c>
      <c r="E14" s="17" t="s">
        <v>80</v>
      </c>
      <c r="F14" s="17" t="s">
        <v>54</v>
      </c>
      <c r="G14" s="18" t="s">
        <v>55</v>
      </c>
      <c r="H14" s="19" t="s">
        <v>56</v>
      </c>
      <c r="I14" s="17" t="s">
        <v>57</v>
      </c>
      <c r="J14" s="17" t="s">
        <v>58</v>
      </c>
      <c r="K14" s="17" t="s">
        <v>59</v>
      </c>
      <c r="L14" s="20" t="s">
        <v>60</v>
      </c>
      <c r="M14" s="17">
        <v>1</v>
      </c>
      <c r="N14" s="17">
        <v>320</v>
      </c>
      <c r="O14" s="20">
        <v>320</v>
      </c>
      <c r="P14" s="17" t="s">
        <v>61</v>
      </c>
      <c r="Q14" s="17" t="s">
        <v>62</v>
      </c>
      <c r="R14" s="20" t="s">
        <v>81</v>
      </c>
      <c r="S14" s="21">
        <v>43342</v>
      </c>
      <c r="T14" s="22"/>
      <c r="U14" s="22"/>
      <c r="V14" s="22"/>
      <c r="W14" s="17">
        <v>0</v>
      </c>
      <c r="X14" s="20">
        <v>0</v>
      </c>
      <c r="Y14" s="37" t="s">
        <v>82</v>
      </c>
      <c r="Z14" s="13" t="s">
        <v>83</v>
      </c>
    </row>
    <row r="15" spans="1:26" s="23" customFormat="1" ht="204.75" customHeight="1" x14ac:dyDescent="0.3">
      <c r="A15" s="35">
        <v>3012</v>
      </c>
      <c r="B15" s="16">
        <v>11</v>
      </c>
      <c r="C15" s="17" t="s">
        <v>79</v>
      </c>
      <c r="D15" s="17" t="s">
        <v>52</v>
      </c>
      <c r="E15" s="17" t="s">
        <v>84</v>
      </c>
      <c r="F15" s="17" t="s">
        <v>54</v>
      </c>
      <c r="G15" s="18" t="s">
        <v>55</v>
      </c>
      <c r="H15" s="19" t="s">
        <v>56</v>
      </c>
      <c r="I15" s="17" t="s">
        <v>57</v>
      </c>
      <c r="J15" s="17" t="s">
        <v>58</v>
      </c>
      <c r="K15" s="17" t="s">
        <v>59</v>
      </c>
      <c r="L15" s="20" t="s">
        <v>60</v>
      </c>
      <c r="M15" s="17">
        <v>1</v>
      </c>
      <c r="N15" s="17">
        <v>320</v>
      </c>
      <c r="O15" s="20">
        <v>320</v>
      </c>
      <c r="P15" s="17" t="s">
        <v>61</v>
      </c>
      <c r="Q15" s="17" t="s">
        <v>62</v>
      </c>
      <c r="R15" s="20" t="s">
        <v>81</v>
      </c>
      <c r="S15" s="21">
        <v>43342</v>
      </c>
      <c r="T15" s="22"/>
      <c r="U15" s="22"/>
      <c r="V15" s="22"/>
      <c r="W15" s="17">
        <v>0</v>
      </c>
      <c r="X15" s="20">
        <v>0</v>
      </c>
      <c r="Y15" s="37" t="s">
        <v>85</v>
      </c>
      <c r="Z15" s="13" t="s">
        <v>83</v>
      </c>
    </row>
    <row r="16" spans="1:26" s="23" customFormat="1" ht="204.75" customHeight="1" x14ac:dyDescent="0.3">
      <c r="A16" s="35">
        <v>3014</v>
      </c>
      <c r="B16" s="16">
        <v>12</v>
      </c>
      <c r="C16" s="17" t="s">
        <v>86</v>
      </c>
      <c r="D16" s="17" t="s">
        <v>69</v>
      </c>
      <c r="E16" s="17" t="s">
        <v>87</v>
      </c>
      <c r="F16" s="17" t="s">
        <v>54</v>
      </c>
      <c r="G16" s="18" t="s">
        <v>71</v>
      </c>
      <c r="H16" s="19" t="s">
        <v>56</v>
      </c>
      <c r="I16" s="17" t="s">
        <v>57</v>
      </c>
      <c r="J16" s="17" t="s">
        <v>58</v>
      </c>
      <c r="K16" s="17" t="s">
        <v>59</v>
      </c>
      <c r="L16" s="20" t="s">
        <v>60</v>
      </c>
      <c r="M16" s="17">
        <v>1</v>
      </c>
      <c r="N16" s="17">
        <v>320</v>
      </c>
      <c r="O16" s="20">
        <v>320</v>
      </c>
      <c r="P16" s="17" t="s">
        <v>72</v>
      </c>
      <c r="Q16" s="17" t="s">
        <v>62</v>
      </c>
      <c r="R16" s="20" t="s">
        <v>88</v>
      </c>
      <c r="S16" s="21">
        <v>43342</v>
      </c>
      <c r="T16" s="22"/>
      <c r="U16" s="22"/>
      <c r="V16" s="22"/>
      <c r="W16" s="17">
        <v>0</v>
      </c>
      <c r="X16" s="20">
        <v>0</v>
      </c>
      <c r="Y16" s="37" t="s">
        <v>89</v>
      </c>
      <c r="Z16" s="13" t="s">
        <v>83</v>
      </c>
    </row>
    <row r="17" spans="1:26" s="23" customFormat="1" ht="177.6" x14ac:dyDescent="0.3">
      <c r="A17" s="35">
        <v>3014</v>
      </c>
      <c r="B17" s="16">
        <v>13</v>
      </c>
      <c r="C17" s="17" t="s">
        <v>86</v>
      </c>
      <c r="D17" s="17" t="s">
        <v>69</v>
      </c>
      <c r="E17" s="17" t="s">
        <v>90</v>
      </c>
      <c r="F17" s="17" t="s">
        <v>54</v>
      </c>
      <c r="G17" s="18" t="s">
        <v>71</v>
      </c>
      <c r="H17" s="19" t="s">
        <v>56</v>
      </c>
      <c r="I17" s="17" t="s">
        <v>57</v>
      </c>
      <c r="J17" s="17" t="s">
        <v>58</v>
      </c>
      <c r="K17" s="17" t="s">
        <v>59</v>
      </c>
      <c r="L17" s="20" t="s">
        <v>60</v>
      </c>
      <c r="M17" s="17">
        <v>1</v>
      </c>
      <c r="N17" s="17">
        <v>320</v>
      </c>
      <c r="O17" s="20">
        <v>320</v>
      </c>
      <c r="P17" s="17" t="s">
        <v>72</v>
      </c>
      <c r="Q17" s="17" t="s">
        <v>62</v>
      </c>
      <c r="R17" s="20" t="s">
        <v>88</v>
      </c>
      <c r="S17" s="21">
        <v>43342</v>
      </c>
      <c r="T17" s="22"/>
      <c r="U17" s="22"/>
      <c r="V17" s="22"/>
      <c r="W17" s="17">
        <v>0</v>
      </c>
      <c r="X17" s="20">
        <v>0</v>
      </c>
      <c r="Y17" s="37" t="s">
        <v>91</v>
      </c>
      <c r="Z17" s="13" t="s">
        <v>83</v>
      </c>
    </row>
    <row r="18" spans="1:26" s="23" customFormat="1" ht="204.75" customHeight="1" x14ac:dyDescent="0.3">
      <c r="A18" s="35">
        <v>3014</v>
      </c>
      <c r="B18" s="16">
        <v>14</v>
      </c>
      <c r="C18" s="17" t="s">
        <v>86</v>
      </c>
      <c r="D18" s="17" t="s">
        <v>69</v>
      </c>
      <c r="E18" s="17" t="s">
        <v>92</v>
      </c>
      <c r="F18" s="17" t="s">
        <v>54</v>
      </c>
      <c r="G18" s="18" t="s">
        <v>71</v>
      </c>
      <c r="H18" s="19" t="s">
        <v>56</v>
      </c>
      <c r="I18" s="17" t="s">
        <v>57</v>
      </c>
      <c r="J18" s="17" t="s">
        <v>58</v>
      </c>
      <c r="K18" s="17" t="s">
        <v>59</v>
      </c>
      <c r="L18" s="20" t="s">
        <v>60</v>
      </c>
      <c r="M18" s="17">
        <v>1</v>
      </c>
      <c r="N18" s="17">
        <v>320</v>
      </c>
      <c r="O18" s="20">
        <v>320</v>
      </c>
      <c r="P18" s="17" t="s">
        <v>72</v>
      </c>
      <c r="Q18" s="17" t="s">
        <v>62</v>
      </c>
      <c r="R18" s="20" t="s">
        <v>88</v>
      </c>
      <c r="S18" s="21">
        <v>43342</v>
      </c>
      <c r="T18" s="22"/>
      <c r="U18" s="22"/>
      <c r="V18" s="22"/>
      <c r="W18" s="17">
        <v>0</v>
      </c>
      <c r="X18" s="20">
        <v>0</v>
      </c>
      <c r="Y18" s="37" t="s">
        <v>93</v>
      </c>
      <c r="Z18" s="13" t="s">
        <v>83</v>
      </c>
    </row>
    <row r="19" spans="1:26" s="23" customFormat="1" ht="177.6" x14ac:dyDescent="0.3">
      <c r="A19" s="35">
        <v>3012</v>
      </c>
      <c r="B19" s="46">
        <v>16</v>
      </c>
      <c r="C19" s="47" t="s">
        <v>79</v>
      </c>
      <c r="D19" s="47" t="s">
        <v>52</v>
      </c>
      <c r="E19" s="47" t="s">
        <v>94</v>
      </c>
      <c r="F19" s="47" t="s">
        <v>54</v>
      </c>
      <c r="G19" s="48" t="s">
        <v>55</v>
      </c>
      <c r="H19" s="49" t="s">
        <v>56</v>
      </c>
      <c r="I19" s="47" t="s">
        <v>57</v>
      </c>
      <c r="J19" s="47" t="s">
        <v>58</v>
      </c>
      <c r="K19" s="47" t="s">
        <v>59</v>
      </c>
      <c r="L19" s="50" t="s">
        <v>60</v>
      </c>
      <c r="M19" s="47">
        <v>1</v>
      </c>
      <c r="N19" s="47">
        <v>320</v>
      </c>
      <c r="O19" s="50">
        <v>320</v>
      </c>
      <c r="P19" s="47" t="s">
        <v>61</v>
      </c>
      <c r="Q19" s="47" t="s">
        <v>62</v>
      </c>
      <c r="R19" s="50" t="s">
        <v>81</v>
      </c>
      <c r="S19" s="51">
        <v>43342</v>
      </c>
      <c r="T19" s="52"/>
      <c r="U19" s="52"/>
      <c r="V19" s="52"/>
      <c r="W19" s="47">
        <v>0</v>
      </c>
      <c r="X19" s="50">
        <v>0</v>
      </c>
      <c r="Y19" s="53" t="s">
        <v>95</v>
      </c>
      <c r="Z19" s="13" t="s">
        <v>83</v>
      </c>
    </row>
    <row r="20" spans="1:26" ht="18" x14ac:dyDescent="0.25">
      <c r="A20" s="24"/>
      <c r="X20" s="25">
        <f>SUM(X8:X19)</f>
        <v>0</v>
      </c>
    </row>
    <row r="21" spans="1:26" ht="18" x14ac:dyDescent="0.25">
      <c r="A21" s="24"/>
    </row>
    <row r="22" spans="1:26" ht="18" x14ac:dyDescent="0.25">
      <c r="A22" s="24"/>
    </row>
    <row r="23" spans="1:26" ht="18" x14ac:dyDescent="0.25">
      <c r="A23" s="24"/>
    </row>
    <row r="24" spans="1:26" ht="18" x14ac:dyDescent="0.25">
      <c r="A24" s="24"/>
    </row>
    <row r="25" spans="1:26" ht="21" x14ac:dyDescent="0.4">
      <c r="A25" s="24"/>
      <c r="W25" s="27" t="s">
        <v>96</v>
      </c>
      <c r="Y25" s="28"/>
    </row>
    <row r="26" spans="1:26" ht="18" x14ac:dyDescent="0.25">
      <c r="A26" s="24"/>
    </row>
    <row r="27" spans="1:26" ht="18" x14ac:dyDescent="0.25">
      <c r="A27" s="24"/>
    </row>
    <row r="28" spans="1:26" ht="18" x14ac:dyDescent="0.25">
      <c r="A28" s="24"/>
    </row>
    <row r="29" spans="1:26" ht="18" x14ac:dyDescent="0.25">
      <c r="A29" s="24"/>
    </row>
    <row r="30" spans="1:26" ht="18" x14ac:dyDescent="0.25">
      <c r="A30" s="24"/>
    </row>
    <row r="31" spans="1:26" ht="18" x14ac:dyDescent="0.25">
      <c r="A31" s="24"/>
    </row>
    <row r="32" spans="1:26" ht="18" x14ac:dyDescent="0.25">
      <c r="A32" s="24"/>
    </row>
    <row r="33" spans="1:1" ht="18" x14ac:dyDescent="0.25">
      <c r="A33" s="24"/>
    </row>
    <row r="34" spans="1:1" ht="18" x14ac:dyDescent="0.25">
      <c r="A34" s="24"/>
    </row>
    <row r="35" spans="1:1" ht="18" x14ac:dyDescent="0.25">
      <c r="A35" s="24"/>
    </row>
    <row r="36" spans="1:1" ht="18" x14ac:dyDescent="0.25">
      <c r="A36" s="24"/>
    </row>
    <row r="37" spans="1:1" ht="18" x14ac:dyDescent="0.25">
      <c r="A37" s="24"/>
    </row>
    <row r="38" spans="1:1" ht="18" x14ac:dyDescent="0.25">
      <c r="A38" s="24"/>
    </row>
    <row r="39" spans="1:1" ht="18" x14ac:dyDescent="0.25">
      <c r="A39" s="24"/>
    </row>
    <row r="40" spans="1:1" ht="18" x14ac:dyDescent="0.25">
      <c r="A40" s="24"/>
    </row>
    <row r="41" spans="1:1" ht="18" x14ac:dyDescent="0.25">
      <c r="A41" s="24"/>
    </row>
    <row r="42" spans="1:1" ht="18" x14ac:dyDescent="0.25">
      <c r="A42" s="24"/>
    </row>
    <row r="43" spans="1:1" ht="18" x14ac:dyDescent="0.25">
      <c r="A43" s="24"/>
    </row>
    <row r="44" spans="1:1" ht="18" x14ac:dyDescent="0.25">
      <c r="A44" s="24"/>
    </row>
    <row r="45" spans="1:1" ht="18" x14ac:dyDescent="0.25">
      <c r="A45" s="24"/>
    </row>
    <row r="46" spans="1:1" ht="18" x14ac:dyDescent="0.25">
      <c r="A46" s="24"/>
    </row>
    <row r="47" spans="1:1" ht="18" x14ac:dyDescent="0.25">
      <c r="A47" s="24"/>
    </row>
    <row r="48" spans="1:1" ht="18" x14ac:dyDescent="0.25">
      <c r="A48" s="24"/>
    </row>
    <row r="49" spans="1:1" ht="18" x14ac:dyDescent="0.25">
      <c r="A49" s="24"/>
    </row>
    <row r="50" spans="1:1" ht="18" x14ac:dyDescent="0.25">
      <c r="A50" s="24"/>
    </row>
    <row r="51" spans="1:1" ht="18" x14ac:dyDescent="0.25">
      <c r="A51" s="24"/>
    </row>
    <row r="52" spans="1:1" ht="18" x14ac:dyDescent="0.25">
      <c r="A52" s="24"/>
    </row>
    <row r="53" spans="1:1" ht="18" x14ac:dyDescent="0.25">
      <c r="A53" s="24"/>
    </row>
    <row r="54" spans="1:1" ht="18" x14ac:dyDescent="0.25">
      <c r="A54" s="24"/>
    </row>
    <row r="55" spans="1:1" ht="18" x14ac:dyDescent="0.25">
      <c r="A55" s="24"/>
    </row>
  </sheetData>
  <mergeCells count="21">
    <mergeCell ref="W3:X3"/>
    <mergeCell ref="Y3:Y4"/>
    <mergeCell ref="M3:M4"/>
    <mergeCell ref="N3:O3"/>
    <mergeCell ref="R3:R4"/>
    <mergeCell ref="S3:S4"/>
    <mergeCell ref="U3:U4"/>
    <mergeCell ref="V3:V4"/>
    <mergeCell ref="G3:G4"/>
    <mergeCell ref="H3:H4"/>
    <mergeCell ref="I3:I4"/>
    <mergeCell ref="J3:J4"/>
    <mergeCell ref="K3:K4"/>
    <mergeCell ref="L3:L4"/>
    <mergeCell ref="T3:T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8" scale="1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14 ТИА</vt:lpstr>
      <vt:lpstr>'14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2017-01-16T13:51:08Z</dcterms:created>
  <dcterms:modified xsi:type="dcterms:W3CDTF">2018-07-11T15:52:14Z</dcterms:modified>
</cp:coreProperties>
</file>