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120" yWindow="12" windowWidth="19020" windowHeight="11892"/>
  </bookViews>
  <sheets>
    <sheet name="22 ТИА" sheetId="1" r:id="rId1"/>
  </sheets>
  <definedNames>
    <definedName name="_xlnm._FilterDatabase" localSheetId="0" hidden="1">'22 ТИА'!$A$7:$Z$49</definedName>
    <definedName name="DataRange" localSheetId="0">'22 ТИА'!#REF!</definedName>
    <definedName name="_xlnm.Print_Area" localSheetId="0">'22 ТИА'!$B$1:$Y$1304</definedName>
  </definedNames>
  <calcPr calcId="162913"/>
</workbook>
</file>

<file path=xl/calcChain.xml><?xml version="1.0" encoding="utf-8"?>
<calcChain xmlns="http://schemas.openxmlformats.org/spreadsheetml/2006/main">
  <c r="X33" i="1" l="1"/>
  <c r="O33" i="1"/>
  <c r="X32" i="1"/>
  <c r="O32" i="1"/>
  <c r="X31" i="1"/>
  <c r="O31" i="1"/>
  <c r="X30" i="1"/>
  <c r="O30" i="1"/>
  <c r="X29" i="1"/>
  <c r="O29" i="1"/>
  <c r="X28" i="1"/>
  <c r="O28" i="1"/>
  <c r="X27" i="1"/>
  <c r="O27" i="1"/>
  <c r="X26" i="1"/>
  <c r="O26" i="1"/>
  <c r="X25" i="1"/>
  <c r="O25" i="1"/>
  <c r="X24" i="1"/>
  <c r="O24" i="1"/>
  <c r="X23" i="1"/>
  <c r="O23" i="1"/>
  <c r="X22" i="1"/>
  <c r="O22" i="1"/>
  <c r="X21" i="1"/>
  <c r="O21" i="1"/>
  <c r="X20" i="1"/>
  <c r="O20" i="1"/>
  <c r="X19" i="1"/>
  <c r="O19" i="1"/>
  <c r="X18" i="1"/>
  <c r="O18" i="1"/>
  <c r="X12" i="1"/>
  <c r="O12" i="1"/>
  <c r="X11" i="1"/>
  <c r="O11" i="1"/>
  <c r="X10" i="1"/>
  <c r="O10" i="1"/>
  <c r="X9" i="1"/>
  <c r="O9" i="1"/>
  <c r="X8" i="1"/>
  <c r="O8" i="1"/>
  <c r="X50" i="1" l="1"/>
</calcChain>
</file>

<file path=xl/sharedStrings.xml><?xml version="1.0" encoding="utf-8"?>
<sst xmlns="http://schemas.openxmlformats.org/spreadsheetml/2006/main" count="692" uniqueCount="173">
  <si>
    <t>Поставка арматуры обратной DN 50  и клапанов запорных DN10 -  DN 20 для сооружения энергоблоков №3, 4 АЭС "Куданкулам"</t>
  </si>
  <si>
    <t>Приложение №1.1 к Договору ________________________от__________________</t>
  </si>
  <si>
    <t>ID</t>
  </si>
  <si>
    <t xml:space="preserve">Item No. </t>
  </si>
  <si>
    <t>Item No as per Contract with NPCIL</t>
  </si>
  <si>
    <t xml:space="preserve">Item No Specification of AEP (SSO number) </t>
  </si>
  <si>
    <t>Code as per
KKS, MCS</t>
  </si>
  <si>
    <t>Name of the equipment</t>
  </si>
  <si>
    <t>Type, grade, model, code, technical characteristic</t>
  </si>
  <si>
    <t>No. of TU, drawing, specifications etc.</t>
  </si>
  <si>
    <t>Safety class/
group/
category of seismic resistance</t>
  </si>
  <si>
    <t>Quality assurance category</t>
  </si>
  <si>
    <t>Material</t>
  </si>
  <si>
    <t xml:space="preserve">Unit of measurement </t>
  </si>
  <si>
    <t>Quantity</t>
  </si>
  <si>
    <t xml:space="preserve">Mass (kg) </t>
  </si>
  <si>
    <t xml:space="preserve">Climatic design and category of placement </t>
  </si>
  <si>
    <t xml:space="preserve">Conditions of storage </t>
  </si>
  <si>
    <t>Location (elevation)</t>
  </si>
  <si>
    <t>Delivery date in month
 (from the date of conclusion of the Contract)</t>
  </si>
  <si>
    <t xml:space="preserve"> The manufacturer</t>
  </si>
  <si>
    <t xml:space="preserve"> The country of origin        
                  </t>
  </si>
  <si>
    <t>Price for payment , USD</t>
  </si>
  <si>
    <t>Remarks</t>
  </si>
  <si>
    <t>Per unit</t>
  </si>
  <si>
    <t>Total</t>
  </si>
  <si>
    <t xml:space="preserve">Type of atmosphere </t>
  </si>
  <si>
    <t>№ позиции</t>
  </si>
  <si>
    <t>№ Позиции по контракту с ИКАЭЛ</t>
  </si>
  <si>
    <t xml:space="preserve">№ п/п по спецификации АЭП (номер по СЗС)  </t>
  </si>
  <si>
    <t>Код по KKS, MCS</t>
  </si>
  <si>
    <t>Наименование оборудования</t>
  </si>
  <si>
    <t>Тип, марка, модель, шифр, техническая характеристика</t>
  </si>
  <si>
    <t>№ ТУ, чертежа, технических требований и др.</t>
  </si>
  <si>
    <t>Класс безопасности/
Группа/
Категория сейсмостойкости</t>
  </si>
  <si>
    <t>Категория обеспечения качества</t>
  </si>
  <si>
    <t>Материал</t>
  </si>
  <si>
    <t>Единица измерения</t>
  </si>
  <si>
    <t>Количество</t>
  </si>
  <si>
    <t>Масса (кг)</t>
  </si>
  <si>
    <t xml:space="preserve">Климатическое исполнение и категория размещения </t>
  </si>
  <si>
    <t xml:space="preserve">Условия хранения </t>
  </si>
  <si>
    <t>Место установки</t>
  </si>
  <si>
    <t>Завод-изготовитель</t>
  </si>
  <si>
    <t>Страна происхождения</t>
  </si>
  <si>
    <t>Цена , USD</t>
  </si>
  <si>
    <t>Примечание</t>
  </si>
  <si>
    <t>Единицы</t>
  </si>
  <si>
    <t>Общая</t>
  </si>
  <si>
    <t xml:space="preserve">Тип атмосферы </t>
  </si>
  <si>
    <t>Ед.</t>
  </si>
  <si>
    <t>5.3.57</t>
  </si>
  <si>
    <t>110.7.124.59</t>
  </si>
  <si>
    <t>30KPK30AA601</t>
  </si>
  <si>
    <t>Check valve
Клапан обратный</t>
  </si>
  <si>
    <r>
      <t>по типу
C54_x000D_
DN 50 mm_x000D_
Pp 0,9 MPa_x000D_
Tp 100</t>
    </r>
    <r>
      <rPr>
        <vertAlign val="superscript"/>
        <sz val="12"/>
        <rFont val="Times New Roman"/>
        <family val="1"/>
        <charset val="204"/>
      </rPr>
      <t xml:space="preserve"> o</t>
    </r>
    <r>
      <rPr>
        <sz val="12"/>
        <rFont val="Times New Roman"/>
        <family val="1"/>
        <charset val="204"/>
      </rPr>
      <t xml:space="preserve">C_x000D_
Medium - pulp, distillate
DN 50 мм_x000D_
Рр 0,9 МПа_x000D_
Тр 100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 xml:space="preserve">С
Среда - пульпа,  дистиллат
</t>
    </r>
  </si>
  <si>
    <t>-</t>
  </si>
  <si>
    <t>3СIIIc/ II</t>
  </si>
  <si>
    <t>QA3</t>
  </si>
  <si>
    <t>ss / нж</t>
  </si>
  <si>
    <t>pcs/шт</t>
  </si>
  <si>
    <t>T3/III</t>
  </si>
  <si>
    <t>9(ОЖ1)/III</t>
  </si>
  <si>
    <t xml:space="preserve">30UKC
вне оболочки
outside containment
</t>
  </si>
  <si>
    <t xml:space="preserve"> альт. среда -  дистиллят: вне оболочки;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альт.среда - пульпа, кубовый остаток; L=216 мм h = 200 мм H = 300 мм Разделка кромок патрубков 1-23
 alternative medium is distillate outside the containment; service life is not less than 30 years; repairability is as per i. 2.3.19 pf NP-068-05; hydraulic resistance coefficient is as per i. 2.3.5 of NP-068-05; completeness is as per i. 306 of NP-068-05; leaktightness is as per i. 2.3.8 of NP-068-05; valves fixing to civil structures is as per i. 301 of NP-068-05; coaxial structure; alternative medium is pulp;L=216 mm h = 200 mm H = 300 mm  preparation of nozzle edges 1-23</t>
  </si>
  <si>
    <t>ЗЗ №2016-357</t>
  </si>
  <si>
    <t>30KPK10AA601</t>
  </si>
  <si>
    <t xml:space="preserve"> альт. среда -  дистиллят: вне оболочки;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альт.среда - пульпа, кубовый остаток; L=216 мм h = 200 мм H = 300 мм Разделка кромок патрубков 1-23
 alternative medium is distillate outside the containment; service life is not less than 30 years; repairability is as per i. 2.3.19 pf NP-068-05; hydraulic resistance coefficient is as per i. 2.3.5 of NP-068-05; completeness is as per i. 3.6 of NP-068-05; leaktightness is as per i. 2.3.8 of NP-068-05; valves fixing to civil structures is as per i. 3.1 of NP-068-05; coaxial structure; alternative medium is pulp;L=216 mm h = 200 mm H = 300 mm preparation of nozzle edges 1-23</t>
  </si>
  <si>
    <t>30KPK30AA602</t>
  </si>
  <si>
    <t xml:space="preserve"> альт. среда -  дистиллят: вне оболочки;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альт.среда - пульпа, кубовый остаток; L=216 мм 
h = 200 мм H = 300 мм Разделка кромок патрубков 1-23
 alternative medium is distillate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alternative medium is pulp; L=216 mm h = 200 mm H = 300 mm preparation of nozzle edges 1-23</t>
  </si>
  <si>
    <t>5.3.71</t>
  </si>
  <si>
    <t>110.7.922</t>
  </si>
  <si>
    <t>30KPK10AA603</t>
  </si>
  <si>
    <r>
      <t xml:space="preserve">по типу 
C54_x000D_
DN 50 mm_x000D_
Pp 0,9 MPa_x000D_
Tp 104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C_x000D_
Medium - distillate, vat residue
DN 50 мм_x000D_
Рр 0,9 МПа_x000D_
Тр 104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 xml:space="preserve">С
Среда - дистиллят, кубовый остаток
</t>
    </r>
  </si>
  <si>
    <t>Тр 104 оС;вне оболочки ;альт.среда -  кубовый остаток,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L=216 мм h = 200 мм  H = 300 мм  Разделка кромок патрубков 1-23
 Tp 104 oC; outside the containment; alternative medium is vat residue;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L= 216 mm h = 200 mm H = 300 mm preparation of nozzle edges 1-23</t>
  </si>
  <si>
    <t>30KPK10AA602</t>
  </si>
  <si>
    <t>5.4.57</t>
  </si>
  <si>
    <t>40KPK30AA601</t>
  </si>
  <si>
    <t>Check valve_x000D_
Клапан обратный</t>
  </si>
  <si>
    <t>40UKC
вне оболочки
outside containment</t>
  </si>
  <si>
    <t xml:space="preserve"> альт. среда -  дистиллят: вне оболочки;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альт.среда - пульпа, кубовый остаток; L=216 мм 
h = 200 мм H = 300 мм Разделка кромок патрубков 1-23
alternative medium is distillate outside the containment; service life is not less than 30 years; repairability is as per i. 2.3.19 pf NP-068-05; hydraulic resistance coefficient is as per i. 2.3.5 of NP-068-05; completeness is as per i. 3.6 of NP-068-05; leaktightness is as per i. 2.3.8 of NP-068-05; valves fixing to civil structures is as per i. 3.1 of NP-068-05; coaxial structure; alternative medium is pulp;L=216 mm h = 200 mm H = 300 mm preparation of nozzle edges 1-23</t>
  </si>
  <si>
    <t>ЗЗ №2016-358</t>
  </si>
  <si>
    <t>40KPK10AA601</t>
  </si>
  <si>
    <t xml:space="preserve"> альт. среда -  дистиллят: вне оболочки;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альт.среда - пульпа, кубовый остаток;L=216 мм h = 200 мм H = 300 мм Разделка кромок патрубков 1-23
 alternative medium is distillate outside the containment; service life is not less than 30 years; repairability is as per i. 2.3.19 pf NP-068-05; hydraulic resistance coefficient is as per i. 2.3.5 of NP-068-05; completeness is as per i. 3.6 of NP-068-05; leaktightness is as per i. 2.3.8 of NP-068-05; valves fixing to civil structures is as per i. 3.1 of NP-068-05; coaxial structure; alternative medium is pulp;L=216 mm h = 200 mm H = 300 mm preparation of nozzle edges 1-23</t>
  </si>
  <si>
    <t>40KPK30AA602</t>
  </si>
  <si>
    <t xml:space="preserve"> альт. среда -  дистиллят: вне оболочки;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альт.среда - пульпа, кубовый остаток; L=216 мм h = 200 мм H = 300 мм Разделка кромок патрубков 1-23
alternative medium is distillate outside the containment; service life is not less than 30 years; repairability is as per i. 2.3.19 pf NP-068-05; hydraulic resistance coefficient is as per i. 2.3.5 of NP-068-05; completeness is as per i. 3.6 of NP-068-05; leaktightness is as per i. 2.3.8 of NP-068-05; valves fixing to civil structures is as per i. 3.1 of NP-068-05; coaxial structure; alternative medium is pulp; L=216 mm h = 200 mm H = 300 mm preparation of nozzle edges 1-23</t>
  </si>
  <si>
    <t>5.4.71</t>
  </si>
  <si>
    <t>40KPK10AA603</t>
  </si>
  <si>
    <t>Тр 104 оС;вне оболочки ;альт.среда -  кубовый остаток,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L=216 мм h = 200 мм  H = 300 мм  Разделка кромок патрубков 1-23
Tp 104 oC; outside the containment; alternative medium is vat residue;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L= 216 mm h = 200 mm H = 300 mm preparation of nozzle edges 1-23</t>
  </si>
  <si>
    <t>40KPK10AA602</t>
  </si>
  <si>
    <t>5.3.11</t>
  </si>
  <si>
    <t>110.7.105.53</t>
  </si>
  <si>
    <t>30JNB60AA105</t>
  </si>
  <si>
    <t>Manually-driven bellows-type stop valve with lock
Клапан запорный сильфонный с ручным приводом с замком</t>
  </si>
  <si>
    <r>
      <t xml:space="preserve">по типу 
S12(01)_x000D_
DN 20,0 mm_x000D_
Pp 8,2 MPa_x000D_
Tp 300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C_x000D_
Medium - condensate, steam
DN 20,0 мм_x000D_
Рр 8,2 МПа_x000D_
Тр 300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 xml:space="preserve">С
Среда - пар, конденсат
</t>
    </r>
  </si>
  <si>
    <t>2BIIa/ I</t>
  </si>
  <si>
    <t>QA2</t>
  </si>
  <si>
    <t>30UJA (30UJC)
вне оболочки
outside containment</t>
  </si>
  <si>
    <t xml:space="preserve"> С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Тип шва 1-23                                                                           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L= 130 mm H = 180 mm h = 230 mm. Joint type 1-23 </t>
  </si>
  <si>
    <t>ЗЗ №2016-369</t>
  </si>
  <si>
    <t>30JNB50AA105</t>
  </si>
  <si>
    <t xml:space="preserve"> С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Тип шва 1-23                                                             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Joint type 1-23 </t>
  </si>
  <si>
    <t>30JNB80AA105</t>
  </si>
  <si>
    <t xml:space="preserve"> С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Тип шва 1-23                                                                      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Joint type 1-23 </t>
  </si>
  <si>
    <t>30JNB50AA106</t>
  </si>
  <si>
    <t xml:space="preserve"> С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Тип шва 1-23                                                                 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Joint type 1-23 </t>
  </si>
  <si>
    <t>30JNB60AA106</t>
  </si>
  <si>
    <t xml:space="preserve"> С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Тип шва 1-23                                                                    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 Joint type 1-23 </t>
  </si>
  <si>
    <t>30JNB70AA106</t>
  </si>
  <si>
    <t xml:space="preserve"> С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Тип шва 1-23                                                                   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Joint type 1-23 </t>
  </si>
  <si>
    <t>30JNB80AA106</t>
  </si>
  <si>
    <t xml:space="preserve"> С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Тип шва 1-23                 With a lock; 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 Joint type 1-23 </t>
  </si>
  <si>
    <t>5.3.10</t>
  </si>
  <si>
    <t>110.7.105.52</t>
  </si>
  <si>
    <t>30JNB50AA107</t>
  </si>
  <si>
    <r>
      <t xml:space="preserve">по типу 
S12(01)_x000D_
DN 10,0 mm_x000D_
Pp 8,2 MPa_x000D_
Tp 300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C_x000D_
Medium - condensate, steam
DN 10,0 мм_x000D_
Рр 8,2 МПа_x000D_
Тр 300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 xml:space="preserve">С
Среда - пар, конденсат
</t>
    </r>
  </si>
  <si>
    <t xml:space="preserve">С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 Joint type 1-23 </t>
  </si>
  <si>
    <t>30JNB60AA107</t>
  </si>
  <si>
    <t>С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 Joint type 1-23</t>
  </si>
  <si>
    <t>30JNB70AA107</t>
  </si>
  <si>
    <t>С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Joint type 1-23</t>
  </si>
  <si>
    <t>30JNB80AA107</t>
  </si>
  <si>
    <t>С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 Joint type 1-23</t>
  </si>
  <si>
    <t>30JNB50AA108</t>
  </si>
  <si>
    <t>С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 Joint type 1-23</t>
  </si>
  <si>
    <t>30JNB60AA108</t>
  </si>
  <si>
    <t>С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Joint type 1-23</t>
  </si>
  <si>
    <t>30JNB70AA108</t>
  </si>
  <si>
    <t>С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 Joint type 1-23</t>
  </si>
  <si>
    <t>30JNB80AA108</t>
  </si>
  <si>
    <t>С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Тип шва 1-23;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 Joint type 1-23</t>
  </si>
  <si>
    <t>30JNB70AA105</t>
  </si>
  <si>
    <t>С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Тип шва 1-23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 Joint type 1-23</t>
  </si>
  <si>
    <t>5.4.10</t>
  </si>
  <si>
    <t>40JNB50AA107</t>
  </si>
  <si>
    <t>40UJA (40UJC)
вне оболочки
outside containment</t>
  </si>
  <si>
    <t>ЗЗ №2016-370</t>
  </si>
  <si>
    <t>40JNB60AA107</t>
  </si>
  <si>
    <t>40JNB70AA107</t>
  </si>
  <si>
    <t>С 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 Joint type 1-23</t>
  </si>
  <si>
    <t>40JNB80AA107</t>
  </si>
  <si>
    <t>С 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L= 66.0 mm H = 154 mm h = 134 mm preparation of nozzle edges d = 10 mm Joint type 1-23</t>
  </si>
  <si>
    <t>40JNB50AA108</t>
  </si>
  <si>
    <t>С 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Joint type 1-23</t>
  </si>
  <si>
    <t>40JNB60AA108</t>
  </si>
  <si>
    <t>С 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Тип шва 1-23;  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 Joint type 1-23</t>
  </si>
  <si>
    <t>40JNB70AA108</t>
  </si>
  <si>
    <t>С 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 . Joint type 1-23</t>
  </si>
  <si>
    <t>40JNB80AA108</t>
  </si>
  <si>
    <t>С  замком; вне оболочки, здание UJA (UJC)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L=66,0 мм H=154мм h=134мм.  Тип шва 1-23;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66.0 mm H = 154 mm h = 134 mm.  Joint type 1-23</t>
  </si>
  <si>
    <t>5.4.11</t>
  </si>
  <si>
    <t>40JNB50AA105</t>
  </si>
  <si>
    <t>С 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Тип шва 1-23  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 Joint type 1-23</t>
  </si>
  <si>
    <t>40JNB60AA105</t>
  </si>
  <si>
    <t>С 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Тип шва 1-23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 Joint type 1-23</t>
  </si>
  <si>
    <t>40JNB70AA105</t>
  </si>
  <si>
    <t>С 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Тип шва 1-23 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 type 1-23</t>
  </si>
  <si>
    <t>40JNB80AA105</t>
  </si>
  <si>
    <t>С 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Тип шва 1-23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Joint type 1-23</t>
  </si>
  <si>
    <t>40JNB50AA106</t>
  </si>
  <si>
    <t>С 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Тип шва 1-23 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 Joint type 1-23</t>
  </si>
  <si>
    <t>40JNB60AA106</t>
  </si>
  <si>
    <t>С 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Тип шва 1-23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Lr = 130 mm H = 180 mm h = 230 mm.  Joint type 1-23</t>
  </si>
  <si>
    <t>40JNB70AA106</t>
  </si>
  <si>
    <t>С 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Тип шва 1-23     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 Joint type 1-23</t>
  </si>
  <si>
    <t>40JNB80AA106</t>
  </si>
  <si>
    <t>С  замком; вне оболочки, здание UJA (UJC);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L=130 мм H=180мм h=230мм.  d=19мм Тип шва 1-23                                                                                                                                                                With a lock; outside the containment, building UJA (UJC);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 = 130 mm H = 180 mm h = 230 mm. Joint type 1-23</t>
  </si>
  <si>
    <t>От Поставщика</t>
  </si>
  <si>
    <t xml:space="preserve">Delivery date </t>
  </si>
  <si>
    <t xml:space="preserve">Срок поставки </t>
  </si>
  <si>
    <t>Количество месяцев, необходимое на изгоовление и поставку с даты заключения Контракта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</si>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</sst>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,##0.000_р_."/>
    <numFmt numFmtId="166" formatCode="_-* #,##0&quot;р.&quot;_-;\-* #,##0&quot;р.&quot;_-;_-* &quot;-&quot;&quot;р.&quot;_-;_-@_-"/>
    <numFmt numFmtId="167" formatCode="_(&quot;$&quot;* #,##0_);_(&quot;$&quot;* \(#,##0\);_(&quot;$&quot;* &quot;-&quot;_);_(@_)"/>
  </numFmts>
  <fonts count="3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Helv"/>
      <charset val="204"/>
    </font>
    <font>
      <sz val="12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6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MS Sans Serif"/>
      <family val="2"/>
      <charset val="204"/>
    </font>
    <font>
      <sz val="11"/>
      <color indexed="8"/>
      <name val="Calibri"/>
      <family val="2"/>
    </font>
    <font>
      <sz val="10"/>
      <name val="Arial Cyr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</borders>
  <cellStyleXfs count="68">
    <xf numFmtId="0" fontId="0" fillId="0" borderId="0"/>
    <xf numFmtId="166" fontId="1" fillId="0" borderId="0" applyFont="0" applyFill="0" applyBorder="0" applyAlignment="0" applyProtection="0"/>
    <xf numFmtId="0" fontId="6" fillId="0" borderId="0"/>
    <xf numFmtId="0" fontId="10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4" applyNumberFormat="0" applyAlignment="0" applyProtection="0"/>
    <xf numFmtId="0" fontId="21" fillId="21" borderId="15" applyNumberFormat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0" borderId="16" applyNumberFormat="0" applyFill="0" applyAlignment="0" applyProtection="0"/>
    <xf numFmtId="0" fontId="25" fillId="0" borderId="17" applyNumberFormat="0" applyFill="0" applyAlignment="0" applyProtection="0"/>
    <xf numFmtId="0" fontId="26" fillId="0" borderId="18" applyNumberFormat="0" applyFill="0" applyAlignment="0" applyProtection="0"/>
    <xf numFmtId="0" fontId="26" fillId="0" borderId="0" applyNumberFormat="0" applyFill="0" applyBorder="0" applyAlignment="0" applyProtection="0"/>
    <xf numFmtId="0" fontId="27" fillId="7" borderId="14" applyNumberFormat="0" applyAlignment="0" applyProtection="0"/>
    <xf numFmtId="0" fontId="28" fillId="0" borderId="19" applyNumberFormat="0" applyFill="0" applyAlignment="0" applyProtection="0"/>
    <xf numFmtId="0" fontId="29" fillId="22" borderId="0" applyNumberFormat="0" applyBorder="0" applyAlignment="0" applyProtection="0"/>
    <xf numFmtId="0" fontId="30" fillId="0" borderId="0"/>
    <xf numFmtId="0" fontId="30" fillId="0" borderId="0" applyNumberFormat="0" applyFont="0" applyFill="0" applyBorder="0" applyAlignment="0" applyProtection="0">
      <alignment vertical="top"/>
    </xf>
    <xf numFmtId="0" fontId="17" fillId="23" borderId="20" applyNumberFormat="0" applyFont="0" applyAlignment="0" applyProtection="0"/>
    <xf numFmtId="0" fontId="17" fillId="23" borderId="20" applyNumberFormat="0" applyFont="0" applyAlignment="0" applyProtection="0"/>
    <xf numFmtId="0" fontId="31" fillId="20" borderId="21" applyNumberFormat="0" applyAlignment="0" applyProtection="0"/>
    <xf numFmtId="0" fontId="32" fillId="0" borderId="0" applyNumberFormat="0" applyFill="0" applyBorder="0" applyAlignment="0" applyProtection="0"/>
    <xf numFmtId="0" fontId="33" fillId="0" borderId="22" applyNumberFormat="0" applyFill="0" applyAlignment="0" applyProtection="0"/>
    <xf numFmtId="0" fontId="34" fillId="0" borderId="0" applyNumberFormat="0" applyFill="0" applyBorder="0" applyAlignment="0" applyProtection="0"/>
    <xf numFmtId="167" fontId="6" fillId="0" borderId="0" applyFont="0" applyFill="0" applyBorder="0" applyAlignment="0" applyProtection="0"/>
    <xf numFmtId="0" fontId="35" fillId="0" borderId="0"/>
    <xf numFmtId="0" fontId="36" fillId="0" borderId="0"/>
    <xf numFmtId="0" fontId="17" fillId="0" borderId="0"/>
    <xf numFmtId="0" fontId="17" fillId="0" borderId="0"/>
    <xf numFmtId="0" fontId="37" fillId="0" borderId="0"/>
    <xf numFmtId="0" fontId="30" fillId="0" borderId="0"/>
    <xf numFmtId="0" fontId="10" fillId="0" borderId="0"/>
  </cellStyleXfs>
  <cellXfs count="96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 applyAlignment="1">
      <alignment horizontal="left"/>
    </xf>
    <xf numFmtId="0" fontId="9" fillId="0" borderId="1" xfId="2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Fill="1" applyAlignment="1">
      <alignment wrapText="1"/>
    </xf>
    <xf numFmtId="165" fontId="9" fillId="0" borderId="1" xfId="2" applyNumberFormat="1" applyFont="1" applyFill="1" applyBorder="1" applyAlignment="1" applyProtection="1">
      <alignment horizontal="center" vertical="center" wrapText="1"/>
      <protection locked="0"/>
    </xf>
    <xf numFmtId="4" fontId="9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3" applyFont="1" applyFill="1" applyBorder="1" applyAlignment="1">
      <alignment horizontal="center" vertical="center"/>
    </xf>
    <xf numFmtId="4" fontId="9" fillId="0" borderId="1" xfId="3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9" fillId="0" borderId="8" xfId="0" applyFont="1" applyFill="1" applyBorder="1" applyAlignment="1">
      <alignment horizontal="center" vertical="top" wrapText="1"/>
    </xf>
    <xf numFmtId="0" fontId="9" fillId="0" borderId="9" xfId="0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14" fontId="9" fillId="0" borderId="9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9" fillId="0" borderId="1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14" fontId="9" fillId="0" borderId="12" xfId="0" applyNumberFormat="1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14" fontId="9" fillId="0" borderId="9" xfId="0" applyNumberFormat="1" applyFont="1" applyFill="1" applyBorder="1" applyAlignment="1">
      <alignment horizontal="center" vertical="center" wrapText="1"/>
    </xf>
    <xf numFmtId="14" fontId="9" fillId="0" borderId="12" xfId="0" applyNumberFormat="1" applyFont="1" applyFill="1" applyBorder="1" applyAlignment="1">
      <alignment horizontal="center" vertical="center" wrapText="1"/>
    </xf>
    <xf numFmtId="166" fontId="5" fillId="0" borderId="0" xfId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Alignment="1">
      <alignment horizontal="left"/>
    </xf>
    <xf numFmtId="0" fontId="16" fillId="0" borderId="0" xfId="0" applyFont="1" applyFill="1"/>
    <xf numFmtId="0" fontId="4" fillId="0" borderId="13" xfId="0" applyFont="1" applyFill="1" applyBorder="1" applyAlignment="1">
      <alignment horizontal="left"/>
    </xf>
    <xf numFmtId="0" fontId="9" fillId="0" borderId="1" xfId="3" applyFont="1" applyFill="1" applyBorder="1" applyAlignment="1">
      <alignment horizontal="center" vertical="center" wrapText="1"/>
    </xf>
    <xf numFmtId="0" fontId="11" fillId="0" borderId="7" xfId="3" applyFont="1" applyFill="1" applyBorder="1" applyAlignment="1">
      <alignment horizontal="center" vertical="center" wrapText="1"/>
    </xf>
    <xf numFmtId="0" fontId="9" fillId="0" borderId="1" xfId="2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0" fontId="9" fillId="0" borderId="7" xfId="2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24" borderId="7" xfId="3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4" xfId="2" applyFont="1" applyFill="1" applyBorder="1" applyAlignment="1" applyProtection="1">
      <alignment horizontal="center" vertical="center" wrapText="1"/>
      <protection locked="0"/>
    </xf>
    <xf numFmtId="0" fontId="9" fillId="0" borderId="4" xfId="0" applyFont="1" applyFill="1" applyBorder="1" applyAlignment="1">
      <alignment horizontal="left" vertical="center"/>
    </xf>
    <xf numFmtId="0" fontId="9" fillId="0" borderId="23" xfId="0" applyFont="1" applyFill="1" applyBorder="1" applyAlignment="1">
      <alignment horizontal="left" vertical="top" wrapText="1"/>
    </xf>
    <xf numFmtId="0" fontId="9" fillId="0" borderId="24" xfId="0" applyFont="1" applyFill="1" applyBorder="1" applyAlignment="1">
      <alignment horizontal="left" vertical="top" wrapText="1"/>
    </xf>
    <xf numFmtId="0" fontId="9" fillId="0" borderId="23" xfId="0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8" fillId="0" borderId="25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 applyProtection="1">
      <alignment horizontal="center" vertical="center" wrapText="1"/>
      <protection locked="0"/>
    </xf>
    <xf numFmtId="0" fontId="9" fillId="0" borderId="25" xfId="2" applyFont="1" applyFill="1" applyBorder="1" applyAlignment="1" applyProtection="1">
      <alignment horizontal="center" vertical="center" wrapText="1"/>
      <protection locked="0"/>
    </xf>
    <xf numFmtId="164" fontId="9" fillId="0" borderId="7" xfId="2" applyNumberFormat="1" applyFont="1" applyFill="1" applyBorder="1" applyAlignment="1" applyProtection="1">
      <alignment horizontal="center" vertical="center" wrapText="1"/>
      <protection locked="0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3" applyFont="1" applyFill="1" applyBorder="1" applyAlignment="1">
      <alignment horizontal="center" vertical="center" wrapText="1"/>
    </xf>
    <xf numFmtId="0" fontId="9" fillId="24" borderId="25" xfId="3" applyFont="1" applyFill="1" applyBorder="1" applyAlignment="1">
      <alignment horizontal="center" vertical="center" wrapText="1"/>
    </xf>
    <xf numFmtId="0" fontId="11" fillId="0" borderId="25" xfId="3" applyFont="1" applyFill="1" applyBorder="1" applyAlignment="1">
      <alignment horizontal="center" vertical="center" wrapText="1"/>
    </xf>
    <xf numFmtId="0" fontId="9" fillId="0" borderId="26" xfId="3" applyFont="1" applyFill="1" applyBorder="1" applyAlignment="1">
      <alignment horizontal="center" vertical="center" wrapText="1"/>
    </xf>
    <xf numFmtId="0" fontId="9" fillId="0" borderId="6" xfId="3" applyFont="1" applyFill="1" applyBorder="1" applyAlignment="1">
      <alignment horizontal="center" vertical="center" wrapText="1"/>
    </xf>
    <xf numFmtId="0" fontId="9" fillId="0" borderId="26" xfId="2" applyFont="1" applyFill="1" applyBorder="1" applyAlignment="1" applyProtection="1">
      <alignment horizontal="center" vertical="center" wrapText="1"/>
      <protection locked="0"/>
    </xf>
    <xf numFmtId="0" fontId="9" fillId="0" borderId="27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9" fillId="0" borderId="28" xfId="0" applyNumberFormat="1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14" fontId="9" fillId="0" borderId="29" xfId="0" applyNumberFormat="1" applyFont="1" applyFill="1" applyBorder="1" applyAlignment="1">
      <alignment horizontal="center" vertical="center" wrapText="1"/>
    </xf>
    <xf numFmtId="14" fontId="9" fillId="0" borderId="30" xfId="0" applyNumberFormat="1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left" vertical="center" wrapText="1"/>
    </xf>
    <xf numFmtId="0" fontId="9" fillId="0" borderId="4" xfId="3" applyFont="1" applyFill="1" applyBorder="1" applyAlignment="1">
      <alignment horizontal="center" vertical="center" wrapText="1"/>
    </xf>
    <xf numFmtId="0" fontId="9" fillId="0" borderId="5" xfId="3" applyFont="1" applyFill="1" applyBorder="1" applyAlignment="1">
      <alignment horizontal="center" vertical="center" wrapText="1"/>
    </xf>
    <xf numFmtId="0" fontId="9" fillId="0" borderId="1" xfId="2" applyFont="1" applyFill="1" applyBorder="1" applyAlignment="1" applyProtection="1">
      <alignment horizontal="center" vertical="center" wrapText="1"/>
      <protection locked="0"/>
    </xf>
    <xf numFmtId="164" fontId="9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2" applyFont="1" applyFill="1" applyBorder="1" applyAlignment="1" applyProtection="1">
      <alignment horizontal="center" vertical="center" wrapText="1"/>
      <protection locked="0"/>
    </xf>
    <xf numFmtId="0" fontId="9" fillId="0" borderId="7" xfId="2" applyFont="1" applyFill="1" applyBorder="1" applyAlignment="1" applyProtection="1">
      <alignment horizontal="center" vertical="center" wrapText="1"/>
      <protection locked="0"/>
    </xf>
    <xf numFmtId="0" fontId="9" fillId="0" borderId="1" xfId="3" applyFont="1" applyFill="1" applyBorder="1" applyAlignment="1">
      <alignment horizontal="center" vertical="center" wrapText="1"/>
    </xf>
    <xf numFmtId="0" fontId="11" fillId="0" borderId="3" xfId="3" applyFont="1" applyFill="1" applyBorder="1" applyAlignment="1">
      <alignment horizontal="center" vertical="center" wrapText="1"/>
    </xf>
    <xf numFmtId="0" fontId="11" fillId="0" borderId="7" xfId="3" applyFont="1" applyFill="1" applyBorder="1" applyAlignment="1">
      <alignment horizontal="center" vertical="center" wrapText="1"/>
    </xf>
    <xf numFmtId="0" fontId="12" fillId="0" borderId="3" xfId="3" applyFont="1" applyFill="1" applyBorder="1" applyAlignment="1">
      <alignment horizontal="center" vertical="center" wrapText="1"/>
    </xf>
    <xf numFmtId="0" fontId="12" fillId="0" borderId="7" xfId="3" applyFont="1" applyFill="1" applyBorder="1" applyAlignment="1">
      <alignment horizontal="center" vertical="center" wrapText="1"/>
    </xf>
    <xf numFmtId="0" fontId="8" fillId="0" borderId="1" xfId="2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center" vertical="center" wrapText="1"/>
    </xf>
    <xf numFmtId="0" fontId="9" fillId="24" borderId="1" xfId="3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</cellXfs>
  <cellStyles count="68">
    <cellStyle name="20% - Accent1" xfId="4"/>
    <cellStyle name="20% - Accent1 2" xfId="5"/>
    <cellStyle name="20% - Accent2" xfId="6"/>
    <cellStyle name="20% - Accent2 2" xfId="7"/>
    <cellStyle name="20% - Accent3" xfId="8"/>
    <cellStyle name="20% - Accent3 2" xfId="9"/>
    <cellStyle name="20% - Accent4" xfId="10"/>
    <cellStyle name="20% - Accent4 2" xfId="11"/>
    <cellStyle name="20% - Accent5" xfId="12"/>
    <cellStyle name="20% - Accent5 2" xfId="13"/>
    <cellStyle name="20% - Accent6" xfId="14"/>
    <cellStyle name="20% - Accent6 2" xfId="15"/>
    <cellStyle name="40% - Accent1" xfId="16"/>
    <cellStyle name="40% - Accent1 2" xfId="17"/>
    <cellStyle name="40% - Accent2" xfId="18"/>
    <cellStyle name="40% - Accent2 2" xfId="19"/>
    <cellStyle name="40% - Accent3" xfId="20"/>
    <cellStyle name="40% - Accent3 2" xfId="21"/>
    <cellStyle name="40% - Accent4" xfId="22"/>
    <cellStyle name="40% - Accent4 2" xfId="23"/>
    <cellStyle name="40% - Accent5" xfId="24"/>
    <cellStyle name="40% - Accent5 2" xfId="25"/>
    <cellStyle name="40% - Accent6" xfId="26"/>
    <cellStyle name="40% - Accent6 2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Accent1" xfId="34"/>
    <cellStyle name="Accent2" xfId="35"/>
    <cellStyle name="Accent3" xfId="36"/>
    <cellStyle name="Accent4" xfId="37"/>
    <cellStyle name="Accent5" xfId="38"/>
    <cellStyle name="Accent6" xfId="39"/>
    <cellStyle name="Bad" xfId="40"/>
    <cellStyle name="Calculation" xfId="41"/>
    <cellStyle name="Check Cell" xfId="42"/>
    <cellStyle name="Explanatory Text" xfId="43"/>
    <cellStyle name="Good" xfId="44"/>
    <cellStyle name="Heading 1" xfId="45"/>
    <cellStyle name="Heading 2" xfId="46"/>
    <cellStyle name="Heading 3" xfId="47"/>
    <cellStyle name="Heading 4" xfId="48"/>
    <cellStyle name="Input" xfId="49"/>
    <cellStyle name="Linked Cell" xfId="50"/>
    <cellStyle name="Neutral" xfId="51"/>
    <cellStyle name="Normal 2" xfId="52"/>
    <cellStyle name="Normal 6" xfId="53"/>
    <cellStyle name="Note" xfId="54"/>
    <cellStyle name="Note 2" xfId="55"/>
    <cellStyle name="Output" xfId="56"/>
    <cellStyle name="Title" xfId="57"/>
    <cellStyle name="Total" xfId="58"/>
    <cellStyle name="Warning Text" xfId="59"/>
    <cellStyle name="Денежный [0]" xfId="1" builtinId="7"/>
    <cellStyle name="Денежный [0] 2" xfId="60"/>
    <cellStyle name="Обычный" xfId="0" builtinId="0"/>
    <cellStyle name="Обычный 17" xfId="61"/>
    <cellStyle name="Обычный 2" xfId="2"/>
    <cellStyle name="Обычный 3" xfId="62"/>
    <cellStyle name="Обычный 4" xfId="63"/>
    <cellStyle name="Обычный 4 2" xfId="64"/>
    <cellStyle name="Обычный 5" xfId="65"/>
    <cellStyle name="Обычный 6" xfId="66"/>
    <cellStyle name="Обычный_Финальная спецификация" xfId="3"/>
    <cellStyle name="Стиль 1" xfId="67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0"/>
        </left>
        <right/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/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/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/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5:Y49" totalsRowShown="0" tableBorderDxfId="24">
  <autoFilter ref="B5:Y49"/>
  <tableColumns count="24">
    <tableColumn id="1" name="№ позиции" dataDxfId="23"/>
    <tableColumn id="2" name="№ Позиции по контракту с ИКАЭЛ" dataDxfId="22"/>
    <tableColumn id="3" name="№ п/п по спецификации АЭП (номер по СЗС)  " dataDxfId="21"/>
    <tableColumn id="4" name="Код по KKS, MCS" dataDxfId="20"/>
    <tableColumn id="5" name="Наименование оборудования" dataDxfId="19"/>
    <tableColumn id="6" name="Тип, марка, модель, шифр, техническая характеристика" dataDxfId="18"/>
    <tableColumn id="7" name="№ ТУ, чертежа, технических требований и др." dataDxfId="17"/>
    <tableColumn id="8" name="Класс безопасности/_x000a_Группа/_x000a_Категория сейсмостойкости" dataDxfId="16"/>
    <tableColumn id="9" name="Категория обеспечения качества" dataDxfId="15"/>
    <tableColumn id="10" name="Материал" dataDxfId="14"/>
    <tableColumn id="11" name="Единица измерения" dataDxfId="13"/>
    <tableColumn id="12" name="Количество" dataDxfId="12"/>
    <tableColumn id="13" name="Масса (кг)" dataDxfId="11"/>
    <tableColumn id="14" name="Столбец1" dataDxfId="10"/>
    <tableColumn id="15" name="Климатическое исполнение и категория размещения " dataDxfId="9"/>
    <tableColumn id="16" name="Условия хранения " dataDxfId="8"/>
    <tableColumn id="17" name="Место установки" dataDxfId="7"/>
    <tableColumn id="18" name="Срок поставки " dataDxfId="6"/>
    <tableColumn id="19" name="Количество месяцев, необходимое на изгоовление и поставку с даты заключения Контракта" dataDxfId="5"/>
    <tableColumn id="20" name="Завод-изготовитель" dataDxfId="4"/>
    <tableColumn id="21" name="Страна происхождения" dataDxfId="3"/>
    <tableColumn id="22" name="Цена , USD" dataDxfId="2"/>
    <tableColumn id="23" name="Столбец2" dataDxfId="1"/>
    <tableColumn id="24" name="Примечание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85"/>
  <sheetViews>
    <sheetView tabSelected="1" view="pageBreakPreview" topLeftCell="A5" zoomScale="60" zoomScaleNormal="50" workbookViewId="0">
      <selection activeCell="B5" sqref="B5:Y49"/>
    </sheetView>
  </sheetViews>
  <sheetFormatPr defaultColWidth="9.109375" defaultRowHeight="13.8" x14ac:dyDescent="0.25"/>
  <cols>
    <col min="1" max="1" width="13.109375" style="1" customWidth="1"/>
    <col min="2" max="2" width="13.109375" style="2" customWidth="1"/>
    <col min="3" max="3" width="36.6640625" style="2" customWidth="1"/>
    <col min="4" max="4" width="46.44140625" style="2" customWidth="1"/>
    <col min="5" max="5" width="20.44140625" style="2" customWidth="1"/>
    <col min="6" max="6" width="30.33203125" style="2" customWidth="1"/>
    <col min="7" max="7" width="55" style="4" customWidth="1"/>
    <col min="8" max="8" width="46.109375" style="4" customWidth="1"/>
    <col min="9" max="9" width="21.33203125" style="4" customWidth="1"/>
    <col min="10" max="10" width="33.33203125" style="4" customWidth="1"/>
    <col min="11" max="11" width="12.44140625" style="4" customWidth="1"/>
    <col min="12" max="12" width="21.109375" style="4" customWidth="1"/>
    <col min="13" max="13" width="13.88671875" style="4" customWidth="1"/>
    <col min="14" max="14" width="13" style="4" customWidth="1"/>
    <col min="15" max="15" width="12.5546875" style="4" bestFit="1" customWidth="1"/>
    <col min="16" max="16" width="52.21875" style="4" customWidth="1"/>
    <col min="17" max="17" width="20.77734375" style="4" customWidth="1"/>
    <col min="18" max="18" width="21.109375" style="4" customWidth="1"/>
    <col min="19" max="19" width="19.6640625" style="4" customWidth="1"/>
    <col min="20" max="20" width="88.6640625" style="4" customWidth="1"/>
    <col min="21" max="21" width="21.44140625" style="4" customWidth="1"/>
    <col min="22" max="22" width="24.6640625" style="4" customWidth="1"/>
    <col min="23" max="23" width="17.33203125" style="4" customWidth="1"/>
    <col min="24" max="24" width="19.33203125" style="4" customWidth="1"/>
    <col min="25" max="25" width="166" style="34" customWidth="1"/>
    <col min="26" max="26" width="20.6640625" style="2" customWidth="1"/>
    <col min="27" max="29" width="9.109375" style="2"/>
    <col min="30" max="30" width="102.44140625" style="2" customWidth="1"/>
    <col min="31" max="31" width="9.109375" style="2" customWidth="1"/>
    <col min="32" max="16384" width="9.109375" style="2"/>
  </cols>
  <sheetData>
    <row r="2" spans="1:26" ht="25.2" x14ac:dyDescent="0.45">
      <c r="C2" s="3" t="s">
        <v>0</v>
      </c>
      <c r="Y2" s="5" t="s">
        <v>1</v>
      </c>
    </row>
    <row r="3" spans="1:26" s="7" customFormat="1" ht="82.5" customHeight="1" x14ac:dyDescent="0.25">
      <c r="A3" s="89" t="s">
        <v>2</v>
      </c>
      <c r="B3" s="91" t="s">
        <v>3</v>
      </c>
      <c r="C3" s="93" t="s">
        <v>4</v>
      </c>
      <c r="D3" s="95" t="s">
        <v>5</v>
      </c>
      <c r="E3" s="95" t="s">
        <v>6</v>
      </c>
      <c r="F3" s="86" t="s">
        <v>7</v>
      </c>
      <c r="G3" s="76" t="s">
        <v>8</v>
      </c>
      <c r="H3" s="76" t="s">
        <v>9</v>
      </c>
      <c r="I3" s="79" t="s">
        <v>10</v>
      </c>
      <c r="J3" s="76" t="s">
        <v>11</v>
      </c>
      <c r="K3" s="76" t="s">
        <v>12</v>
      </c>
      <c r="L3" s="76" t="s">
        <v>13</v>
      </c>
      <c r="M3" s="76" t="s">
        <v>14</v>
      </c>
      <c r="N3" s="77" t="s">
        <v>15</v>
      </c>
      <c r="O3" s="78"/>
      <c r="P3" s="6" t="s">
        <v>16</v>
      </c>
      <c r="Q3" s="6" t="s">
        <v>17</v>
      </c>
      <c r="R3" s="79" t="s">
        <v>18</v>
      </c>
      <c r="S3" s="81" t="s">
        <v>168</v>
      </c>
      <c r="T3" s="88" t="s">
        <v>19</v>
      </c>
      <c r="U3" s="82" t="s">
        <v>20</v>
      </c>
      <c r="V3" s="84" t="s">
        <v>21</v>
      </c>
      <c r="W3" s="74" t="s">
        <v>22</v>
      </c>
      <c r="X3" s="75"/>
      <c r="Y3" s="76" t="s">
        <v>23</v>
      </c>
    </row>
    <row r="4" spans="1:26" s="7" customFormat="1" ht="15.6" x14ac:dyDescent="0.25">
      <c r="A4" s="90"/>
      <c r="B4" s="92"/>
      <c r="C4" s="94"/>
      <c r="D4" s="87"/>
      <c r="E4" s="87"/>
      <c r="F4" s="87"/>
      <c r="G4" s="76"/>
      <c r="H4" s="76"/>
      <c r="I4" s="80"/>
      <c r="J4" s="76"/>
      <c r="K4" s="78"/>
      <c r="L4" s="76"/>
      <c r="M4" s="76"/>
      <c r="N4" s="8" t="s">
        <v>24</v>
      </c>
      <c r="O4" s="9" t="s">
        <v>25</v>
      </c>
      <c r="P4" s="6" t="s">
        <v>26</v>
      </c>
      <c r="Q4" s="6" t="s">
        <v>26</v>
      </c>
      <c r="R4" s="80"/>
      <c r="S4" s="81"/>
      <c r="T4" s="88"/>
      <c r="U4" s="83"/>
      <c r="V4" s="85"/>
      <c r="W4" s="10" t="s">
        <v>24</v>
      </c>
      <c r="X4" s="11" t="s">
        <v>25</v>
      </c>
      <c r="Y4" s="76"/>
    </row>
    <row r="5" spans="1:26" s="7" customFormat="1" ht="89.25" customHeight="1" x14ac:dyDescent="0.25">
      <c r="A5" s="46"/>
      <c r="B5" s="53" t="s">
        <v>27</v>
      </c>
      <c r="C5" s="54" t="s">
        <v>28</v>
      </c>
      <c r="D5" s="43" t="s">
        <v>29</v>
      </c>
      <c r="E5" s="43" t="s">
        <v>30</v>
      </c>
      <c r="F5" s="55" t="s">
        <v>31</v>
      </c>
      <c r="G5" s="41" t="s">
        <v>32</v>
      </c>
      <c r="H5" s="41" t="s">
        <v>33</v>
      </c>
      <c r="I5" s="56" t="s">
        <v>34</v>
      </c>
      <c r="J5" s="41" t="s">
        <v>35</v>
      </c>
      <c r="K5" s="41" t="s">
        <v>36</v>
      </c>
      <c r="L5" s="41" t="s">
        <v>37</v>
      </c>
      <c r="M5" s="41" t="s">
        <v>38</v>
      </c>
      <c r="N5" s="57" t="s">
        <v>39</v>
      </c>
      <c r="O5" s="58" t="s">
        <v>171</v>
      </c>
      <c r="P5" s="41" t="s">
        <v>40</v>
      </c>
      <c r="Q5" s="41" t="s">
        <v>41</v>
      </c>
      <c r="R5" s="56" t="s">
        <v>42</v>
      </c>
      <c r="S5" s="59" t="s">
        <v>169</v>
      </c>
      <c r="T5" s="60" t="s">
        <v>170</v>
      </c>
      <c r="U5" s="61" t="s">
        <v>43</v>
      </c>
      <c r="V5" s="61" t="s">
        <v>44</v>
      </c>
      <c r="W5" s="62" t="s">
        <v>45</v>
      </c>
      <c r="X5" s="63" t="s">
        <v>172</v>
      </c>
      <c r="Y5" s="64" t="s">
        <v>46</v>
      </c>
    </row>
    <row r="6" spans="1:26" s="7" customFormat="1" ht="42" customHeight="1" x14ac:dyDescent="0.25">
      <c r="A6" s="46"/>
      <c r="B6" s="42"/>
      <c r="C6" s="43"/>
      <c r="D6" s="44"/>
      <c r="E6" s="44"/>
      <c r="F6" s="44"/>
      <c r="G6" s="39"/>
      <c r="H6" s="39"/>
      <c r="I6" s="41"/>
      <c r="J6" s="39"/>
      <c r="K6" s="40"/>
      <c r="L6" s="39"/>
      <c r="M6" s="39"/>
      <c r="N6" s="8" t="s">
        <v>47</v>
      </c>
      <c r="O6" s="9" t="s">
        <v>48</v>
      </c>
      <c r="P6" s="39" t="s">
        <v>49</v>
      </c>
      <c r="Q6" s="39" t="s">
        <v>49</v>
      </c>
      <c r="R6" s="41"/>
      <c r="S6" s="37"/>
      <c r="T6" s="45"/>
      <c r="U6" s="38"/>
      <c r="V6" s="38"/>
      <c r="W6" s="10" t="s">
        <v>50</v>
      </c>
      <c r="X6" s="11" t="s">
        <v>48</v>
      </c>
      <c r="Y6" s="48"/>
    </row>
    <row r="7" spans="1:26" s="16" customFormat="1" ht="33.75" customHeight="1" x14ac:dyDescent="0.3">
      <c r="A7" s="46"/>
      <c r="B7" s="12">
        <v>1</v>
      </c>
      <c r="C7" s="13">
        <v>2</v>
      </c>
      <c r="D7" s="14">
        <v>3</v>
      </c>
      <c r="E7" s="14">
        <v>4</v>
      </c>
      <c r="F7" s="13">
        <v>5</v>
      </c>
      <c r="G7" s="15">
        <v>6</v>
      </c>
      <c r="H7" s="15">
        <v>7</v>
      </c>
      <c r="I7" s="13">
        <v>8</v>
      </c>
      <c r="J7" s="15">
        <v>9</v>
      </c>
      <c r="K7" s="15">
        <v>10</v>
      </c>
      <c r="L7" s="13">
        <v>11</v>
      </c>
      <c r="M7" s="15">
        <v>12</v>
      </c>
      <c r="N7" s="15">
        <v>13</v>
      </c>
      <c r="O7" s="13">
        <v>14</v>
      </c>
      <c r="P7" s="15">
        <v>15</v>
      </c>
      <c r="Q7" s="15">
        <v>16</v>
      </c>
      <c r="R7" s="13">
        <v>17</v>
      </c>
      <c r="S7" s="15">
        <v>18</v>
      </c>
      <c r="T7" s="15"/>
      <c r="U7" s="15">
        <v>19</v>
      </c>
      <c r="V7" s="15">
        <v>20</v>
      </c>
      <c r="W7" s="15">
        <v>21</v>
      </c>
      <c r="X7" s="13">
        <v>22</v>
      </c>
      <c r="Y7" s="49">
        <v>23</v>
      </c>
    </row>
    <row r="8" spans="1:26" s="21" customFormat="1" ht="177.6" x14ac:dyDescent="0.3">
      <c r="A8" s="47">
        <v>3053</v>
      </c>
      <c r="B8" s="17">
        <v>1</v>
      </c>
      <c r="C8" s="18" t="s">
        <v>51</v>
      </c>
      <c r="D8" s="18" t="s">
        <v>52</v>
      </c>
      <c r="E8" s="18" t="s">
        <v>53</v>
      </c>
      <c r="F8" s="18" t="s">
        <v>54</v>
      </c>
      <c r="G8" s="19" t="s">
        <v>55</v>
      </c>
      <c r="H8" s="19" t="s">
        <v>56</v>
      </c>
      <c r="I8" s="18" t="s">
        <v>57</v>
      </c>
      <c r="J8" s="18" t="s">
        <v>58</v>
      </c>
      <c r="K8" s="18" t="s">
        <v>59</v>
      </c>
      <c r="L8" s="18" t="s">
        <v>60</v>
      </c>
      <c r="M8" s="18">
        <v>1</v>
      </c>
      <c r="N8" s="18">
        <v>17.5</v>
      </c>
      <c r="O8" s="18">
        <f>M8*N8</f>
        <v>17.5</v>
      </c>
      <c r="P8" s="18" t="s">
        <v>61</v>
      </c>
      <c r="Q8" s="18" t="s">
        <v>62</v>
      </c>
      <c r="R8" s="18" t="s">
        <v>63</v>
      </c>
      <c r="S8" s="20">
        <v>43342</v>
      </c>
      <c r="T8" s="20"/>
      <c r="U8" s="20"/>
      <c r="V8" s="20"/>
      <c r="W8" s="18">
        <v>0</v>
      </c>
      <c r="X8" s="18">
        <f>M8*W8</f>
        <v>0</v>
      </c>
      <c r="Y8" s="50" t="s">
        <v>64</v>
      </c>
      <c r="Z8" s="14" t="s">
        <v>65</v>
      </c>
    </row>
    <row r="9" spans="1:26" s="21" customFormat="1" ht="177.6" x14ac:dyDescent="0.3">
      <c r="A9" s="47">
        <v>3053</v>
      </c>
      <c r="B9" s="22">
        <v>2</v>
      </c>
      <c r="C9" s="23" t="s">
        <v>51</v>
      </c>
      <c r="D9" s="23" t="s">
        <v>52</v>
      </c>
      <c r="E9" s="23" t="s">
        <v>66</v>
      </c>
      <c r="F9" s="18" t="s">
        <v>54</v>
      </c>
      <c r="G9" s="19" t="s">
        <v>55</v>
      </c>
      <c r="H9" s="19" t="s">
        <v>56</v>
      </c>
      <c r="I9" s="23" t="s">
        <v>57</v>
      </c>
      <c r="J9" s="23" t="s">
        <v>58</v>
      </c>
      <c r="K9" s="23" t="s">
        <v>59</v>
      </c>
      <c r="L9" s="18" t="s">
        <v>60</v>
      </c>
      <c r="M9" s="23">
        <v>1</v>
      </c>
      <c r="N9" s="23">
        <v>17.5</v>
      </c>
      <c r="O9" s="18">
        <f>M9*N9</f>
        <v>17.5</v>
      </c>
      <c r="P9" s="23" t="s">
        <v>61</v>
      </c>
      <c r="Q9" s="23" t="s">
        <v>62</v>
      </c>
      <c r="R9" s="18" t="s">
        <v>63</v>
      </c>
      <c r="S9" s="20">
        <v>43342</v>
      </c>
      <c r="T9" s="24"/>
      <c r="U9" s="24"/>
      <c r="V9" s="24"/>
      <c r="W9" s="23">
        <v>0</v>
      </c>
      <c r="X9" s="18">
        <f>M9*W9</f>
        <v>0</v>
      </c>
      <c r="Y9" s="50" t="s">
        <v>67</v>
      </c>
      <c r="Z9" s="14" t="s">
        <v>65</v>
      </c>
    </row>
    <row r="10" spans="1:26" s="21" customFormat="1" ht="177.6" x14ac:dyDescent="0.3">
      <c r="A10" s="47">
        <v>3053</v>
      </c>
      <c r="B10" s="22">
        <v>3</v>
      </c>
      <c r="C10" s="23" t="s">
        <v>51</v>
      </c>
      <c r="D10" s="23" t="s">
        <v>52</v>
      </c>
      <c r="E10" s="23" t="s">
        <v>68</v>
      </c>
      <c r="F10" s="18" t="s">
        <v>54</v>
      </c>
      <c r="G10" s="19" t="s">
        <v>55</v>
      </c>
      <c r="H10" s="19" t="s">
        <v>56</v>
      </c>
      <c r="I10" s="23" t="s">
        <v>57</v>
      </c>
      <c r="J10" s="23" t="s">
        <v>58</v>
      </c>
      <c r="K10" s="23" t="s">
        <v>59</v>
      </c>
      <c r="L10" s="18" t="s">
        <v>60</v>
      </c>
      <c r="M10" s="23">
        <v>1</v>
      </c>
      <c r="N10" s="23">
        <v>17.5</v>
      </c>
      <c r="O10" s="18">
        <f>M10*N10</f>
        <v>17.5</v>
      </c>
      <c r="P10" s="23" t="s">
        <v>61</v>
      </c>
      <c r="Q10" s="23" t="s">
        <v>62</v>
      </c>
      <c r="R10" s="18" t="s">
        <v>63</v>
      </c>
      <c r="S10" s="20">
        <v>43342</v>
      </c>
      <c r="T10" s="24"/>
      <c r="U10" s="24"/>
      <c r="V10" s="24"/>
      <c r="W10" s="23">
        <v>0</v>
      </c>
      <c r="X10" s="18">
        <f>M10*W10</f>
        <v>0</v>
      </c>
      <c r="Y10" s="50" t="s">
        <v>69</v>
      </c>
      <c r="Z10" s="14" t="s">
        <v>65</v>
      </c>
    </row>
    <row r="11" spans="1:26" s="21" customFormat="1" ht="177.6" x14ac:dyDescent="0.3">
      <c r="A11" s="47">
        <v>3081</v>
      </c>
      <c r="B11" s="22">
        <v>5</v>
      </c>
      <c r="C11" s="23" t="s">
        <v>70</v>
      </c>
      <c r="D11" s="23" t="s">
        <v>71</v>
      </c>
      <c r="E11" s="23" t="s">
        <v>72</v>
      </c>
      <c r="F11" s="18" t="s">
        <v>54</v>
      </c>
      <c r="G11" s="19" t="s">
        <v>73</v>
      </c>
      <c r="H11" s="19" t="s">
        <v>56</v>
      </c>
      <c r="I11" s="23" t="s">
        <v>57</v>
      </c>
      <c r="J11" s="23" t="s">
        <v>58</v>
      </c>
      <c r="K11" s="23" t="s">
        <v>59</v>
      </c>
      <c r="L11" s="18" t="s">
        <v>60</v>
      </c>
      <c r="M11" s="23">
        <v>1</v>
      </c>
      <c r="N11" s="23">
        <v>17.5</v>
      </c>
      <c r="O11" s="18">
        <f>M11*N11</f>
        <v>17.5</v>
      </c>
      <c r="P11" s="23" t="s">
        <v>61</v>
      </c>
      <c r="Q11" s="23" t="s">
        <v>62</v>
      </c>
      <c r="R11" s="18" t="s">
        <v>63</v>
      </c>
      <c r="S11" s="20">
        <v>43342</v>
      </c>
      <c r="T11" s="24"/>
      <c r="U11" s="24"/>
      <c r="V11" s="24"/>
      <c r="W11" s="23">
        <v>0</v>
      </c>
      <c r="X11" s="18">
        <f>M11*W11</f>
        <v>0</v>
      </c>
      <c r="Y11" s="51" t="s">
        <v>74</v>
      </c>
      <c r="Z11" s="14" t="s">
        <v>65</v>
      </c>
    </row>
    <row r="12" spans="1:26" s="21" customFormat="1" ht="177.6" x14ac:dyDescent="0.3">
      <c r="A12" s="47">
        <v>3081</v>
      </c>
      <c r="B12" s="22">
        <v>7</v>
      </c>
      <c r="C12" s="23" t="s">
        <v>70</v>
      </c>
      <c r="D12" s="23" t="s">
        <v>71</v>
      </c>
      <c r="E12" s="23" t="s">
        <v>75</v>
      </c>
      <c r="F12" s="18" t="s">
        <v>54</v>
      </c>
      <c r="G12" s="19" t="s">
        <v>73</v>
      </c>
      <c r="H12" s="19" t="s">
        <v>56</v>
      </c>
      <c r="I12" s="23" t="s">
        <v>57</v>
      </c>
      <c r="J12" s="23" t="s">
        <v>58</v>
      </c>
      <c r="K12" s="23" t="s">
        <v>59</v>
      </c>
      <c r="L12" s="18" t="s">
        <v>60</v>
      </c>
      <c r="M12" s="23">
        <v>1</v>
      </c>
      <c r="N12" s="23">
        <v>17.5</v>
      </c>
      <c r="O12" s="18">
        <f>M12*N12</f>
        <v>17.5</v>
      </c>
      <c r="P12" s="23" t="s">
        <v>61</v>
      </c>
      <c r="Q12" s="23" t="s">
        <v>62</v>
      </c>
      <c r="R12" s="18" t="s">
        <v>63</v>
      </c>
      <c r="S12" s="20">
        <v>43342</v>
      </c>
      <c r="T12" s="24"/>
      <c r="U12" s="24"/>
      <c r="V12" s="24"/>
      <c r="W12" s="23">
        <v>0</v>
      </c>
      <c r="X12" s="18">
        <f>M12*W12</f>
        <v>0</v>
      </c>
      <c r="Y12" s="51" t="s">
        <v>74</v>
      </c>
      <c r="Z12" s="14" t="s">
        <v>65</v>
      </c>
    </row>
    <row r="13" spans="1:26" s="21" customFormat="1" ht="177.6" x14ac:dyDescent="0.3">
      <c r="A13" s="47">
        <v>3054</v>
      </c>
      <c r="B13" s="17">
        <v>1</v>
      </c>
      <c r="C13" s="18" t="s">
        <v>76</v>
      </c>
      <c r="D13" s="18" t="s">
        <v>52</v>
      </c>
      <c r="E13" s="18" t="s">
        <v>77</v>
      </c>
      <c r="F13" s="18" t="s">
        <v>78</v>
      </c>
      <c r="G13" s="19" t="s">
        <v>55</v>
      </c>
      <c r="H13" s="19" t="s">
        <v>56</v>
      </c>
      <c r="I13" s="18" t="s">
        <v>57</v>
      </c>
      <c r="J13" s="18" t="s">
        <v>58</v>
      </c>
      <c r="K13" s="18" t="s">
        <v>59</v>
      </c>
      <c r="L13" s="18" t="s">
        <v>60</v>
      </c>
      <c r="M13" s="18">
        <v>1</v>
      </c>
      <c r="N13" s="18">
        <v>17.5</v>
      </c>
      <c r="O13" s="18">
        <v>17.5</v>
      </c>
      <c r="P13" s="18" t="s">
        <v>61</v>
      </c>
      <c r="Q13" s="18" t="s">
        <v>62</v>
      </c>
      <c r="R13" s="18" t="s">
        <v>79</v>
      </c>
      <c r="S13" s="20">
        <v>43342</v>
      </c>
      <c r="T13" s="20"/>
      <c r="U13" s="20"/>
      <c r="V13" s="20"/>
      <c r="W13" s="18">
        <v>0</v>
      </c>
      <c r="X13" s="18">
        <v>0</v>
      </c>
      <c r="Y13" s="50" t="s">
        <v>80</v>
      </c>
      <c r="Z13" s="14" t="s">
        <v>81</v>
      </c>
    </row>
    <row r="14" spans="1:26" s="21" customFormat="1" ht="177.6" x14ac:dyDescent="0.3">
      <c r="A14" s="47">
        <v>3054</v>
      </c>
      <c r="B14" s="22">
        <v>2</v>
      </c>
      <c r="C14" s="23" t="s">
        <v>76</v>
      </c>
      <c r="D14" s="23" t="s">
        <v>52</v>
      </c>
      <c r="E14" s="23" t="s">
        <v>82</v>
      </c>
      <c r="F14" s="23" t="s">
        <v>78</v>
      </c>
      <c r="G14" s="19" t="s">
        <v>55</v>
      </c>
      <c r="H14" s="19" t="s">
        <v>56</v>
      </c>
      <c r="I14" s="23" t="s">
        <v>57</v>
      </c>
      <c r="J14" s="23" t="s">
        <v>58</v>
      </c>
      <c r="K14" s="23" t="s">
        <v>59</v>
      </c>
      <c r="L14" s="18" t="s">
        <v>60</v>
      </c>
      <c r="M14" s="23">
        <v>1</v>
      </c>
      <c r="N14" s="23">
        <v>17.5</v>
      </c>
      <c r="O14" s="18">
        <v>17.5</v>
      </c>
      <c r="P14" s="23" t="s">
        <v>61</v>
      </c>
      <c r="Q14" s="23" t="s">
        <v>62</v>
      </c>
      <c r="R14" s="18" t="s">
        <v>79</v>
      </c>
      <c r="S14" s="20">
        <v>43342</v>
      </c>
      <c r="T14" s="24"/>
      <c r="U14" s="24"/>
      <c r="V14" s="24"/>
      <c r="W14" s="23">
        <v>0</v>
      </c>
      <c r="X14" s="18">
        <v>0</v>
      </c>
      <c r="Y14" s="50" t="s">
        <v>83</v>
      </c>
      <c r="Z14" s="14" t="s">
        <v>81</v>
      </c>
    </row>
    <row r="15" spans="1:26" s="21" customFormat="1" ht="177.6" x14ac:dyDescent="0.3">
      <c r="A15" s="47">
        <v>3054</v>
      </c>
      <c r="B15" s="22">
        <v>3</v>
      </c>
      <c r="C15" s="23" t="s">
        <v>76</v>
      </c>
      <c r="D15" s="23" t="s">
        <v>52</v>
      </c>
      <c r="E15" s="23" t="s">
        <v>84</v>
      </c>
      <c r="F15" s="23" t="s">
        <v>78</v>
      </c>
      <c r="G15" s="19" t="s">
        <v>55</v>
      </c>
      <c r="H15" s="19" t="s">
        <v>56</v>
      </c>
      <c r="I15" s="23" t="s">
        <v>57</v>
      </c>
      <c r="J15" s="23" t="s">
        <v>58</v>
      </c>
      <c r="K15" s="23" t="s">
        <v>59</v>
      </c>
      <c r="L15" s="18" t="s">
        <v>60</v>
      </c>
      <c r="M15" s="23">
        <v>1</v>
      </c>
      <c r="N15" s="23">
        <v>17.5</v>
      </c>
      <c r="O15" s="18">
        <v>17.5</v>
      </c>
      <c r="P15" s="23" t="s">
        <v>61</v>
      </c>
      <c r="Q15" s="23" t="s">
        <v>62</v>
      </c>
      <c r="R15" s="18" t="s">
        <v>79</v>
      </c>
      <c r="S15" s="20">
        <v>43342</v>
      </c>
      <c r="T15" s="24"/>
      <c r="U15" s="24"/>
      <c r="V15" s="24"/>
      <c r="W15" s="23">
        <v>0</v>
      </c>
      <c r="X15" s="18">
        <v>0</v>
      </c>
      <c r="Y15" s="50" t="s">
        <v>85</v>
      </c>
      <c r="Z15" s="14" t="s">
        <v>81</v>
      </c>
    </row>
    <row r="16" spans="1:26" s="21" customFormat="1" ht="177.6" x14ac:dyDescent="0.3">
      <c r="A16" s="47">
        <v>3082</v>
      </c>
      <c r="B16" s="22">
        <v>5</v>
      </c>
      <c r="C16" s="23" t="s">
        <v>86</v>
      </c>
      <c r="D16" s="23" t="s">
        <v>71</v>
      </c>
      <c r="E16" s="23" t="s">
        <v>87</v>
      </c>
      <c r="F16" s="23" t="s">
        <v>78</v>
      </c>
      <c r="G16" s="19" t="s">
        <v>73</v>
      </c>
      <c r="H16" s="19" t="s">
        <v>56</v>
      </c>
      <c r="I16" s="23" t="s">
        <v>57</v>
      </c>
      <c r="J16" s="23" t="s">
        <v>58</v>
      </c>
      <c r="K16" s="23" t="s">
        <v>59</v>
      </c>
      <c r="L16" s="18" t="s">
        <v>60</v>
      </c>
      <c r="M16" s="23">
        <v>1</v>
      </c>
      <c r="N16" s="23">
        <v>17.5</v>
      </c>
      <c r="O16" s="18">
        <v>17.5</v>
      </c>
      <c r="P16" s="23" t="s">
        <v>61</v>
      </c>
      <c r="Q16" s="23" t="s">
        <v>62</v>
      </c>
      <c r="R16" s="18" t="s">
        <v>79</v>
      </c>
      <c r="S16" s="20">
        <v>43342</v>
      </c>
      <c r="T16" s="24"/>
      <c r="U16" s="24"/>
      <c r="V16" s="24"/>
      <c r="W16" s="23">
        <v>0</v>
      </c>
      <c r="X16" s="18">
        <v>0</v>
      </c>
      <c r="Y16" s="51" t="s">
        <v>88</v>
      </c>
      <c r="Z16" s="14" t="s">
        <v>81</v>
      </c>
    </row>
    <row r="17" spans="1:26" s="21" customFormat="1" ht="177.6" x14ac:dyDescent="0.3">
      <c r="A17" s="47">
        <v>3082</v>
      </c>
      <c r="B17" s="22">
        <v>7</v>
      </c>
      <c r="C17" s="23" t="s">
        <v>86</v>
      </c>
      <c r="D17" s="23" t="s">
        <v>71</v>
      </c>
      <c r="E17" s="23" t="s">
        <v>89</v>
      </c>
      <c r="F17" s="23" t="s">
        <v>78</v>
      </c>
      <c r="G17" s="19" t="s">
        <v>73</v>
      </c>
      <c r="H17" s="19" t="s">
        <v>56</v>
      </c>
      <c r="I17" s="23" t="s">
        <v>57</v>
      </c>
      <c r="J17" s="23" t="s">
        <v>58</v>
      </c>
      <c r="K17" s="23" t="s">
        <v>59</v>
      </c>
      <c r="L17" s="18" t="s">
        <v>60</v>
      </c>
      <c r="M17" s="23">
        <v>1</v>
      </c>
      <c r="N17" s="23">
        <v>17.5</v>
      </c>
      <c r="O17" s="18">
        <v>17.5</v>
      </c>
      <c r="P17" s="23" t="s">
        <v>61</v>
      </c>
      <c r="Q17" s="23" t="s">
        <v>62</v>
      </c>
      <c r="R17" s="18" t="s">
        <v>79</v>
      </c>
      <c r="S17" s="20">
        <v>43342</v>
      </c>
      <c r="T17" s="24"/>
      <c r="U17" s="24"/>
      <c r="V17" s="24"/>
      <c r="W17" s="23">
        <v>0</v>
      </c>
      <c r="X17" s="18">
        <v>0</v>
      </c>
      <c r="Y17" s="51" t="s">
        <v>88</v>
      </c>
      <c r="Z17" s="14" t="s">
        <v>81</v>
      </c>
    </row>
    <row r="18" spans="1:26" ht="177.6" x14ac:dyDescent="0.25">
      <c r="A18" s="47">
        <v>2961</v>
      </c>
      <c r="B18" s="25">
        <v>50</v>
      </c>
      <c r="C18" s="26" t="s">
        <v>90</v>
      </c>
      <c r="D18" s="27" t="s">
        <v>91</v>
      </c>
      <c r="E18" s="26" t="s">
        <v>92</v>
      </c>
      <c r="F18" s="26" t="s">
        <v>93</v>
      </c>
      <c r="G18" s="28" t="s">
        <v>94</v>
      </c>
      <c r="H18" s="29" t="s">
        <v>56</v>
      </c>
      <c r="I18" s="26" t="s">
        <v>95</v>
      </c>
      <c r="J18" s="26" t="s">
        <v>96</v>
      </c>
      <c r="K18" s="30" t="s">
        <v>59</v>
      </c>
      <c r="L18" s="30" t="s">
        <v>60</v>
      </c>
      <c r="M18" s="26">
        <v>1</v>
      </c>
      <c r="N18" s="26">
        <v>3.4</v>
      </c>
      <c r="O18" s="30">
        <f t="shared" ref="O18:O31" si="0">M18*N18</f>
        <v>3.4</v>
      </c>
      <c r="P18" s="26" t="s">
        <v>61</v>
      </c>
      <c r="Q18" s="26" t="s">
        <v>62</v>
      </c>
      <c r="R18" s="30" t="s">
        <v>97</v>
      </c>
      <c r="S18" s="31">
        <v>43342</v>
      </c>
      <c r="T18" s="32"/>
      <c r="U18" s="32"/>
      <c r="V18" s="32"/>
      <c r="W18" s="26">
        <v>0</v>
      </c>
      <c r="X18" s="30">
        <f t="shared" ref="X18:X31" si="1">M18*W18</f>
        <v>0</v>
      </c>
      <c r="Y18" s="52" t="s">
        <v>98</v>
      </c>
      <c r="Z18" s="14" t="s">
        <v>99</v>
      </c>
    </row>
    <row r="19" spans="1:26" ht="177.6" x14ac:dyDescent="0.25">
      <c r="A19" s="47">
        <v>2961</v>
      </c>
      <c r="B19" s="25">
        <v>51</v>
      </c>
      <c r="C19" s="26" t="s">
        <v>90</v>
      </c>
      <c r="D19" s="27" t="s">
        <v>91</v>
      </c>
      <c r="E19" s="26" t="s">
        <v>100</v>
      </c>
      <c r="F19" s="26" t="s">
        <v>93</v>
      </c>
      <c r="G19" s="28" t="s">
        <v>94</v>
      </c>
      <c r="H19" s="29" t="s">
        <v>56</v>
      </c>
      <c r="I19" s="26" t="s">
        <v>95</v>
      </c>
      <c r="J19" s="26" t="s">
        <v>96</v>
      </c>
      <c r="K19" s="30" t="s">
        <v>59</v>
      </c>
      <c r="L19" s="30" t="s">
        <v>60</v>
      </c>
      <c r="M19" s="26">
        <v>1</v>
      </c>
      <c r="N19" s="26">
        <v>3.4</v>
      </c>
      <c r="O19" s="30">
        <f t="shared" si="0"/>
        <v>3.4</v>
      </c>
      <c r="P19" s="26" t="s">
        <v>61</v>
      </c>
      <c r="Q19" s="26" t="s">
        <v>62</v>
      </c>
      <c r="R19" s="30" t="s">
        <v>97</v>
      </c>
      <c r="S19" s="31">
        <v>43342</v>
      </c>
      <c r="T19" s="32"/>
      <c r="U19" s="32"/>
      <c r="V19" s="32"/>
      <c r="W19" s="26">
        <v>0</v>
      </c>
      <c r="X19" s="30">
        <f t="shared" si="1"/>
        <v>0</v>
      </c>
      <c r="Y19" s="52" t="s">
        <v>101</v>
      </c>
      <c r="Z19" s="14" t="s">
        <v>99</v>
      </c>
    </row>
    <row r="20" spans="1:26" ht="177.6" x14ac:dyDescent="0.25">
      <c r="A20" s="47">
        <v>2961</v>
      </c>
      <c r="B20" s="25">
        <v>52</v>
      </c>
      <c r="C20" s="26" t="s">
        <v>90</v>
      </c>
      <c r="D20" s="27" t="s">
        <v>91</v>
      </c>
      <c r="E20" s="26" t="s">
        <v>102</v>
      </c>
      <c r="F20" s="26" t="s">
        <v>93</v>
      </c>
      <c r="G20" s="28" t="s">
        <v>94</v>
      </c>
      <c r="H20" s="29" t="s">
        <v>56</v>
      </c>
      <c r="I20" s="26" t="s">
        <v>95</v>
      </c>
      <c r="J20" s="26" t="s">
        <v>96</v>
      </c>
      <c r="K20" s="30" t="s">
        <v>59</v>
      </c>
      <c r="L20" s="30" t="s">
        <v>60</v>
      </c>
      <c r="M20" s="26">
        <v>1</v>
      </c>
      <c r="N20" s="26">
        <v>3.4</v>
      </c>
      <c r="O20" s="30">
        <f t="shared" si="0"/>
        <v>3.4</v>
      </c>
      <c r="P20" s="26" t="s">
        <v>61</v>
      </c>
      <c r="Q20" s="26" t="s">
        <v>62</v>
      </c>
      <c r="R20" s="30" t="s">
        <v>97</v>
      </c>
      <c r="S20" s="31">
        <v>43342</v>
      </c>
      <c r="T20" s="32"/>
      <c r="U20" s="32"/>
      <c r="V20" s="32"/>
      <c r="W20" s="26">
        <v>0</v>
      </c>
      <c r="X20" s="30">
        <f t="shared" si="1"/>
        <v>0</v>
      </c>
      <c r="Y20" s="52" t="s">
        <v>103</v>
      </c>
      <c r="Z20" s="14" t="s">
        <v>99</v>
      </c>
    </row>
    <row r="21" spans="1:26" ht="177.6" x14ac:dyDescent="0.25">
      <c r="A21" s="47">
        <v>2961</v>
      </c>
      <c r="B21" s="25">
        <v>53</v>
      </c>
      <c r="C21" s="26" t="s">
        <v>90</v>
      </c>
      <c r="D21" s="27" t="s">
        <v>91</v>
      </c>
      <c r="E21" s="26" t="s">
        <v>104</v>
      </c>
      <c r="F21" s="26" t="s">
        <v>93</v>
      </c>
      <c r="G21" s="28" t="s">
        <v>94</v>
      </c>
      <c r="H21" s="29" t="s">
        <v>56</v>
      </c>
      <c r="I21" s="26" t="s">
        <v>95</v>
      </c>
      <c r="J21" s="26" t="s">
        <v>96</v>
      </c>
      <c r="K21" s="30" t="s">
        <v>59</v>
      </c>
      <c r="L21" s="30" t="s">
        <v>60</v>
      </c>
      <c r="M21" s="26">
        <v>1</v>
      </c>
      <c r="N21" s="26">
        <v>3.4</v>
      </c>
      <c r="O21" s="30">
        <f t="shared" si="0"/>
        <v>3.4</v>
      </c>
      <c r="P21" s="26" t="s">
        <v>61</v>
      </c>
      <c r="Q21" s="26" t="s">
        <v>62</v>
      </c>
      <c r="R21" s="30" t="s">
        <v>97</v>
      </c>
      <c r="S21" s="31">
        <v>43342</v>
      </c>
      <c r="T21" s="32"/>
      <c r="U21" s="32"/>
      <c r="V21" s="32"/>
      <c r="W21" s="26">
        <v>0</v>
      </c>
      <c r="X21" s="30">
        <f t="shared" si="1"/>
        <v>0</v>
      </c>
      <c r="Y21" s="52" t="s">
        <v>105</v>
      </c>
      <c r="Z21" s="14" t="s">
        <v>99</v>
      </c>
    </row>
    <row r="22" spans="1:26" ht="177.6" x14ac:dyDescent="0.25">
      <c r="A22" s="47">
        <v>2961</v>
      </c>
      <c r="B22" s="25">
        <v>54</v>
      </c>
      <c r="C22" s="26" t="s">
        <v>90</v>
      </c>
      <c r="D22" s="27" t="s">
        <v>91</v>
      </c>
      <c r="E22" s="26" t="s">
        <v>106</v>
      </c>
      <c r="F22" s="26" t="s">
        <v>93</v>
      </c>
      <c r="G22" s="28" t="s">
        <v>94</v>
      </c>
      <c r="H22" s="29" t="s">
        <v>56</v>
      </c>
      <c r="I22" s="26" t="s">
        <v>95</v>
      </c>
      <c r="J22" s="26" t="s">
        <v>96</v>
      </c>
      <c r="K22" s="30" t="s">
        <v>59</v>
      </c>
      <c r="L22" s="30" t="s">
        <v>60</v>
      </c>
      <c r="M22" s="26">
        <v>1</v>
      </c>
      <c r="N22" s="26">
        <v>3.4</v>
      </c>
      <c r="O22" s="30">
        <f t="shared" si="0"/>
        <v>3.4</v>
      </c>
      <c r="P22" s="26" t="s">
        <v>61</v>
      </c>
      <c r="Q22" s="26" t="s">
        <v>62</v>
      </c>
      <c r="R22" s="30" t="s">
        <v>97</v>
      </c>
      <c r="S22" s="31">
        <v>43342</v>
      </c>
      <c r="T22" s="32"/>
      <c r="U22" s="32"/>
      <c r="V22" s="32"/>
      <c r="W22" s="26">
        <v>0</v>
      </c>
      <c r="X22" s="30">
        <f t="shared" si="1"/>
        <v>0</v>
      </c>
      <c r="Y22" s="52" t="s">
        <v>107</v>
      </c>
      <c r="Z22" s="14" t="s">
        <v>99</v>
      </c>
    </row>
    <row r="23" spans="1:26" ht="177.6" x14ac:dyDescent="0.25">
      <c r="A23" s="47">
        <v>2961</v>
      </c>
      <c r="B23" s="25">
        <v>55</v>
      </c>
      <c r="C23" s="26" t="s">
        <v>90</v>
      </c>
      <c r="D23" s="27" t="s">
        <v>91</v>
      </c>
      <c r="E23" s="26" t="s">
        <v>108</v>
      </c>
      <c r="F23" s="26" t="s">
        <v>93</v>
      </c>
      <c r="G23" s="28" t="s">
        <v>94</v>
      </c>
      <c r="H23" s="29" t="s">
        <v>56</v>
      </c>
      <c r="I23" s="26" t="s">
        <v>95</v>
      </c>
      <c r="J23" s="26" t="s">
        <v>96</v>
      </c>
      <c r="K23" s="30" t="s">
        <v>59</v>
      </c>
      <c r="L23" s="30" t="s">
        <v>60</v>
      </c>
      <c r="M23" s="26">
        <v>1</v>
      </c>
      <c r="N23" s="26">
        <v>3.4</v>
      </c>
      <c r="O23" s="30">
        <f t="shared" si="0"/>
        <v>3.4</v>
      </c>
      <c r="P23" s="26" t="s">
        <v>61</v>
      </c>
      <c r="Q23" s="26" t="s">
        <v>62</v>
      </c>
      <c r="R23" s="30" t="s">
        <v>97</v>
      </c>
      <c r="S23" s="31">
        <v>43342</v>
      </c>
      <c r="T23" s="32"/>
      <c r="U23" s="32"/>
      <c r="V23" s="32"/>
      <c r="W23" s="26">
        <v>0</v>
      </c>
      <c r="X23" s="30">
        <f t="shared" si="1"/>
        <v>0</v>
      </c>
      <c r="Y23" s="52" t="s">
        <v>109</v>
      </c>
      <c r="Z23" s="14" t="s">
        <v>99</v>
      </c>
    </row>
    <row r="24" spans="1:26" ht="177.6" x14ac:dyDescent="0.25">
      <c r="A24" s="47">
        <v>2961</v>
      </c>
      <c r="B24" s="25">
        <v>56</v>
      </c>
      <c r="C24" s="26" t="s">
        <v>90</v>
      </c>
      <c r="D24" s="27" t="s">
        <v>91</v>
      </c>
      <c r="E24" s="26" t="s">
        <v>110</v>
      </c>
      <c r="F24" s="26" t="s">
        <v>93</v>
      </c>
      <c r="G24" s="28" t="s">
        <v>94</v>
      </c>
      <c r="H24" s="29" t="s">
        <v>56</v>
      </c>
      <c r="I24" s="26" t="s">
        <v>95</v>
      </c>
      <c r="J24" s="26" t="s">
        <v>96</v>
      </c>
      <c r="K24" s="30" t="s">
        <v>59</v>
      </c>
      <c r="L24" s="30" t="s">
        <v>60</v>
      </c>
      <c r="M24" s="26">
        <v>1</v>
      </c>
      <c r="N24" s="26">
        <v>3.4</v>
      </c>
      <c r="O24" s="30">
        <f t="shared" si="0"/>
        <v>3.4</v>
      </c>
      <c r="P24" s="26" t="s">
        <v>61</v>
      </c>
      <c r="Q24" s="26" t="s">
        <v>62</v>
      </c>
      <c r="R24" s="30" t="s">
        <v>97</v>
      </c>
      <c r="S24" s="31">
        <v>43342</v>
      </c>
      <c r="T24" s="32"/>
      <c r="U24" s="32"/>
      <c r="V24" s="32"/>
      <c r="W24" s="26">
        <v>0</v>
      </c>
      <c r="X24" s="30">
        <f t="shared" si="1"/>
        <v>0</v>
      </c>
      <c r="Y24" s="52" t="s">
        <v>111</v>
      </c>
      <c r="Z24" s="14" t="s">
        <v>99</v>
      </c>
    </row>
    <row r="25" spans="1:26" ht="177.6" x14ac:dyDescent="0.25">
      <c r="A25" s="47">
        <v>2959</v>
      </c>
      <c r="B25" s="25">
        <v>57</v>
      </c>
      <c r="C25" s="26" t="s">
        <v>112</v>
      </c>
      <c r="D25" s="27" t="s">
        <v>113</v>
      </c>
      <c r="E25" s="26" t="s">
        <v>114</v>
      </c>
      <c r="F25" s="26" t="s">
        <v>93</v>
      </c>
      <c r="G25" s="28" t="s">
        <v>115</v>
      </c>
      <c r="H25" s="29" t="s">
        <v>56</v>
      </c>
      <c r="I25" s="26" t="s">
        <v>95</v>
      </c>
      <c r="J25" s="26" t="s">
        <v>96</v>
      </c>
      <c r="K25" s="30" t="s">
        <v>59</v>
      </c>
      <c r="L25" s="30" t="s">
        <v>60</v>
      </c>
      <c r="M25" s="26">
        <v>1</v>
      </c>
      <c r="N25" s="26">
        <v>0.85</v>
      </c>
      <c r="O25" s="30">
        <f t="shared" si="0"/>
        <v>0.85</v>
      </c>
      <c r="P25" s="26" t="s">
        <v>61</v>
      </c>
      <c r="Q25" s="26" t="s">
        <v>62</v>
      </c>
      <c r="R25" s="30" t="s">
        <v>97</v>
      </c>
      <c r="S25" s="31">
        <v>43342</v>
      </c>
      <c r="T25" s="32"/>
      <c r="U25" s="32"/>
      <c r="V25" s="32"/>
      <c r="W25" s="26">
        <v>0</v>
      </c>
      <c r="X25" s="30">
        <f t="shared" si="1"/>
        <v>0</v>
      </c>
      <c r="Y25" s="52" t="s">
        <v>116</v>
      </c>
      <c r="Z25" s="14" t="s">
        <v>99</v>
      </c>
    </row>
    <row r="26" spans="1:26" ht="177.6" x14ac:dyDescent="0.25">
      <c r="A26" s="47">
        <v>2959</v>
      </c>
      <c r="B26" s="25">
        <v>58</v>
      </c>
      <c r="C26" s="26" t="s">
        <v>112</v>
      </c>
      <c r="D26" s="27" t="s">
        <v>113</v>
      </c>
      <c r="E26" s="26" t="s">
        <v>117</v>
      </c>
      <c r="F26" s="26" t="s">
        <v>93</v>
      </c>
      <c r="G26" s="28" t="s">
        <v>115</v>
      </c>
      <c r="H26" s="29" t="s">
        <v>56</v>
      </c>
      <c r="I26" s="26" t="s">
        <v>95</v>
      </c>
      <c r="J26" s="26" t="s">
        <v>96</v>
      </c>
      <c r="K26" s="30" t="s">
        <v>59</v>
      </c>
      <c r="L26" s="30" t="s">
        <v>60</v>
      </c>
      <c r="M26" s="26">
        <v>1</v>
      </c>
      <c r="N26" s="26">
        <v>0.85</v>
      </c>
      <c r="O26" s="30">
        <f t="shared" si="0"/>
        <v>0.85</v>
      </c>
      <c r="P26" s="26" t="s">
        <v>61</v>
      </c>
      <c r="Q26" s="26" t="s">
        <v>62</v>
      </c>
      <c r="R26" s="30" t="s">
        <v>97</v>
      </c>
      <c r="S26" s="31">
        <v>43342</v>
      </c>
      <c r="T26" s="32"/>
      <c r="U26" s="32"/>
      <c r="V26" s="32"/>
      <c r="W26" s="26">
        <v>0</v>
      </c>
      <c r="X26" s="30">
        <f t="shared" si="1"/>
        <v>0</v>
      </c>
      <c r="Y26" s="52" t="s">
        <v>118</v>
      </c>
      <c r="Z26" s="14" t="s">
        <v>99</v>
      </c>
    </row>
    <row r="27" spans="1:26" ht="177.6" x14ac:dyDescent="0.25">
      <c r="A27" s="47">
        <v>2959</v>
      </c>
      <c r="B27" s="25">
        <v>59</v>
      </c>
      <c r="C27" s="26" t="s">
        <v>112</v>
      </c>
      <c r="D27" s="27" t="s">
        <v>113</v>
      </c>
      <c r="E27" s="26" t="s">
        <v>119</v>
      </c>
      <c r="F27" s="26" t="s">
        <v>93</v>
      </c>
      <c r="G27" s="28" t="s">
        <v>115</v>
      </c>
      <c r="H27" s="29" t="s">
        <v>56</v>
      </c>
      <c r="I27" s="26" t="s">
        <v>95</v>
      </c>
      <c r="J27" s="26" t="s">
        <v>96</v>
      </c>
      <c r="K27" s="30" t="s">
        <v>59</v>
      </c>
      <c r="L27" s="30" t="s">
        <v>60</v>
      </c>
      <c r="M27" s="26">
        <v>1</v>
      </c>
      <c r="N27" s="26">
        <v>0.85</v>
      </c>
      <c r="O27" s="30">
        <f t="shared" si="0"/>
        <v>0.85</v>
      </c>
      <c r="P27" s="26" t="s">
        <v>61</v>
      </c>
      <c r="Q27" s="26" t="s">
        <v>62</v>
      </c>
      <c r="R27" s="30" t="s">
        <v>97</v>
      </c>
      <c r="S27" s="31">
        <v>43342</v>
      </c>
      <c r="T27" s="32"/>
      <c r="U27" s="32"/>
      <c r="V27" s="32"/>
      <c r="W27" s="26">
        <v>0</v>
      </c>
      <c r="X27" s="30">
        <f t="shared" si="1"/>
        <v>0</v>
      </c>
      <c r="Y27" s="52" t="s">
        <v>120</v>
      </c>
      <c r="Z27" s="14" t="s">
        <v>99</v>
      </c>
    </row>
    <row r="28" spans="1:26" ht="177.6" x14ac:dyDescent="0.25">
      <c r="A28" s="47">
        <v>2959</v>
      </c>
      <c r="B28" s="25">
        <v>60</v>
      </c>
      <c r="C28" s="26" t="s">
        <v>112</v>
      </c>
      <c r="D28" s="27" t="s">
        <v>113</v>
      </c>
      <c r="E28" s="26" t="s">
        <v>121</v>
      </c>
      <c r="F28" s="26" t="s">
        <v>93</v>
      </c>
      <c r="G28" s="28" t="s">
        <v>115</v>
      </c>
      <c r="H28" s="29" t="s">
        <v>56</v>
      </c>
      <c r="I28" s="26" t="s">
        <v>95</v>
      </c>
      <c r="J28" s="26" t="s">
        <v>96</v>
      </c>
      <c r="K28" s="30" t="s">
        <v>59</v>
      </c>
      <c r="L28" s="30" t="s">
        <v>60</v>
      </c>
      <c r="M28" s="26">
        <v>1</v>
      </c>
      <c r="N28" s="26">
        <v>0.85</v>
      </c>
      <c r="O28" s="30">
        <f t="shared" si="0"/>
        <v>0.85</v>
      </c>
      <c r="P28" s="26" t="s">
        <v>61</v>
      </c>
      <c r="Q28" s="26" t="s">
        <v>62</v>
      </c>
      <c r="R28" s="30" t="s">
        <v>97</v>
      </c>
      <c r="S28" s="31">
        <v>43342</v>
      </c>
      <c r="T28" s="32"/>
      <c r="U28" s="32"/>
      <c r="V28" s="32"/>
      <c r="W28" s="26">
        <v>0</v>
      </c>
      <c r="X28" s="30">
        <f t="shared" si="1"/>
        <v>0</v>
      </c>
      <c r="Y28" s="52" t="s">
        <v>122</v>
      </c>
      <c r="Z28" s="14" t="s">
        <v>99</v>
      </c>
    </row>
    <row r="29" spans="1:26" ht="177.6" x14ac:dyDescent="0.25">
      <c r="A29" s="47">
        <v>2959</v>
      </c>
      <c r="B29" s="25">
        <v>61</v>
      </c>
      <c r="C29" s="26" t="s">
        <v>112</v>
      </c>
      <c r="D29" s="27" t="s">
        <v>113</v>
      </c>
      <c r="E29" s="26" t="s">
        <v>123</v>
      </c>
      <c r="F29" s="26" t="s">
        <v>93</v>
      </c>
      <c r="G29" s="28" t="s">
        <v>115</v>
      </c>
      <c r="H29" s="29" t="s">
        <v>56</v>
      </c>
      <c r="I29" s="26" t="s">
        <v>95</v>
      </c>
      <c r="J29" s="26" t="s">
        <v>96</v>
      </c>
      <c r="K29" s="30" t="s">
        <v>59</v>
      </c>
      <c r="L29" s="30" t="s">
        <v>60</v>
      </c>
      <c r="M29" s="26">
        <v>1</v>
      </c>
      <c r="N29" s="26">
        <v>0.85</v>
      </c>
      <c r="O29" s="30">
        <f t="shared" si="0"/>
        <v>0.85</v>
      </c>
      <c r="P29" s="26" t="s">
        <v>61</v>
      </c>
      <c r="Q29" s="26" t="s">
        <v>62</v>
      </c>
      <c r="R29" s="30" t="s">
        <v>97</v>
      </c>
      <c r="S29" s="31">
        <v>43342</v>
      </c>
      <c r="T29" s="32"/>
      <c r="U29" s="32"/>
      <c r="V29" s="32"/>
      <c r="W29" s="26">
        <v>0</v>
      </c>
      <c r="X29" s="30">
        <f t="shared" si="1"/>
        <v>0</v>
      </c>
      <c r="Y29" s="52" t="s">
        <v>124</v>
      </c>
      <c r="Z29" s="14" t="s">
        <v>99</v>
      </c>
    </row>
    <row r="30" spans="1:26" ht="177.6" x14ac:dyDescent="0.25">
      <c r="A30" s="47">
        <v>2959</v>
      </c>
      <c r="B30" s="25">
        <v>62</v>
      </c>
      <c r="C30" s="26" t="s">
        <v>112</v>
      </c>
      <c r="D30" s="27" t="s">
        <v>113</v>
      </c>
      <c r="E30" s="26" t="s">
        <v>125</v>
      </c>
      <c r="F30" s="26" t="s">
        <v>93</v>
      </c>
      <c r="G30" s="28" t="s">
        <v>115</v>
      </c>
      <c r="H30" s="29" t="s">
        <v>56</v>
      </c>
      <c r="I30" s="26" t="s">
        <v>95</v>
      </c>
      <c r="J30" s="26" t="s">
        <v>96</v>
      </c>
      <c r="K30" s="30" t="s">
        <v>59</v>
      </c>
      <c r="L30" s="30" t="s">
        <v>60</v>
      </c>
      <c r="M30" s="26">
        <v>1</v>
      </c>
      <c r="N30" s="26">
        <v>0.85</v>
      </c>
      <c r="O30" s="30">
        <f t="shared" si="0"/>
        <v>0.85</v>
      </c>
      <c r="P30" s="26" t="s">
        <v>61</v>
      </c>
      <c r="Q30" s="26" t="s">
        <v>62</v>
      </c>
      <c r="R30" s="30" t="s">
        <v>97</v>
      </c>
      <c r="S30" s="31">
        <v>43342</v>
      </c>
      <c r="T30" s="32"/>
      <c r="U30" s="32"/>
      <c r="V30" s="32"/>
      <c r="W30" s="26">
        <v>0</v>
      </c>
      <c r="X30" s="30">
        <f t="shared" si="1"/>
        <v>0</v>
      </c>
      <c r="Y30" s="52" t="s">
        <v>126</v>
      </c>
      <c r="Z30" s="14" t="s">
        <v>99</v>
      </c>
    </row>
    <row r="31" spans="1:26" ht="177.6" x14ac:dyDescent="0.25">
      <c r="A31" s="47">
        <v>2959</v>
      </c>
      <c r="B31" s="25">
        <v>63</v>
      </c>
      <c r="C31" s="26" t="s">
        <v>112</v>
      </c>
      <c r="D31" s="27" t="s">
        <v>113</v>
      </c>
      <c r="E31" s="26" t="s">
        <v>127</v>
      </c>
      <c r="F31" s="26" t="s">
        <v>93</v>
      </c>
      <c r="G31" s="28" t="s">
        <v>115</v>
      </c>
      <c r="H31" s="29" t="s">
        <v>56</v>
      </c>
      <c r="I31" s="26" t="s">
        <v>95</v>
      </c>
      <c r="J31" s="26" t="s">
        <v>96</v>
      </c>
      <c r="K31" s="30" t="s">
        <v>59</v>
      </c>
      <c r="L31" s="30" t="s">
        <v>60</v>
      </c>
      <c r="M31" s="26">
        <v>1</v>
      </c>
      <c r="N31" s="26">
        <v>0.85</v>
      </c>
      <c r="O31" s="30">
        <f t="shared" si="0"/>
        <v>0.85</v>
      </c>
      <c r="P31" s="26" t="s">
        <v>61</v>
      </c>
      <c r="Q31" s="26" t="s">
        <v>62</v>
      </c>
      <c r="R31" s="30" t="s">
        <v>97</v>
      </c>
      <c r="S31" s="31">
        <v>43342</v>
      </c>
      <c r="T31" s="32"/>
      <c r="U31" s="32"/>
      <c r="V31" s="32"/>
      <c r="W31" s="26">
        <v>0</v>
      </c>
      <c r="X31" s="30">
        <f t="shared" si="1"/>
        <v>0</v>
      </c>
      <c r="Y31" s="52" t="s">
        <v>128</v>
      </c>
      <c r="Z31" s="14" t="s">
        <v>99</v>
      </c>
    </row>
    <row r="32" spans="1:26" ht="177.6" x14ac:dyDescent="0.25">
      <c r="A32" s="47">
        <v>2959</v>
      </c>
      <c r="B32" s="25">
        <v>64</v>
      </c>
      <c r="C32" s="26" t="s">
        <v>112</v>
      </c>
      <c r="D32" s="27" t="s">
        <v>113</v>
      </c>
      <c r="E32" s="26" t="s">
        <v>129</v>
      </c>
      <c r="F32" s="26" t="s">
        <v>93</v>
      </c>
      <c r="G32" s="28" t="s">
        <v>115</v>
      </c>
      <c r="H32" s="29" t="s">
        <v>56</v>
      </c>
      <c r="I32" s="26" t="s">
        <v>95</v>
      </c>
      <c r="J32" s="26" t="s">
        <v>96</v>
      </c>
      <c r="K32" s="30" t="s">
        <v>59</v>
      </c>
      <c r="L32" s="30" t="s">
        <v>60</v>
      </c>
      <c r="M32" s="26">
        <v>1</v>
      </c>
      <c r="N32" s="26">
        <v>0.85</v>
      </c>
      <c r="O32" s="30">
        <f>M32*N32</f>
        <v>0.85</v>
      </c>
      <c r="P32" s="26" t="s">
        <v>61</v>
      </c>
      <c r="Q32" s="26" t="s">
        <v>62</v>
      </c>
      <c r="R32" s="30" t="s">
        <v>97</v>
      </c>
      <c r="S32" s="31">
        <v>43342</v>
      </c>
      <c r="T32" s="32"/>
      <c r="U32" s="32"/>
      <c r="V32" s="32"/>
      <c r="W32" s="26">
        <v>0</v>
      </c>
      <c r="X32" s="30">
        <f>M32*W32</f>
        <v>0</v>
      </c>
      <c r="Y32" s="52" t="s">
        <v>130</v>
      </c>
      <c r="Z32" s="14" t="s">
        <v>99</v>
      </c>
    </row>
    <row r="33" spans="1:26" ht="177.6" x14ac:dyDescent="0.25">
      <c r="A33" s="47">
        <v>2961</v>
      </c>
      <c r="B33" s="25">
        <v>65</v>
      </c>
      <c r="C33" s="26" t="s">
        <v>90</v>
      </c>
      <c r="D33" s="27" t="s">
        <v>91</v>
      </c>
      <c r="E33" s="26" t="s">
        <v>131</v>
      </c>
      <c r="F33" s="26" t="s">
        <v>93</v>
      </c>
      <c r="G33" s="28" t="s">
        <v>94</v>
      </c>
      <c r="H33" s="29" t="s">
        <v>56</v>
      </c>
      <c r="I33" s="26" t="s">
        <v>95</v>
      </c>
      <c r="J33" s="26" t="s">
        <v>96</v>
      </c>
      <c r="K33" s="30" t="s">
        <v>59</v>
      </c>
      <c r="L33" s="30" t="s">
        <v>60</v>
      </c>
      <c r="M33" s="26">
        <v>1</v>
      </c>
      <c r="N33" s="26">
        <v>3.4</v>
      </c>
      <c r="O33" s="30">
        <f>M33*N33</f>
        <v>3.4</v>
      </c>
      <c r="P33" s="26" t="s">
        <v>61</v>
      </c>
      <c r="Q33" s="26" t="s">
        <v>62</v>
      </c>
      <c r="R33" s="30" t="s">
        <v>97</v>
      </c>
      <c r="S33" s="31">
        <v>43342</v>
      </c>
      <c r="T33" s="32"/>
      <c r="U33" s="32"/>
      <c r="V33" s="32"/>
      <c r="W33" s="26">
        <v>0</v>
      </c>
      <c r="X33" s="30">
        <f>M33*W33</f>
        <v>0</v>
      </c>
      <c r="Y33" s="52" t="s">
        <v>132</v>
      </c>
      <c r="Z33" s="14" t="s">
        <v>99</v>
      </c>
    </row>
    <row r="34" spans="1:26" ht="177.6" x14ac:dyDescent="0.25">
      <c r="A34" s="47">
        <v>2960</v>
      </c>
      <c r="B34" s="25">
        <v>23</v>
      </c>
      <c r="C34" s="26" t="s">
        <v>133</v>
      </c>
      <c r="D34" s="27" t="s">
        <v>113</v>
      </c>
      <c r="E34" s="26" t="s">
        <v>134</v>
      </c>
      <c r="F34" s="26" t="s">
        <v>93</v>
      </c>
      <c r="G34" s="28" t="s">
        <v>115</v>
      </c>
      <c r="H34" s="29" t="s">
        <v>56</v>
      </c>
      <c r="I34" s="26" t="s">
        <v>95</v>
      </c>
      <c r="J34" s="26" t="s">
        <v>96</v>
      </c>
      <c r="K34" s="30" t="s">
        <v>59</v>
      </c>
      <c r="L34" s="30" t="s">
        <v>60</v>
      </c>
      <c r="M34" s="26">
        <v>1</v>
      </c>
      <c r="N34" s="26">
        <v>0.85</v>
      </c>
      <c r="O34" s="30">
        <v>0.85</v>
      </c>
      <c r="P34" s="26" t="s">
        <v>61</v>
      </c>
      <c r="Q34" s="26" t="s">
        <v>62</v>
      </c>
      <c r="R34" s="30" t="s">
        <v>135</v>
      </c>
      <c r="S34" s="31">
        <v>43342</v>
      </c>
      <c r="T34" s="32"/>
      <c r="U34" s="32"/>
      <c r="V34" s="32"/>
      <c r="W34" s="26">
        <v>0</v>
      </c>
      <c r="X34" s="30">
        <v>0</v>
      </c>
      <c r="Y34" s="52" t="s">
        <v>122</v>
      </c>
      <c r="Z34" s="14" t="s">
        <v>136</v>
      </c>
    </row>
    <row r="35" spans="1:26" ht="177.6" x14ac:dyDescent="0.25">
      <c r="A35" s="47">
        <v>2960</v>
      </c>
      <c r="B35" s="25">
        <v>24</v>
      </c>
      <c r="C35" s="26" t="s">
        <v>133</v>
      </c>
      <c r="D35" s="27" t="s">
        <v>113</v>
      </c>
      <c r="E35" s="26" t="s">
        <v>137</v>
      </c>
      <c r="F35" s="26" t="s">
        <v>93</v>
      </c>
      <c r="G35" s="28" t="s">
        <v>115</v>
      </c>
      <c r="H35" s="29" t="s">
        <v>56</v>
      </c>
      <c r="I35" s="26" t="s">
        <v>95</v>
      </c>
      <c r="J35" s="26" t="s">
        <v>96</v>
      </c>
      <c r="K35" s="30" t="s">
        <v>59</v>
      </c>
      <c r="L35" s="30" t="s">
        <v>60</v>
      </c>
      <c r="M35" s="26">
        <v>1</v>
      </c>
      <c r="N35" s="26">
        <v>0.85</v>
      </c>
      <c r="O35" s="30">
        <v>0.85</v>
      </c>
      <c r="P35" s="26" t="s">
        <v>61</v>
      </c>
      <c r="Q35" s="26" t="s">
        <v>62</v>
      </c>
      <c r="R35" s="30" t="s">
        <v>135</v>
      </c>
      <c r="S35" s="31">
        <v>43342</v>
      </c>
      <c r="T35" s="32"/>
      <c r="U35" s="32"/>
      <c r="V35" s="32"/>
      <c r="W35" s="26">
        <v>0</v>
      </c>
      <c r="X35" s="30">
        <v>0</v>
      </c>
      <c r="Y35" s="52" t="s">
        <v>118</v>
      </c>
      <c r="Z35" s="14" t="s">
        <v>136</v>
      </c>
    </row>
    <row r="36" spans="1:26" ht="177.6" x14ac:dyDescent="0.25">
      <c r="A36" s="47">
        <v>2960</v>
      </c>
      <c r="B36" s="25">
        <v>25</v>
      </c>
      <c r="C36" s="26" t="s">
        <v>133</v>
      </c>
      <c r="D36" s="27" t="s">
        <v>113</v>
      </c>
      <c r="E36" s="26" t="s">
        <v>138</v>
      </c>
      <c r="F36" s="26" t="s">
        <v>93</v>
      </c>
      <c r="G36" s="28" t="s">
        <v>115</v>
      </c>
      <c r="H36" s="29" t="s">
        <v>56</v>
      </c>
      <c r="I36" s="26" t="s">
        <v>95</v>
      </c>
      <c r="J36" s="26" t="s">
        <v>96</v>
      </c>
      <c r="K36" s="30" t="s">
        <v>59</v>
      </c>
      <c r="L36" s="30" t="s">
        <v>60</v>
      </c>
      <c r="M36" s="26">
        <v>1</v>
      </c>
      <c r="N36" s="26">
        <v>0.85</v>
      </c>
      <c r="O36" s="30">
        <v>0.85</v>
      </c>
      <c r="P36" s="26" t="s">
        <v>61</v>
      </c>
      <c r="Q36" s="26" t="s">
        <v>62</v>
      </c>
      <c r="R36" s="30" t="s">
        <v>135</v>
      </c>
      <c r="S36" s="31">
        <v>43342</v>
      </c>
      <c r="T36" s="32"/>
      <c r="U36" s="32"/>
      <c r="V36" s="32"/>
      <c r="W36" s="26">
        <v>0</v>
      </c>
      <c r="X36" s="30">
        <v>0</v>
      </c>
      <c r="Y36" s="52" t="s">
        <v>139</v>
      </c>
      <c r="Z36" s="14" t="s">
        <v>136</v>
      </c>
    </row>
    <row r="37" spans="1:26" ht="177.6" x14ac:dyDescent="0.25">
      <c r="A37" s="47">
        <v>2960</v>
      </c>
      <c r="B37" s="25">
        <v>26</v>
      </c>
      <c r="C37" s="26" t="s">
        <v>133</v>
      </c>
      <c r="D37" s="27" t="s">
        <v>113</v>
      </c>
      <c r="E37" s="26" t="s">
        <v>140</v>
      </c>
      <c r="F37" s="26" t="s">
        <v>93</v>
      </c>
      <c r="G37" s="28" t="s">
        <v>115</v>
      </c>
      <c r="H37" s="29" t="s">
        <v>56</v>
      </c>
      <c r="I37" s="26" t="s">
        <v>95</v>
      </c>
      <c r="J37" s="26" t="s">
        <v>96</v>
      </c>
      <c r="K37" s="30" t="s">
        <v>59</v>
      </c>
      <c r="L37" s="30" t="s">
        <v>60</v>
      </c>
      <c r="M37" s="26">
        <v>1</v>
      </c>
      <c r="N37" s="26">
        <v>0.85</v>
      </c>
      <c r="O37" s="30">
        <v>0.85</v>
      </c>
      <c r="P37" s="26" t="s">
        <v>61</v>
      </c>
      <c r="Q37" s="26" t="s">
        <v>62</v>
      </c>
      <c r="R37" s="30" t="s">
        <v>135</v>
      </c>
      <c r="S37" s="31">
        <v>43342</v>
      </c>
      <c r="T37" s="32"/>
      <c r="U37" s="32"/>
      <c r="V37" s="32"/>
      <c r="W37" s="26">
        <v>0</v>
      </c>
      <c r="X37" s="30">
        <v>0</v>
      </c>
      <c r="Y37" s="52" t="s">
        <v>141</v>
      </c>
      <c r="Z37" s="14" t="s">
        <v>136</v>
      </c>
    </row>
    <row r="38" spans="1:26" ht="177.6" x14ac:dyDescent="0.25">
      <c r="A38" s="47">
        <v>2960</v>
      </c>
      <c r="B38" s="25">
        <v>27</v>
      </c>
      <c r="C38" s="26" t="s">
        <v>133</v>
      </c>
      <c r="D38" s="27" t="s">
        <v>113</v>
      </c>
      <c r="E38" s="26" t="s">
        <v>142</v>
      </c>
      <c r="F38" s="26" t="s">
        <v>93</v>
      </c>
      <c r="G38" s="28" t="s">
        <v>115</v>
      </c>
      <c r="H38" s="29" t="s">
        <v>56</v>
      </c>
      <c r="I38" s="26" t="s">
        <v>95</v>
      </c>
      <c r="J38" s="26" t="s">
        <v>96</v>
      </c>
      <c r="K38" s="30" t="s">
        <v>59</v>
      </c>
      <c r="L38" s="30" t="s">
        <v>60</v>
      </c>
      <c r="M38" s="26">
        <v>1</v>
      </c>
      <c r="N38" s="26">
        <v>0.85</v>
      </c>
      <c r="O38" s="30">
        <v>0.85</v>
      </c>
      <c r="P38" s="26" t="s">
        <v>61</v>
      </c>
      <c r="Q38" s="26" t="s">
        <v>62</v>
      </c>
      <c r="R38" s="30" t="s">
        <v>135</v>
      </c>
      <c r="S38" s="31">
        <v>43342</v>
      </c>
      <c r="T38" s="32"/>
      <c r="U38" s="32"/>
      <c r="V38" s="32"/>
      <c r="W38" s="26">
        <v>0</v>
      </c>
      <c r="X38" s="30">
        <v>0</v>
      </c>
      <c r="Y38" s="52" t="s">
        <v>143</v>
      </c>
      <c r="Z38" s="14" t="s">
        <v>136</v>
      </c>
    </row>
    <row r="39" spans="1:26" ht="177.6" x14ac:dyDescent="0.25">
      <c r="A39" s="47">
        <v>2960</v>
      </c>
      <c r="B39" s="25">
        <v>28</v>
      </c>
      <c r="C39" s="26" t="s">
        <v>133</v>
      </c>
      <c r="D39" s="27" t="s">
        <v>113</v>
      </c>
      <c r="E39" s="26" t="s">
        <v>144</v>
      </c>
      <c r="F39" s="26" t="s">
        <v>93</v>
      </c>
      <c r="G39" s="28" t="s">
        <v>115</v>
      </c>
      <c r="H39" s="29" t="s">
        <v>56</v>
      </c>
      <c r="I39" s="26" t="s">
        <v>95</v>
      </c>
      <c r="J39" s="26" t="s">
        <v>96</v>
      </c>
      <c r="K39" s="30" t="s">
        <v>59</v>
      </c>
      <c r="L39" s="30" t="s">
        <v>60</v>
      </c>
      <c r="M39" s="26">
        <v>1</v>
      </c>
      <c r="N39" s="26">
        <v>0.85</v>
      </c>
      <c r="O39" s="30">
        <v>0.85</v>
      </c>
      <c r="P39" s="26" t="s">
        <v>61</v>
      </c>
      <c r="Q39" s="26" t="s">
        <v>62</v>
      </c>
      <c r="R39" s="30" t="s">
        <v>135</v>
      </c>
      <c r="S39" s="31">
        <v>43342</v>
      </c>
      <c r="T39" s="32"/>
      <c r="U39" s="32"/>
      <c r="V39" s="32"/>
      <c r="W39" s="26">
        <v>0</v>
      </c>
      <c r="X39" s="30">
        <v>0</v>
      </c>
      <c r="Y39" s="52" t="s">
        <v>145</v>
      </c>
      <c r="Z39" s="14" t="s">
        <v>136</v>
      </c>
    </row>
    <row r="40" spans="1:26" ht="177.6" x14ac:dyDescent="0.25">
      <c r="A40" s="47">
        <v>2960</v>
      </c>
      <c r="B40" s="25">
        <v>29</v>
      </c>
      <c r="C40" s="26" t="s">
        <v>133</v>
      </c>
      <c r="D40" s="27" t="s">
        <v>113</v>
      </c>
      <c r="E40" s="26" t="s">
        <v>146</v>
      </c>
      <c r="F40" s="26" t="s">
        <v>93</v>
      </c>
      <c r="G40" s="28" t="s">
        <v>115</v>
      </c>
      <c r="H40" s="29" t="s">
        <v>56</v>
      </c>
      <c r="I40" s="26" t="s">
        <v>95</v>
      </c>
      <c r="J40" s="26" t="s">
        <v>96</v>
      </c>
      <c r="K40" s="30" t="s">
        <v>59</v>
      </c>
      <c r="L40" s="30" t="s">
        <v>60</v>
      </c>
      <c r="M40" s="26">
        <v>1</v>
      </c>
      <c r="N40" s="26">
        <v>0.85</v>
      </c>
      <c r="O40" s="30">
        <v>0.85</v>
      </c>
      <c r="P40" s="26" t="s">
        <v>61</v>
      </c>
      <c r="Q40" s="26" t="s">
        <v>62</v>
      </c>
      <c r="R40" s="30" t="s">
        <v>135</v>
      </c>
      <c r="S40" s="31">
        <v>43342</v>
      </c>
      <c r="T40" s="32"/>
      <c r="U40" s="32"/>
      <c r="V40" s="32"/>
      <c r="W40" s="26">
        <v>0</v>
      </c>
      <c r="X40" s="30">
        <v>0</v>
      </c>
      <c r="Y40" s="52" t="s">
        <v>147</v>
      </c>
      <c r="Z40" s="14" t="s">
        <v>136</v>
      </c>
    </row>
    <row r="41" spans="1:26" ht="177.6" x14ac:dyDescent="0.25">
      <c r="A41" s="47">
        <v>2960</v>
      </c>
      <c r="B41" s="25">
        <v>30</v>
      </c>
      <c r="C41" s="26" t="s">
        <v>133</v>
      </c>
      <c r="D41" s="27" t="s">
        <v>113</v>
      </c>
      <c r="E41" s="26" t="s">
        <v>148</v>
      </c>
      <c r="F41" s="26" t="s">
        <v>93</v>
      </c>
      <c r="G41" s="28" t="s">
        <v>115</v>
      </c>
      <c r="H41" s="29" t="s">
        <v>56</v>
      </c>
      <c r="I41" s="26" t="s">
        <v>95</v>
      </c>
      <c r="J41" s="26" t="s">
        <v>96</v>
      </c>
      <c r="K41" s="30" t="s">
        <v>59</v>
      </c>
      <c r="L41" s="30" t="s">
        <v>60</v>
      </c>
      <c r="M41" s="26">
        <v>1</v>
      </c>
      <c r="N41" s="26">
        <v>0.85</v>
      </c>
      <c r="O41" s="30">
        <v>0.85</v>
      </c>
      <c r="P41" s="26" t="s">
        <v>61</v>
      </c>
      <c r="Q41" s="26" t="s">
        <v>62</v>
      </c>
      <c r="R41" s="30" t="s">
        <v>135</v>
      </c>
      <c r="S41" s="31">
        <v>43342</v>
      </c>
      <c r="T41" s="32"/>
      <c r="U41" s="32"/>
      <c r="V41" s="32"/>
      <c r="W41" s="26">
        <v>0</v>
      </c>
      <c r="X41" s="30">
        <v>0</v>
      </c>
      <c r="Y41" s="52" t="s">
        <v>149</v>
      </c>
      <c r="Z41" s="14" t="s">
        <v>136</v>
      </c>
    </row>
    <row r="42" spans="1:26" ht="177.6" x14ac:dyDescent="0.25">
      <c r="A42" s="47">
        <v>2962</v>
      </c>
      <c r="B42" s="25">
        <v>31</v>
      </c>
      <c r="C42" s="26" t="s">
        <v>150</v>
      </c>
      <c r="D42" s="27" t="s">
        <v>91</v>
      </c>
      <c r="E42" s="26" t="s">
        <v>151</v>
      </c>
      <c r="F42" s="26" t="s">
        <v>93</v>
      </c>
      <c r="G42" s="28" t="s">
        <v>94</v>
      </c>
      <c r="H42" s="29" t="s">
        <v>56</v>
      </c>
      <c r="I42" s="26" t="s">
        <v>95</v>
      </c>
      <c r="J42" s="26" t="s">
        <v>96</v>
      </c>
      <c r="K42" s="30" t="s">
        <v>59</v>
      </c>
      <c r="L42" s="30" t="s">
        <v>60</v>
      </c>
      <c r="M42" s="26">
        <v>1</v>
      </c>
      <c r="N42" s="26">
        <v>3.4</v>
      </c>
      <c r="O42" s="30">
        <v>3.4</v>
      </c>
      <c r="P42" s="26" t="s">
        <v>61</v>
      </c>
      <c r="Q42" s="26" t="s">
        <v>62</v>
      </c>
      <c r="R42" s="30" t="s">
        <v>135</v>
      </c>
      <c r="S42" s="31">
        <v>43342</v>
      </c>
      <c r="T42" s="32"/>
      <c r="U42" s="32"/>
      <c r="V42" s="32"/>
      <c r="W42" s="26">
        <v>0</v>
      </c>
      <c r="X42" s="30">
        <v>0</v>
      </c>
      <c r="Y42" s="52" t="s">
        <v>152</v>
      </c>
      <c r="Z42" s="14" t="s">
        <v>136</v>
      </c>
    </row>
    <row r="43" spans="1:26" ht="177.6" x14ac:dyDescent="0.25">
      <c r="A43" s="47">
        <v>2962</v>
      </c>
      <c r="B43" s="25">
        <v>32</v>
      </c>
      <c r="C43" s="26" t="s">
        <v>150</v>
      </c>
      <c r="D43" s="27" t="s">
        <v>91</v>
      </c>
      <c r="E43" s="26" t="s">
        <v>153</v>
      </c>
      <c r="F43" s="26" t="s">
        <v>93</v>
      </c>
      <c r="G43" s="28" t="s">
        <v>94</v>
      </c>
      <c r="H43" s="29" t="s">
        <v>56</v>
      </c>
      <c r="I43" s="26" t="s">
        <v>95</v>
      </c>
      <c r="J43" s="26" t="s">
        <v>96</v>
      </c>
      <c r="K43" s="30" t="s">
        <v>59</v>
      </c>
      <c r="L43" s="30" t="s">
        <v>60</v>
      </c>
      <c r="M43" s="26">
        <v>1</v>
      </c>
      <c r="N43" s="26">
        <v>3.4</v>
      </c>
      <c r="O43" s="30">
        <v>3.4</v>
      </c>
      <c r="P43" s="26" t="s">
        <v>61</v>
      </c>
      <c r="Q43" s="26" t="s">
        <v>62</v>
      </c>
      <c r="R43" s="30" t="s">
        <v>135</v>
      </c>
      <c r="S43" s="31">
        <v>43342</v>
      </c>
      <c r="T43" s="32"/>
      <c r="U43" s="32"/>
      <c r="V43" s="32"/>
      <c r="W43" s="26">
        <v>0</v>
      </c>
      <c r="X43" s="30">
        <v>0</v>
      </c>
      <c r="Y43" s="52" t="s">
        <v>154</v>
      </c>
      <c r="Z43" s="14" t="s">
        <v>136</v>
      </c>
    </row>
    <row r="44" spans="1:26" ht="177.6" x14ac:dyDescent="0.25">
      <c r="A44" s="47">
        <v>2962</v>
      </c>
      <c r="B44" s="25">
        <v>33</v>
      </c>
      <c r="C44" s="26" t="s">
        <v>150</v>
      </c>
      <c r="D44" s="27" t="s">
        <v>91</v>
      </c>
      <c r="E44" s="26" t="s">
        <v>155</v>
      </c>
      <c r="F44" s="26" t="s">
        <v>93</v>
      </c>
      <c r="G44" s="28" t="s">
        <v>94</v>
      </c>
      <c r="H44" s="29" t="s">
        <v>56</v>
      </c>
      <c r="I44" s="26" t="s">
        <v>95</v>
      </c>
      <c r="J44" s="26" t="s">
        <v>96</v>
      </c>
      <c r="K44" s="30" t="s">
        <v>59</v>
      </c>
      <c r="L44" s="30" t="s">
        <v>60</v>
      </c>
      <c r="M44" s="26">
        <v>1</v>
      </c>
      <c r="N44" s="26">
        <v>3.4</v>
      </c>
      <c r="O44" s="30">
        <v>3.4</v>
      </c>
      <c r="P44" s="26" t="s">
        <v>61</v>
      </c>
      <c r="Q44" s="26" t="s">
        <v>62</v>
      </c>
      <c r="R44" s="30" t="s">
        <v>135</v>
      </c>
      <c r="S44" s="31">
        <v>43342</v>
      </c>
      <c r="T44" s="32"/>
      <c r="U44" s="32"/>
      <c r="V44" s="32"/>
      <c r="W44" s="26">
        <v>0</v>
      </c>
      <c r="X44" s="30">
        <v>0</v>
      </c>
      <c r="Y44" s="52" t="s">
        <v>156</v>
      </c>
      <c r="Z44" s="14" t="s">
        <v>136</v>
      </c>
    </row>
    <row r="45" spans="1:26" ht="177.6" x14ac:dyDescent="0.25">
      <c r="A45" s="47">
        <v>2962</v>
      </c>
      <c r="B45" s="25">
        <v>34</v>
      </c>
      <c r="C45" s="26" t="s">
        <v>150</v>
      </c>
      <c r="D45" s="27" t="s">
        <v>91</v>
      </c>
      <c r="E45" s="26" t="s">
        <v>157</v>
      </c>
      <c r="F45" s="26" t="s">
        <v>93</v>
      </c>
      <c r="G45" s="28" t="s">
        <v>94</v>
      </c>
      <c r="H45" s="29" t="s">
        <v>56</v>
      </c>
      <c r="I45" s="26" t="s">
        <v>95</v>
      </c>
      <c r="J45" s="26" t="s">
        <v>96</v>
      </c>
      <c r="K45" s="30" t="s">
        <v>59</v>
      </c>
      <c r="L45" s="30" t="s">
        <v>60</v>
      </c>
      <c r="M45" s="26">
        <v>1</v>
      </c>
      <c r="N45" s="26">
        <v>3.4</v>
      </c>
      <c r="O45" s="30">
        <v>3.4</v>
      </c>
      <c r="P45" s="26" t="s">
        <v>61</v>
      </c>
      <c r="Q45" s="26" t="s">
        <v>62</v>
      </c>
      <c r="R45" s="30" t="s">
        <v>135</v>
      </c>
      <c r="S45" s="31">
        <v>43342</v>
      </c>
      <c r="T45" s="32"/>
      <c r="U45" s="32"/>
      <c r="V45" s="32"/>
      <c r="W45" s="26">
        <v>0</v>
      </c>
      <c r="X45" s="30">
        <v>0</v>
      </c>
      <c r="Y45" s="52" t="s">
        <v>158</v>
      </c>
      <c r="Z45" s="14" t="s">
        <v>136</v>
      </c>
    </row>
    <row r="46" spans="1:26" ht="177.6" x14ac:dyDescent="0.25">
      <c r="A46" s="47">
        <v>2962</v>
      </c>
      <c r="B46" s="25">
        <v>35</v>
      </c>
      <c r="C46" s="26" t="s">
        <v>150</v>
      </c>
      <c r="D46" s="27" t="s">
        <v>91</v>
      </c>
      <c r="E46" s="26" t="s">
        <v>159</v>
      </c>
      <c r="F46" s="26" t="s">
        <v>93</v>
      </c>
      <c r="G46" s="28" t="s">
        <v>94</v>
      </c>
      <c r="H46" s="29" t="s">
        <v>56</v>
      </c>
      <c r="I46" s="26" t="s">
        <v>95</v>
      </c>
      <c r="J46" s="26" t="s">
        <v>96</v>
      </c>
      <c r="K46" s="30" t="s">
        <v>59</v>
      </c>
      <c r="L46" s="30" t="s">
        <v>60</v>
      </c>
      <c r="M46" s="26">
        <v>1</v>
      </c>
      <c r="N46" s="26">
        <v>3.4</v>
      </c>
      <c r="O46" s="30">
        <v>3.4</v>
      </c>
      <c r="P46" s="26" t="s">
        <v>61</v>
      </c>
      <c r="Q46" s="26" t="s">
        <v>62</v>
      </c>
      <c r="R46" s="30" t="s">
        <v>135</v>
      </c>
      <c r="S46" s="31">
        <v>43342</v>
      </c>
      <c r="T46" s="32"/>
      <c r="U46" s="32"/>
      <c r="V46" s="32"/>
      <c r="W46" s="26">
        <v>0</v>
      </c>
      <c r="X46" s="30">
        <v>0</v>
      </c>
      <c r="Y46" s="52" t="s">
        <v>160</v>
      </c>
      <c r="Z46" s="14" t="s">
        <v>136</v>
      </c>
    </row>
    <row r="47" spans="1:26" ht="177.6" x14ac:dyDescent="0.25">
      <c r="A47" s="47">
        <v>2962</v>
      </c>
      <c r="B47" s="25">
        <v>36</v>
      </c>
      <c r="C47" s="26" t="s">
        <v>150</v>
      </c>
      <c r="D47" s="27" t="s">
        <v>91</v>
      </c>
      <c r="E47" s="26" t="s">
        <v>161</v>
      </c>
      <c r="F47" s="26" t="s">
        <v>93</v>
      </c>
      <c r="G47" s="28" t="s">
        <v>94</v>
      </c>
      <c r="H47" s="29" t="s">
        <v>56</v>
      </c>
      <c r="I47" s="26" t="s">
        <v>95</v>
      </c>
      <c r="J47" s="26" t="s">
        <v>96</v>
      </c>
      <c r="K47" s="30" t="s">
        <v>59</v>
      </c>
      <c r="L47" s="30" t="s">
        <v>60</v>
      </c>
      <c r="M47" s="26">
        <v>1</v>
      </c>
      <c r="N47" s="26">
        <v>3.4</v>
      </c>
      <c r="O47" s="30">
        <v>3.4</v>
      </c>
      <c r="P47" s="26" t="s">
        <v>61</v>
      </c>
      <c r="Q47" s="26" t="s">
        <v>62</v>
      </c>
      <c r="R47" s="30" t="s">
        <v>135</v>
      </c>
      <c r="S47" s="31">
        <v>43342</v>
      </c>
      <c r="T47" s="32"/>
      <c r="U47" s="32"/>
      <c r="V47" s="32"/>
      <c r="W47" s="26">
        <v>0</v>
      </c>
      <c r="X47" s="30">
        <v>0</v>
      </c>
      <c r="Y47" s="52" t="s">
        <v>162</v>
      </c>
      <c r="Z47" s="14" t="s">
        <v>136</v>
      </c>
    </row>
    <row r="48" spans="1:26" ht="177.6" x14ac:dyDescent="0.25">
      <c r="A48" s="47">
        <v>2962</v>
      </c>
      <c r="B48" s="25">
        <v>37</v>
      </c>
      <c r="C48" s="26" t="s">
        <v>150</v>
      </c>
      <c r="D48" s="27" t="s">
        <v>91</v>
      </c>
      <c r="E48" s="26" t="s">
        <v>163</v>
      </c>
      <c r="F48" s="26" t="s">
        <v>93</v>
      </c>
      <c r="G48" s="28" t="s">
        <v>94</v>
      </c>
      <c r="H48" s="29" t="s">
        <v>56</v>
      </c>
      <c r="I48" s="26" t="s">
        <v>95</v>
      </c>
      <c r="J48" s="26" t="s">
        <v>96</v>
      </c>
      <c r="K48" s="30" t="s">
        <v>59</v>
      </c>
      <c r="L48" s="30" t="s">
        <v>60</v>
      </c>
      <c r="M48" s="26">
        <v>1</v>
      </c>
      <c r="N48" s="26">
        <v>3.4</v>
      </c>
      <c r="O48" s="30">
        <v>3.4</v>
      </c>
      <c r="P48" s="26" t="s">
        <v>61</v>
      </c>
      <c r="Q48" s="26" t="s">
        <v>62</v>
      </c>
      <c r="R48" s="30" t="s">
        <v>135</v>
      </c>
      <c r="S48" s="31">
        <v>43342</v>
      </c>
      <c r="T48" s="32"/>
      <c r="U48" s="32"/>
      <c r="V48" s="32"/>
      <c r="W48" s="26">
        <v>0</v>
      </c>
      <c r="X48" s="30">
        <v>0</v>
      </c>
      <c r="Y48" s="52" t="s">
        <v>164</v>
      </c>
      <c r="Z48" s="14" t="s">
        <v>136</v>
      </c>
    </row>
    <row r="49" spans="1:26" ht="177.6" x14ac:dyDescent="0.25">
      <c r="A49" s="47">
        <v>2962</v>
      </c>
      <c r="B49" s="65">
        <v>38</v>
      </c>
      <c r="C49" s="66" t="s">
        <v>150</v>
      </c>
      <c r="D49" s="67" t="s">
        <v>91</v>
      </c>
      <c r="E49" s="66" t="s">
        <v>165</v>
      </c>
      <c r="F49" s="66" t="s">
        <v>93</v>
      </c>
      <c r="G49" s="68" t="s">
        <v>94</v>
      </c>
      <c r="H49" s="69" t="s">
        <v>56</v>
      </c>
      <c r="I49" s="66" t="s">
        <v>95</v>
      </c>
      <c r="J49" s="66" t="s">
        <v>96</v>
      </c>
      <c r="K49" s="70" t="s">
        <v>59</v>
      </c>
      <c r="L49" s="70" t="s">
        <v>60</v>
      </c>
      <c r="M49" s="66">
        <v>1</v>
      </c>
      <c r="N49" s="66">
        <v>3.4</v>
      </c>
      <c r="O49" s="70">
        <v>3.4</v>
      </c>
      <c r="P49" s="66" t="s">
        <v>61</v>
      </c>
      <c r="Q49" s="66" t="s">
        <v>62</v>
      </c>
      <c r="R49" s="70" t="s">
        <v>135</v>
      </c>
      <c r="S49" s="71">
        <v>43342</v>
      </c>
      <c r="T49" s="72"/>
      <c r="U49" s="72"/>
      <c r="V49" s="72"/>
      <c r="W49" s="66">
        <v>0</v>
      </c>
      <c r="X49" s="70">
        <v>0</v>
      </c>
      <c r="Y49" s="73" t="s">
        <v>166</v>
      </c>
      <c r="Z49" s="14" t="s">
        <v>136</v>
      </c>
    </row>
    <row r="50" spans="1:26" ht="18" x14ac:dyDescent="0.25">
      <c r="A50" s="33"/>
      <c r="X50" s="4">
        <f>SUM(X8:X49)</f>
        <v>0</v>
      </c>
    </row>
    <row r="51" spans="1:26" ht="18" x14ac:dyDescent="0.25">
      <c r="A51" s="33"/>
    </row>
    <row r="52" spans="1:26" ht="18" x14ac:dyDescent="0.25">
      <c r="A52" s="33"/>
    </row>
    <row r="53" spans="1:26" ht="18" x14ac:dyDescent="0.25">
      <c r="A53" s="33"/>
    </row>
    <row r="54" spans="1:26" ht="18" x14ac:dyDescent="0.25">
      <c r="A54" s="33"/>
    </row>
    <row r="55" spans="1:26" ht="18" x14ac:dyDescent="0.25">
      <c r="A55" s="33"/>
      <c r="B55" s="4"/>
      <c r="C55" s="4"/>
      <c r="D55" s="4"/>
      <c r="E55" s="4"/>
      <c r="F55" s="4"/>
      <c r="P55" s="34"/>
      <c r="Q55" s="2"/>
      <c r="R55" s="2"/>
      <c r="S55" s="2"/>
      <c r="T55" s="2"/>
      <c r="U55" s="2"/>
      <c r="V55" s="2"/>
      <c r="W55" s="2"/>
      <c r="X55" s="2"/>
      <c r="Y55" s="2"/>
    </row>
    <row r="56" spans="1:26" ht="21" x14ac:dyDescent="0.4">
      <c r="A56" s="33"/>
      <c r="B56" s="4"/>
      <c r="C56" s="4"/>
      <c r="D56" s="4"/>
      <c r="E56" s="4"/>
      <c r="F56" s="4"/>
      <c r="O56" s="2"/>
      <c r="P56" s="2"/>
      <c r="Q56" s="2"/>
      <c r="R56" s="2"/>
      <c r="S56" s="2"/>
      <c r="T56" s="2"/>
      <c r="U56" s="2"/>
      <c r="V56" s="2"/>
      <c r="W56" s="35" t="s">
        <v>167</v>
      </c>
      <c r="Y56" s="36"/>
    </row>
    <row r="57" spans="1:26" ht="18" x14ac:dyDescent="0.25">
      <c r="A57" s="33"/>
      <c r="B57" s="4"/>
      <c r="C57" s="4"/>
      <c r="D57" s="4"/>
      <c r="E57" s="4"/>
      <c r="F57" s="4"/>
      <c r="R57" s="34"/>
      <c r="S57" s="2"/>
      <c r="T57" s="2"/>
      <c r="U57" s="2"/>
      <c r="V57" s="2"/>
      <c r="W57" s="2"/>
      <c r="X57" s="2"/>
      <c r="Y57" s="2"/>
    </row>
    <row r="58" spans="1:26" ht="18" x14ac:dyDescent="0.25">
      <c r="A58" s="33"/>
    </row>
    <row r="59" spans="1:26" ht="18" x14ac:dyDescent="0.25">
      <c r="A59" s="33"/>
    </row>
    <row r="60" spans="1:26" ht="18" x14ac:dyDescent="0.25">
      <c r="A60" s="33"/>
    </row>
    <row r="61" spans="1:26" ht="18" x14ac:dyDescent="0.25">
      <c r="A61" s="33"/>
    </row>
    <row r="62" spans="1:26" ht="18" x14ac:dyDescent="0.25">
      <c r="A62" s="33"/>
    </row>
    <row r="63" spans="1:26" ht="18" x14ac:dyDescent="0.25">
      <c r="A63" s="33"/>
    </row>
    <row r="64" spans="1:26" ht="18" x14ac:dyDescent="0.25">
      <c r="A64" s="33"/>
    </row>
    <row r="65" spans="1:1" ht="18" x14ac:dyDescent="0.25">
      <c r="A65" s="33"/>
    </row>
    <row r="66" spans="1:1" ht="18" x14ac:dyDescent="0.25">
      <c r="A66" s="33"/>
    </row>
    <row r="67" spans="1:1" ht="18" x14ac:dyDescent="0.25">
      <c r="A67" s="33"/>
    </row>
    <row r="68" spans="1:1" ht="18" x14ac:dyDescent="0.25">
      <c r="A68" s="33"/>
    </row>
    <row r="69" spans="1:1" ht="18" x14ac:dyDescent="0.25">
      <c r="A69" s="33"/>
    </row>
    <row r="70" spans="1:1" ht="18" x14ac:dyDescent="0.25">
      <c r="A70" s="33"/>
    </row>
    <row r="71" spans="1:1" ht="18" x14ac:dyDescent="0.25">
      <c r="A71" s="33"/>
    </row>
    <row r="72" spans="1:1" ht="18" x14ac:dyDescent="0.25">
      <c r="A72" s="33"/>
    </row>
    <row r="73" spans="1:1" ht="18" x14ac:dyDescent="0.25">
      <c r="A73" s="33"/>
    </row>
    <row r="74" spans="1:1" ht="18" x14ac:dyDescent="0.25">
      <c r="A74" s="33"/>
    </row>
    <row r="75" spans="1:1" ht="18" x14ac:dyDescent="0.25">
      <c r="A75" s="33"/>
    </row>
    <row r="76" spans="1:1" ht="18" x14ac:dyDescent="0.25">
      <c r="A76" s="33"/>
    </row>
    <row r="77" spans="1:1" ht="18" x14ac:dyDescent="0.25">
      <c r="A77" s="33"/>
    </row>
    <row r="78" spans="1:1" ht="18" x14ac:dyDescent="0.25">
      <c r="A78" s="33"/>
    </row>
    <row r="79" spans="1:1" ht="18" x14ac:dyDescent="0.25">
      <c r="A79" s="33"/>
    </row>
    <row r="80" spans="1:1" ht="18" x14ac:dyDescent="0.25">
      <c r="A80" s="33"/>
    </row>
    <row r="81" spans="1:1" ht="18" x14ac:dyDescent="0.25">
      <c r="A81" s="33"/>
    </row>
    <row r="82" spans="1:1" ht="18" x14ac:dyDescent="0.25">
      <c r="A82" s="33"/>
    </row>
    <row r="83" spans="1:1" ht="18" x14ac:dyDescent="0.25">
      <c r="A83" s="33"/>
    </row>
    <row r="84" spans="1:1" ht="18" x14ac:dyDescent="0.25">
      <c r="A84" s="33"/>
    </row>
    <row r="85" spans="1:1" ht="18" x14ac:dyDescent="0.25">
      <c r="A85" s="33"/>
    </row>
  </sheetData>
  <mergeCells count="21">
    <mergeCell ref="L3:L4"/>
    <mergeCell ref="F3:F4"/>
    <mergeCell ref="T3:T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W3:X3"/>
    <mergeCell ref="Y3:Y4"/>
    <mergeCell ref="M3:M4"/>
    <mergeCell ref="N3:O3"/>
    <mergeCell ref="R3:R4"/>
    <mergeCell ref="S3:S4"/>
    <mergeCell ref="U3:U4"/>
    <mergeCell ref="V3:V4"/>
  </mergeCells>
  <pageMargins left="0.7" right="0.7" top="0.75" bottom="0.75" header="0.3" footer="0.3"/>
  <pageSetup paperSize="8" scale="23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 ТИА</vt:lpstr>
      <vt:lpstr>'22 ТИА'!Область_печати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Гладкая Алла Юрьевна</dc:creator>
  <cp:lastModifiedBy>Антон Васильев</cp:lastModifiedBy>
  <dcterms:created xsi:type="dcterms:W3CDTF">2017-01-19T11:54:19Z</dcterms:created>
  <dcterms:modified xsi:type="dcterms:W3CDTF">2018-07-11T15:52:28Z</dcterms:modified>
</cp:coreProperties>
</file>