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24 ТИА" sheetId="1" r:id="rId1"/>
  </sheets>
  <definedNames>
    <definedName name="_xlnm._FilterDatabase" localSheetId="0" hidden="1">'24 ТИА'!$A$7:$Z$27</definedName>
    <definedName name="DataRange" localSheetId="0">'24 ТИА'!#REF!</definedName>
    <definedName name="_xlnm.Print_Area" localSheetId="0">'24 ТИА'!$B$1:$Y$1282</definedName>
  </definedNames>
  <calcPr calcId="162913"/>
</workbook>
</file>

<file path=xl/calcChain.xml><?xml version="1.0" encoding="utf-8"?>
<calcChain xmlns="http://schemas.openxmlformats.org/spreadsheetml/2006/main">
  <c r="X17" i="1" l="1"/>
  <c r="O17" i="1"/>
  <c r="X16" i="1"/>
  <c r="O16" i="1"/>
  <c r="X15" i="1"/>
  <c r="O15" i="1"/>
  <c r="X14" i="1"/>
  <c r="O14" i="1"/>
  <c r="X13" i="1"/>
  <c r="O13" i="1"/>
  <c r="X12" i="1"/>
  <c r="O12" i="1"/>
  <c r="X11" i="1"/>
  <c r="O11" i="1"/>
  <c r="X10" i="1"/>
  <c r="O10" i="1"/>
  <c r="X9" i="1"/>
  <c r="O9" i="1"/>
  <c r="X8" i="1"/>
  <c r="X28" i="1" s="1"/>
  <c r="O8" i="1"/>
</calcChain>
</file>

<file path=xl/sharedStrings.xml><?xml version="1.0" encoding="utf-8"?>
<sst xmlns="http://schemas.openxmlformats.org/spreadsheetml/2006/main" count="362" uniqueCount="117">
  <si>
    <t>Поставка клапанов предохранительных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</si>
  <si>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</si>
  <si>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</si>
  <si>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</si>
  <si>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</si>
  <si>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</si>
  <si>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</si>
  <si>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</si>
  <si>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</si>
  <si>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</si>
  <si>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</si>
  <si>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</si>
  <si>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</si>
  <si>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</si>
  <si>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</si>
  <si>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</si>
  <si>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</si>
  <si>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</si>
  <si>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</si>
  <si>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</si>
  <si>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</si>
  <si>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</si>
  <si>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</si>
  <si>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</si>
  <si>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</si>
  <si>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</si>
  <si>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</si>
  <si>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</si>
  <si>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</si>
  <si>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</si>
  <si>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</si>
  <si>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</si>
  <si>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</si>
  <si>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</si>
  <si>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</si>
  <si>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</si>
  <si>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</si>
  <si>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</si>
  <si>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</si>
  <si>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</si>
  <si>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</si>
  <si>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</si>
  <si>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</si>
  <si>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</si>
  <si>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</si>
  <si>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</si>
  <si>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</si>
  <si>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</si>
  <si>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</si>
  <si>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</si>
  <si>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</si>
  <si>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5.3.61</t>
  </si>
  <si>
    <t>110.7.143.21</t>
  </si>
  <si>
    <t>30KTB20AA901</t>
  </si>
  <si>
    <t>Safety valve_x000D_
Клапан предохранительный</t>
  </si>
  <si>
    <t xml:space="preserve">по типу 
E25
DN 25/50 mm
Pp 1,96 MPa
Tp 150 oC
Рopen 2,25 МPа
Рclose 1,76 МPа
Counterpressure 0 МPа
Discharge coefficient 0.9
Medium -  nitrogen
DN 25/50 мм
Рр 1,96 МПа
Тр 150 °С
Pоткр 2,25 МПа
Рзакр. 1,76 МПа
Рпротив. 0 МПа
Коэффициент расхода 0,9
Среда - азот
</t>
  </si>
  <si>
    <t>-</t>
  </si>
  <si>
    <t>3CIIIb/II</t>
  </si>
  <si>
    <t>QA3</t>
  </si>
  <si>
    <t>ss / нж</t>
  </si>
  <si>
    <t>pcs/шт</t>
  </si>
  <si>
    <t>ТВ3/III</t>
  </si>
  <si>
    <t>9(ОЖ1)/III</t>
  </si>
  <si>
    <t>30UJA
under containment
под оболочкой</t>
  </si>
  <si>
    <t xml:space="preserve"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-угловая; L= 179,3мм H=507,8мм h=168,8мм. Тип шва 1-23; DNвх 25 мм DNвых 50 мм; Рр 1,96 МПа; Тр 150 °С; Pоткр 2,25 МПа; Рзакр. 1,76 МПа;  Рпротив.  0 МПа;  Коэффициент расхода (Kd) 0,9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 = 179.3 mm H = 507.8 mm h = 168.8 mm. Joint type 1-23; DNinlet 25 mm DNoutlet 50 mm; Pp 1.96 MPa; Tp 150 °C; Popen 2.25 MPa; Pclose 1.76 MPa; Counterpressure 0 MPa; Discharge coefficient (Kd) 0.9 </t>
  </si>
  <si>
    <t>ЗЗ №2016-369</t>
  </si>
  <si>
    <t>5.3.62</t>
  </si>
  <si>
    <t>110.7.143.22</t>
  </si>
  <si>
    <t>30KBE50AA901</t>
  </si>
  <si>
    <r>
      <t xml:space="preserve">по типу 
E25_x000D_
DN 80/80 mm_x000D_
Pp 2,0 MPa_x000D_
Tp 100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Рopen 2,3 МPа
Рclose 1,8 МPа
Counterpressure 0.5 МPа
Flowrate coefficient 0.4
Medium - primary coolant
Ду 80/80 мм_x000D_
Рр 2,0 МПа
Тр 100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Роткр. 2,3 МПа
Рзакр. 1,8 МПа 
Противодавление 0,5 МПа
Коэффициент расхода 0.4
Среда - теплоноситель I контура</t>
    </r>
  </si>
  <si>
    <t>T3/III</t>
  </si>
  <si>
    <t>30UKC
вне оболочки
outside containment</t>
  </si>
  <si>
    <t>вне оболочки 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 углововая, подача среды снизу; DNвх 80 мм; DNвых 80 мм; Рр 2,0 МПа; Роткр. 2,3 МПа; Рзакр. 1,8 МПа; противодавление 0,5 МПа; Коэффициент расхода (Kd) 0.4; L=236.5/238 мм h = 466 мм Н = 700 мм Разделка кромок патрубков 1-25-1    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medium is supplied form below; DNinlet 80 mm; DNoutlet 80 mm; Pp 2.0 MPa; Popen 2.3 MPs; Pclose 1.8 MPa; counterpressure 0.5 MPa; Discharge coefficient (Kd) 0.4 L = 236.5/238 mm h = 466 mm H = 700 mm Preparation of nozzle edges 1-25-1</t>
  </si>
  <si>
    <t>5.3.60</t>
  </si>
  <si>
    <t>110.7.142.4</t>
  </si>
  <si>
    <t>30JNG50AA901</t>
  </si>
  <si>
    <r>
      <t xml:space="preserve">по типу 
E35_x000D_
DN 100/150 mm_x000D_
Pp 3,05 MPa
Tp 300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Рopen 3.1 МPа (boric acid solution 16-20 g/dm3)
Рopen 2.9 МPа (steam)
Рclose 2.7 МPа
Counterpressure 0.4 МPа
Flowrate coefficient 0.4 (boric acid solution 16-20 g/dm3)
Flowrate coefficient 0.9 (steam)
Medium - boric acid solution 16-20 g/dm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, steam
DN 100/150 мм
Рр 3,05 МПа
Тр 300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Роткр 3,1 МПа (раствор борной кислоты 16-20 г/дм3) 
Роткр 2,9 МПа (пар) Рзакр 2,7 МПа 
Противодавление 0,4 МПа 
Коэффициент расхода 0.4 (раствор борной кислоты 16-20 г/дм3) 
Коэффициент расхода 0.9 (пар) 
Среда - раствор борной кислоты 16-20 г/дм</t>
    </r>
    <r>
      <rPr>
        <vertAlign val="superscript"/>
        <sz val="12"/>
        <rFont val="Times New Roman"/>
        <family val="1"/>
        <charset val="204"/>
      </rPr>
      <t>3,</t>
    </r>
    <r>
      <rPr>
        <sz val="12"/>
        <rFont val="Times New Roman"/>
        <family val="1"/>
        <charset val="204"/>
      </rPr>
      <t xml:space="preserve"> пар
</t>
    </r>
  </si>
  <si>
    <t>2BIIb/ I</t>
  </si>
  <si>
    <t>QA2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</si>
  <si>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L=316мм H=824,5мм h=267,5мм.  Тип шва 1-42;  DN 100/150; Рр 3,05 МПа; Тр 300 оС; Роткр 3,1 МПа (раствор борной кислоты 16-20 г/дм3); Роткр 2,9 МПа (пар); Рзакр 2,7 МПа; Противодавление 0,4 МПа; Коэффициент расхода 0.4 (раствор борной кислоты 16-20 г/дм3); Коэффициент расхода 0.9 (пар); Среда- раствор борной кислоты 16-20 г/дм3,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 L = 316 mm H = 824.5 mm h = 267.5 mm. Joint type 1-42; DN 100/150; Pp 3.05 MPa, Tp 300 oC; Popen 3.1 MPa (boric acid solution 16-20 g/dm3); Popen 2.9 MPa (steam); Pclose 2.7 MPa; Counterpressure 0.4 MPa; Discharge coefficient 0.4 (boric acid solution 16-20 g/dm3); Discharge coefficient 0.9 (steam); Medium is boric acid solution 16-20 g/dm3,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</si>
  <si>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30JNG60AA901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</si>
  <si>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L=316мм H=824,5мм h=267,5мм.  Тип шва 1-42; DN 100/150; Рр 3,05 МПа; Тр 300 оС; Роткр 3,1 МПа (раствор борной кислоты 16-20 г/дм3); Роткр 2,9 МПа (пар); Рзакр 2,7 МПа; Противодавление 0,4 МПа; Коэффициент расхода 0.4 (раствор борной кислоты 16-20 г/дм3); Коэффициент расхода 0.9 (пар); Среда- раствор борной кислоты 16-20 г/дм3,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 = 316 mm H = 824.5 mm h = 267.5 mm. Joint type 1-42; DN 100/150; Pp 3.05 MPa, Tp 300 oC; Popen 3.1 MPa (boric acid solution 16-20 g/dm3); Popen 2.9 MPa (steam); Pclose 2.7 MPa; Counterpressure 0.4 MPa; Discharge coefficient 0.4 (boric acid solution 16-20 g/dm3); Discharge coefficient 0.9 (steam); Medium is boric acid solution 16-20 g/dm3,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</si>
  <si>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30JNG80AA902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</si>
  <si>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L=316мм H=824,5мм h=267,5мм.  Тип шва 1-42; DN 100/150; Рр 3,05 МПа; Тр 300 оС; Роткр 3,1 МПа (раствор борной кислоты 16-20 г/дм3); Роткр 2,9 МПа (пар); Рзакр 2,7 МПа; Противодавление 0,4 МПа; Коэффициент расхода 0.4 (раствор борной кислоты 16-20 г/дм3); Коэффициент расхода 0.9 (пар); Среда- раствор борной кислоты 16-20 г/дм3,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 = 316 mm H = 824.5 mm h = 267.5 mm. Joint type 1-42; DN 100/150; Pp 3.05 MPa, Tp 300 oC; Popen 3.1 MPa (boric acid solution 16-20 g/dm3); Popen 2.9 MPa (steam); Pclose 2.7 MPa; Counterpressure 0.4 MPa; Discharge coefficient 0.4 (boric acid solution 16-20 g/dm3); Discharge coefficient 0.9 (steam); Medium is boric acid solution 16-20 g/dm3,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</si>
  <si>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30JNG80AA901</t>
  </si>
  <si>
    <t>30JNG50AA902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</si>
  <si>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L=316мм H=824,5мм h=267,5мм.  Тип шва 1-42;  DN 100/150; Рр 3,05 МПа; Тр 300 оС; Роткр 3,1 МПа (раствор борной кислоты 16-20 г/дм3); Роткр 2,9 МПа (пар); Рзакр 2,7 МПа; Противодавление 0,4 МПа; Коэффициент расхода 0.4 (раствор борной кислоты 16-20 г/дм3); Коэффициент расхода 0.9 (пар); Среда- раствор борной кислоты 16-20 г/дм3,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 = 316 mm H = 824.5 mm h = 267.5 mm. Joint type 1-42; DN 100/150; Pp 3.05 MPa, Tp 300 oC; Popen 3.1 MPa (boric acid solution 16-20 g/dm3); Popen 2.9 MPa (steam); Pclose 2.7 MPa; Counterpressure 0.4 MPa; Discharge coefficient 0.4 (boric acid solution 16-20 g/dm3); Discharge coefficient 0.9 (steam); Medium is boric acid solution 16-20 g/dm3,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</si>
  <si>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30JNG60AA902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</si>
  <si>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L=316мм H=824,5мм h=267,5мм.  Тип шва 1-42; DN 100/150; Рр 3,05 МПа; Тр 300 оС; Роткр 3,1 МПа (раствор борной кислоты 16-20 г/дм3); Роткр 2,9 МПа (пар); Рзакр 2,7 МПа; Противодавление 0,4 МПа; Коэффициент расхода 0.4 (раствор борной кислоты 16-20 г/дм3); Коэффициент расхода 0.9 (пар); Среда- раствор борной кислоты 16-20 г/дм3,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 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structure;L = 316 mm H = 824.5 mm h = 267.5 mm. Joint type 1-42; DN 100/150; Pp 3.05 MPa, Tp 300 oC; Popen 3.1 MPa (boric acid solution 16-20 g/dm3); Popen 2.9 MPa (steam); Pclose 2.7 MPa; Counterpressure 0.4 MPa; Discharge coefficient 0.4 (boric acid solution 16-20 g/dm3); Discharge coefficient 0.9 (steam); Medium is boric acid solution 16-20 g/dm3,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</si>
  <si>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30JNG70AA902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</si>
  <si>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снизу;L=316мм H=824,5мм h=267,5мм.  Тип шва 1-42; DN 100/150; Рр 3,05 МПа; Тр 300 оС; Роткр 3,1 МПа (раствор борной кислоты 16-20 г/дм3); Роткр 2,9 МПа (пар); Рзакр 2,7 МПа; Противодавление 0,4 МПа; Коэффициент расхода 0.4 (раствор борной кислоты 16-20 г/дм3); Коэффициент расхода 0.9 (пар); Среда- раствор борной кислоты 16-20 г/дм3,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 = 316 mm H = 824.5 mm h = 267.5 mm. Joint type 1-42; DN 100/150; Pp 3.05 MPa, Tp 300 oC; Popen 3.1 MPa (boric acid solution 16-20 g/dm3); Popen 2.9 MPa (steam); Pclose 2.7 MPa; Counterpressure 0.4 MPa; Discharge coefficient 0.4 (boric acid solution 16-20 g/dm3); Discharge coefficient 0.9 (steam); Medium is boric acid solution 16-20 g/dm3,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</si>
  <si>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30JNG70AA901</t>
  </si>
  <si>
    <t>5.4.61</t>
  </si>
  <si>
    <t>40KTB20AA901</t>
  </si>
  <si>
    <t>40UJA
under containment
под оболочкой</t>
  </si>
  <si>
    <t xml:space="preserve"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-угловая; L= 179,3мм H=507,8мм h=168,8мм. Тип шва 1-23; DNвх 25 мм DNвых 50 мм; Рр 1,96 МПа; Тр 150 °С; Pоткр 2,25 МПа; Рзакр. 1,76 МПа;  Рпротив.  0 МПа;  Коэффициент расхода (Kd) 0,9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 = 179.3 mm H = 507.8 mm h = 168.8 mmю  Joint type 1-23; Dinlet 25 mm Doutlet 50 mm Pp 1.96 MPa; Tp 150 °C; Popen 2.25 MPa, Pclose 1.76 MPa; Counterpressure 0 MPa; Discharge coefficent (Kd) 0.9  </t>
  </si>
  <si>
    <t>ЗЗ №2016-370</t>
  </si>
  <si>
    <t>5.4.62</t>
  </si>
  <si>
    <t>40KBE50AA901</t>
  </si>
  <si>
    <t>40UKC
вне оболочки
outside containment</t>
  </si>
  <si>
    <t>5.4.60</t>
  </si>
  <si>
    <t>40JNG50AA901</t>
  </si>
  <si>
    <t>40JNG60AA901</t>
  </si>
  <si>
    <t>40JNG80AA902</t>
  </si>
  <si>
    <t>40JNG80AA901</t>
  </si>
  <si>
    <t>40JNG50AA902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</si>
  <si>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L=316мм H=824,5мм h=267,5мм.  Тип шва 1-42; DN 100/150; Рр 3,05 МПа; Тр 300 оС; Роткр 3,1 МПа (раствор борной кислоты 16-20 г/дм3); Роткр 2,9 МПа (пар); Рзакр 2,7 МПа; Противодавление 0,4 МПа; Коэффициент расхода 0.4 (раствор борной кислоты 16-20 г/дм3); Коэффициент расхода 0.9 (пар); Среда- раствор борной кислоты 16-20 г/дм3,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structure;L = 316 mm H = 824.5 mm h = 267.5 mm. Joint type 1-42; DN 100/150; Pp 3.05 MPa, Tp 300 oC; Popen 3.1 MPa (boric acid solution 16-20 g/dm3); Popen 2.9 MPa (steam); Pclose 2.7 MPa; Counterpressure 0.4 MPa; Discharge coefficient 0.4 (boric acid solution 16-20 g/dm3); Discharge coefficient 0.9 (steam); Medium is boric acid solution 16-20 g/dm3,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</si>
  <si>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40JNG60AA902</t>
  </si>
  <si>
    <t>40JNG70AA902</t>
  </si>
  <si>
    <t>под оболочкой; Срок службы  не менее 30 лет; ремонтопригодность в соотвествии с п. 2.3.19 НП-068-05; комплектность - п.3.6 НП-068-05; герметичность - п.2.3.8 НП-068-05; крепление арматуры  к строительным конструкциям - п. 3.1.  НП-068-05; конструкция - углововая, подача среды снизу; L=316мм H=824,5мм h=267,5мм.  Тип шва 1-42; DN 100/150; Рр 3,05 МПа; Тр 300 оС; Роткр 3,1 МПа (раствор борной кислоты 16-20 г/дм3); Роткр 2,9 МПа (пар); Рзакр 2,7 МПа; Противодавление 0,4 МПа; Коэффициент расхода 0.4 (раствор борной кислоты 16-20 г/дм3); Коэффициент расхода 0.9 (пар); Среда- раствор борной кислоты 16-20 г/дм3, пар;  мощность электромагнита 800 Вт; Э/П должен соответствовать НП-068-05 п.5.1, 5.3; Э/П должны допускать работу при отклонении частоты:  в диапазоне от 49,0 до 50,5 Гц – длительно; 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 в диапазоне (46,0 – 47,5) Гц – до 30 сек однократно, но не более 300 мин в течение срока эксплуатации; Концевые выключатели э/м привода: U - от 24 до 48 В; I - от 1 до 400 мА; ЭМС по ГОСТ 32137-2013 - IV «А»; Напряжение э/м привода 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angle structure; L = 316 mm H = 824.5 mm h = 267.5 mm. Joint type 1-42; DN 100/150; Pp 3.05 MPa, Tp 300 oC; Popen 3.1 MPa (boric acid solution 16-20 g/dm3); Popen 2.9 MPa (steam); Pclose 2.7 MPa; Counterpressure 0.4 MPa; Discharge coefficient 0.4 (boric acid solution 16-20 g/dm3); Discharge coefficient 0.9 (steam); Medium is boric acid solution 16-20 g/dm3, steam; electromagnet power is 800 W; electric drive protecting rating is as per i. 5.1.1 of NP-068-05; N  0.12 kW tcp 50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</si>
  <si>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40JNG70AA901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</si>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</sst>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3" applyNumberFormat="0" applyAlignment="0" applyProtection="0"/>
    <xf numFmtId="0" fontId="20" fillId="21" borderId="14" applyNumberFormat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15" applyNumberFormat="0" applyFill="0" applyAlignment="0" applyProtection="0"/>
    <xf numFmtId="0" fontId="24" fillId="0" borderId="16" applyNumberFormat="0" applyFill="0" applyAlignment="0" applyProtection="0"/>
    <xf numFmtId="0" fontId="25" fillId="0" borderId="17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3" applyNumberFormat="0" applyAlignment="0" applyProtection="0"/>
    <xf numFmtId="0" fontId="27" fillId="0" borderId="18" applyNumberFormat="0" applyFill="0" applyAlignment="0" applyProtection="0"/>
    <xf numFmtId="0" fontId="28" fillId="22" borderId="0" applyNumberFormat="0" applyBorder="0" applyAlignment="0" applyProtection="0"/>
    <xf numFmtId="0" fontId="29" fillId="0" borderId="0"/>
    <xf numFmtId="0" fontId="29" fillId="0" borderId="0" applyNumberFormat="0" applyFont="0" applyFill="0" applyBorder="0" applyAlignment="0" applyProtection="0">
      <alignment vertical="top"/>
    </xf>
    <xf numFmtId="0" fontId="16" fillId="23" borderId="19" applyNumberFormat="0" applyFont="0" applyAlignment="0" applyProtection="0"/>
    <xf numFmtId="0" fontId="16" fillId="23" borderId="19" applyNumberFormat="0" applyFont="0" applyAlignment="0" applyProtection="0"/>
    <xf numFmtId="0" fontId="30" fillId="20" borderId="20" applyNumberFormat="0" applyAlignment="0" applyProtection="0"/>
    <xf numFmtId="0" fontId="31" fillId="0" borderId="0" applyNumberFormat="0" applyFill="0" applyBorder="0" applyAlignment="0" applyProtection="0"/>
    <xf numFmtId="0" fontId="32" fillId="0" borderId="21" applyNumberFormat="0" applyFill="0" applyAlignment="0" applyProtection="0"/>
    <xf numFmtId="0" fontId="33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4" fillId="0" borderId="0"/>
    <xf numFmtId="0" fontId="35" fillId="0" borderId="0"/>
    <xf numFmtId="0" fontId="16" fillId="0" borderId="0"/>
    <xf numFmtId="0" fontId="16" fillId="0" borderId="0"/>
    <xf numFmtId="0" fontId="36" fillId="0" borderId="0"/>
    <xf numFmtId="0" fontId="29" fillId="0" borderId="0"/>
    <xf numFmtId="0" fontId="10" fillId="0" borderId="0"/>
  </cellStyleXfs>
  <cellXfs count="88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4" fontId="9" fillId="0" borderId="10" xfId="0" applyNumberFormat="1" applyFont="1" applyFill="1" applyBorder="1" applyAlignment="1">
      <alignment horizontal="center" vertical="center" wrapText="1"/>
    </xf>
    <xf numFmtId="14" fontId="9" fillId="0" borderId="1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9" fillId="0" borderId="9" xfId="0" applyFont="1" applyFill="1" applyBorder="1" applyAlignment="1">
      <alignment horizontal="center" vertical="top" wrapText="1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4" fillId="0" borderId="12" xfId="0" applyFont="1" applyFill="1" applyBorder="1" applyAlignment="1">
      <alignment horizontal="left"/>
    </xf>
    <xf numFmtId="0" fontId="9" fillId="0" borderId="1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4" borderId="7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left" vertical="center" wrapText="1"/>
    </xf>
    <xf numFmtId="0" fontId="9" fillId="0" borderId="23" xfId="0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24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24" xfId="2" applyFont="1" applyFill="1" applyBorder="1" applyAlignment="1" applyProtection="1">
      <alignment horizontal="center" vertical="center" wrapText="1"/>
      <protection locked="0"/>
    </xf>
    <xf numFmtId="164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24" borderId="24" xfId="3" applyFont="1" applyFill="1" applyBorder="1" applyAlignment="1">
      <alignment horizontal="center" vertical="center" wrapText="1"/>
    </xf>
    <xf numFmtId="0" fontId="11" fillId="0" borderId="24" xfId="3" applyFont="1" applyFill="1" applyBorder="1" applyAlignment="1">
      <alignment horizontal="center" vertical="center" wrapText="1"/>
    </xf>
    <xf numFmtId="0" fontId="9" fillId="0" borderId="25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5" xfId="2" applyFont="1" applyFill="1" applyBorder="1" applyAlignment="1" applyProtection="1">
      <alignment horizontal="center" vertical="center" wrapText="1"/>
      <protection locked="0"/>
    </xf>
    <xf numFmtId="0" fontId="9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9" fillId="0" borderId="27" xfId="0" applyNumberFormat="1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14" fontId="9" fillId="0" borderId="28" xfId="0" applyNumberFormat="1" applyFont="1" applyFill="1" applyBorder="1" applyAlignment="1">
      <alignment horizontal="center" vertical="center" wrapText="1"/>
    </xf>
    <xf numFmtId="14" fontId="9" fillId="0" borderId="29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27" totalsRowShown="0" tableBorderDxfId="24">
  <autoFilter ref="B5:Y27"/>
  <tableColumns count="24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1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2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3"/>
  <sheetViews>
    <sheetView tabSelected="1" view="pageBreakPreview" topLeftCell="B5" zoomScale="60" zoomScaleNormal="50" workbookViewId="0">
      <selection activeCell="B5" sqref="B5:Y27"/>
    </sheetView>
  </sheetViews>
  <sheetFormatPr defaultColWidth="9.109375" defaultRowHeight="13.8" x14ac:dyDescent="0.25"/>
  <cols>
    <col min="1" max="1" width="13.109375" style="1" customWidth="1"/>
    <col min="2" max="2" width="13.109375" style="2" customWidth="1"/>
    <col min="3" max="3" width="36.6640625" style="2" customWidth="1"/>
    <col min="4" max="4" width="46.44140625" style="2" customWidth="1"/>
    <col min="5" max="5" width="20.44140625" style="2" customWidth="1"/>
    <col min="6" max="6" width="30.33203125" style="2" customWidth="1"/>
    <col min="7" max="7" width="55" style="4" customWidth="1"/>
    <col min="8" max="8" width="46.109375" style="4" customWidth="1"/>
    <col min="9" max="9" width="21.33203125" style="4" customWidth="1"/>
    <col min="10" max="10" width="33.33203125" style="4" customWidth="1"/>
    <col min="11" max="11" width="12.44140625" style="4" customWidth="1"/>
    <col min="12" max="12" width="21.109375" style="4" customWidth="1"/>
    <col min="13" max="13" width="13.88671875" style="4" customWidth="1"/>
    <col min="14" max="14" width="13" style="4" customWidth="1"/>
    <col min="15" max="15" width="12.5546875" style="4" bestFit="1" customWidth="1"/>
    <col min="16" max="16" width="52.21875" style="4" customWidth="1"/>
    <col min="17" max="17" width="20.77734375" style="4" customWidth="1"/>
    <col min="18" max="18" width="21.109375" style="4" customWidth="1"/>
    <col min="19" max="19" width="19.6640625" style="4" customWidth="1"/>
    <col min="20" max="20" width="88.6640625" style="4" customWidth="1"/>
    <col min="21" max="21" width="21.44140625" style="4" customWidth="1"/>
    <col min="22" max="22" width="24.6640625" style="4" customWidth="1"/>
    <col min="23" max="23" width="17.33203125" style="4" customWidth="1"/>
    <col min="24" max="24" width="19.33203125" style="4" customWidth="1"/>
    <col min="25" max="25" width="166" style="28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81" t="s">
        <v>2</v>
      </c>
      <c r="B3" s="83" t="s">
        <v>3</v>
      </c>
      <c r="C3" s="85" t="s">
        <v>4</v>
      </c>
      <c r="D3" s="87" t="s">
        <v>5</v>
      </c>
      <c r="E3" s="87" t="s">
        <v>6</v>
      </c>
      <c r="F3" s="78" t="s">
        <v>7</v>
      </c>
      <c r="G3" s="68" t="s">
        <v>8</v>
      </c>
      <c r="H3" s="68" t="s">
        <v>9</v>
      </c>
      <c r="I3" s="71" t="s">
        <v>10</v>
      </c>
      <c r="J3" s="68" t="s">
        <v>11</v>
      </c>
      <c r="K3" s="68" t="s">
        <v>12</v>
      </c>
      <c r="L3" s="68" t="s">
        <v>13</v>
      </c>
      <c r="M3" s="68" t="s">
        <v>14</v>
      </c>
      <c r="N3" s="69" t="s">
        <v>15</v>
      </c>
      <c r="O3" s="70"/>
      <c r="P3" s="6" t="s">
        <v>16</v>
      </c>
      <c r="Q3" s="6" t="s">
        <v>17</v>
      </c>
      <c r="R3" s="71" t="s">
        <v>18</v>
      </c>
      <c r="S3" s="73" t="s">
        <v>112</v>
      </c>
      <c r="T3" s="80" t="s">
        <v>19</v>
      </c>
      <c r="U3" s="74" t="s">
        <v>20</v>
      </c>
      <c r="V3" s="76" t="s">
        <v>21</v>
      </c>
      <c r="W3" s="66" t="s">
        <v>22</v>
      </c>
      <c r="X3" s="67"/>
      <c r="Y3" s="68" t="s">
        <v>23</v>
      </c>
    </row>
    <row r="4" spans="1:26" s="7" customFormat="1" ht="15.6" x14ac:dyDescent="0.25">
      <c r="A4" s="82"/>
      <c r="B4" s="84"/>
      <c r="C4" s="86"/>
      <c r="D4" s="79"/>
      <c r="E4" s="79"/>
      <c r="F4" s="79"/>
      <c r="G4" s="68"/>
      <c r="H4" s="68"/>
      <c r="I4" s="72"/>
      <c r="J4" s="68"/>
      <c r="K4" s="70"/>
      <c r="L4" s="68"/>
      <c r="M4" s="68"/>
      <c r="N4" s="8" t="s">
        <v>24</v>
      </c>
      <c r="O4" s="9" t="s">
        <v>25</v>
      </c>
      <c r="P4" s="6" t="s">
        <v>26</v>
      </c>
      <c r="Q4" s="6" t="s">
        <v>26</v>
      </c>
      <c r="R4" s="72"/>
      <c r="S4" s="73"/>
      <c r="T4" s="80"/>
      <c r="U4" s="75"/>
      <c r="V4" s="77"/>
      <c r="W4" s="10" t="s">
        <v>24</v>
      </c>
      <c r="X4" s="11" t="s">
        <v>25</v>
      </c>
      <c r="Y4" s="68"/>
    </row>
    <row r="5" spans="1:26" s="7" customFormat="1" ht="89.25" customHeight="1" x14ac:dyDescent="0.25">
      <c r="A5" s="39"/>
      <c r="B5" s="45" t="s">
        <v>27</v>
      </c>
      <c r="C5" s="46" t="s">
        <v>28</v>
      </c>
      <c r="D5" s="36" t="s">
        <v>29</v>
      </c>
      <c r="E5" s="36" t="s">
        <v>30</v>
      </c>
      <c r="F5" s="47" t="s">
        <v>31</v>
      </c>
      <c r="G5" s="34" t="s">
        <v>32</v>
      </c>
      <c r="H5" s="34" t="s">
        <v>33</v>
      </c>
      <c r="I5" s="48" t="s">
        <v>34</v>
      </c>
      <c r="J5" s="34" t="s">
        <v>35</v>
      </c>
      <c r="K5" s="34" t="s">
        <v>36</v>
      </c>
      <c r="L5" s="34" t="s">
        <v>37</v>
      </c>
      <c r="M5" s="34" t="s">
        <v>38</v>
      </c>
      <c r="N5" s="49" t="s">
        <v>39</v>
      </c>
      <c r="O5" s="50" t="s">
        <v>115</v>
      </c>
      <c r="P5" s="34" t="s">
        <v>40</v>
      </c>
      <c r="Q5" s="34" t="s">
        <v>41</v>
      </c>
      <c r="R5" s="48" t="s">
        <v>42</v>
      </c>
      <c r="S5" s="51" t="s">
        <v>113</v>
      </c>
      <c r="T5" s="52" t="s">
        <v>114</v>
      </c>
      <c r="U5" s="53" t="s">
        <v>43</v>
      </c>
      <c r="V5" s="53" t="s">
        <v>44</v>
      </c>
      <c r="W5" s="54" t="s">
        <v>45</v>
      </c>
      <c r="X5" s="55" t="s">
        <v>116</v>
      </c>
      <c r="Y5" s="56" t="s">
        <v>46</v>
      </c>
    </row>
    <row r="6" spans="1:26" s="7" customFormat="1" ht="42" customHeight="1" x14ac:dyDescent="0.25">
      <c r="A6" s="39"/>
      <c r="B6" s="35"/>
      <c r="C6" s="36"/>
      <c r="D6" s="37"/>
      <c r="E6" s="37"/>
      <c r="F6" s="37"/>
      <c r="G6" s="32"/>
      <c r="H6" s="32"/>
      <c r="I6" s="34"/>
      <c r="J6" s="32"/>
      <c r="K6" s="33"/>
      <c r="L6" s="32"/>
      <c r="M6" s="32"/>
      <c r="N6" s="8" t="s">
        <v>47</v>
      </c>
      <c r="O6" s="9" t="s">
        <v>48</v>
      </c>
      <c r="P6" s="32" t="s">
        <v>49</v>
      </c>
      <c r="Q6" s="32" t="s">
        <v>49</v>
      </c>
      <c r="R6" s="34"/>
      <c r="S6" s="30"/>
      <c r="T6" s="38"/>
      <c r="U6" s="31"/>
      <c r="V6" s="31"/>
      <c r="W6" s="10" t="s">
        <v>50</v>
      </c>
      <c r="X6" s="11" t="s">
        <v>48</v>
      </c>
      <c r="Y6" s="41"/>
    </row>
    <row r="7" spans="1:26" s="16" customFormat="1" ht="33.75" customHeight="1" x14ac:dyDescent="0.3">
      <c r="A7" s="39"/>
      <c r="B7" s="12">
        <v>1</v>
      </c>
      <c r="C7" s="13">
        <v>2</v>
      </c>
      <c r="D7" s="14">
        <v>3</v>
      </c>
      <c r="E7" s="14">
        <v>4</v>
      </c>
      <c r="F7" s="13">
        <v>5</v>
      </c>
      <c r="G7" s="15">
        <v>6</v>
      </c>
      <c r="H7" s="15">
        <v>7</v>
      </c>
      <c r="I7" s="13">
        <v>8</v>
      </c>
      <c r="J7" s="15">
        <v>9</v>
      </c>
      <c r="K7" s="15">
        <v>10</v>
      </c>
      <c r="L7" s="13">
        <v>11</v>
      </c>
      <c r="M7" s="15">
        <v>12</v>
      </c>
      <c r="N7" s="15">
        <v>13</v>
      </c>
      <c r="O7" s="13">
        <v>14</v>
      </c>
      <c r="P7" s="15">
        <v>15</v>
      </c>
      <c r="Q7" s="15">
        <v>16</v>
      </c>
      <c r="R7" s="13">
        <v>17</v>
      </c>
      <c r="S7" s="15">
        <v>18</v>
      </c>
      <c r="T7" s="15"/>
      <c r="U7" s="15">
        <v>19</v>
      </c>
      <c r="V7" s="15">
        <v>20</v>
      </c>
      <c r="W7" s="15">
        <v>21</v>
      </c>
      <c r="X7" s="13">
        <v>22</v>
      </c>
      <c r="Y7" s="42">
        <v>23</v>
      </c>
    </row>
    <row r="8" spans="1:26" s="25" customFormat="1" ht="296.39999999999998" x14ac:dyDescent="0.3">
      <c r="A8" s="40">
        <v>3061</v>
      </c>
      <c r="B8" s="17">
        <v>3</v>
      </c>
      <c r="C8" s="18" t="s">
        <v>51</v>
      </c>
      <c r="D8" s="19" t="s">
        <v>52</v>
      </c>
      <c r="E8" s="18" t="s">
        <v>53</v>
      </c>
      <c r="F8" s="18" t="s">
        <v>54</v>
      </c>
      <c r="G8" s="20" t="s">
        <v>55</v>
      </c>
      <c r="H8" s="21" t="s">
        <v>56</v>
      </c>
      <c r="I8" s="18" t="s">
        <v>57</v>
      </c>
      <c r="J8" s="18" t="s">
        <v>58</v>
      </c>
      <c r="K8" s="18" t="s">
        <v>59</v>
      </c>
      <c r="L8" s="22" t="s">
        <v>60</v>
      </c>
      <c r="M8" s="18">
        <v>1</v>
      </c>
      <c r="N8" s="18">
        <v>22.85</v>
      </c>
      <c r="O8" s="22">
        <f t="shared" ref="O8:O17" si="0">M8*N8</f>
        <v>22.85</v>
      </c>
      <c r="P8" s="18" t="s">
        <v>61</v>
      </c>
      <c r="Q8" s="18" t="s">
        <v>62</v>
      </c>
      <c r="R8" s="22" t="s">
        <v>63</v>
      </c>
      <c r="S8" s="23">
        <v>43342</v>
      </c>
      <c r="T8" s="24"/>
      <c r="U8" s="24"/>
      <c r="V8" s="24"/>
      <c r="W8" s="18">
        <v>0</v>
      </c>
      <c r="X8" s="22">
        <f t="shared" ref="X8:X17" si="1">M8*W8</f>
        <v>0</v>
      </c>
      <c r="Y8" s="43" t="s">
        <v>64</v>
      </c>
      <c r="Z8" s="14" t="s">
        <v>65</v>
      </c>
    </row>
    <row r="9" spans="1:26" ht="316.5" customHeight="1" x14ac:dyDescent="0.25">
      <c r="A9" s="40">
        <v>3063</v>
      </c>
      <c r="B9" s="17">
        <v>21</v>
      </c>
      <c r="C9" s="18" t="s">
        <v>66</v>
      </c>
      <c r="D9" s="19" t="s">
        <v>67</v>
      </c>
      <c r="E9" s="18" t="s">
        <v>68</v>
      </c>
      <c r="F9" s="18" t="s">
        <v>54</v>
      </c>
      <c r="G9" s="20" t="s">
        <v>69</v>
      </c>
      <c r="H9" s="21" t="s">
        <v>56</v>
      </c>
      <c r="I9" s="18" t="s">
        <v>57</v>
      </c>
      <c r="J9" s="18" t="s">
        <v>58</v>
      </c>
      <c r="K9" s="26" t="s">
        <v>59</v>
      </c>
      <c r="L9" s="22" t="s">
        <v>60</v>
      </c>
      <c r="M9" s="18">
        <v>1</v>
      </c>
      <c r="N9" s="18">
        <v>80</v>
      </c>
      <c r="O9" s="22">
        <f t="shared" si="0"/>
        <v>80</v>
      </c>
      <c r="P9" s="18" t="s">
        <v>70</v>
      </c>
      <c r="Q9" s="18" t="s">
        <v>62</v>
      </c>
      <c r="R9" s="18" t="s">
        <v>71</v>
      </c>
      <c r="S9" s="23">
        <v>43342</v>
      </c>
      <c r="T9" s="24"/>
      <c r="U9" s="24"/>
      <c r="V9" s="24"/>
      <c r="W9" s="18">
        <v>0</v>
      </c>
      <c r="X9" s="22">
        <f t="shared" si="1"/>
        <v>0</v>
      </c>
      <c r="Y9" s="43" t="s">
        <v>72</v>
      </c>
      <c r="Z9" s="14" t="s">
        <v>65</v>
      </c>
    </row>
    <row r="10" spans="1:26" ht="373.8" x14ac:dyDescent="0.25">
      <c r="A10" s="40">
        <v>3059</v>
      </c>
      <c r="B10" s="17">
        <v>42</v>
      </c>
      <c r="C10" s="18" t="s">
        <v>73</v>
      </c>
      <c r="D10" s="19" t="s">
        <v>74</v>
      </c>
      <c r="E10" s="18" t="s">
        <v>75</v>
      </c>
      <c r="F10" s="18" t="s">
        <v>54</v>
      </c>
      <c r="G10" s="20" t="s">
        <v>76</v>
      </c>
      <c r="H10" s="21" t="s">
        <v>56</v>
      </c>
      <c r="I10" s="22" t="s">
        <v>77</v>
      </c>
      <c r="J10" s="18" t="s">
        <v>78</v>
      </c>
      <c r="K10" s="22" t="s">
        <v>59</v>
      </c>
      <c r="L10" s="22" t="s">
        <v>60</v>
      </c>
      <c r="M10" s="18">
        <v>1</v>
      </c>
      <c r="N10" s="18">
        <v>166</v>
      </c>
      <c r="O10" s="22">
        <f t="shared" si="0"/>
        <v>166</v>
      </c>
      <c r="P10" s="18" t="s">
        <v>61</v>
      </c>
      <c r="Q10" s="18" t="s">
        <v>62</v>
      </c>
      <c r="R10" s="22" t="s">
        <v>63</v>
      </c>
      <c r="S10" s="23">
        <v>43342</v>
      </c>
      <c r="T10" s="24"/>
      <c r="U10" s="24"/>
      <c r="V10" s="24"/>
      <c r="W10" s="18">
        <v>0</v>
      </c>
      <c r="X10" s="22">
        <f t="shared" si="1"/>
        <v>0</v>
      </c>
      <c r="Y10" s="44" t="s">
        <v>79</v>
      </c>
      <c r="Z10" s="14" t="s">
        <v>65</v>
      </c>
    </row>
    <row r="11" spans="1:26" ht="373.8" x14ac:dyDescent="0.25">
      <c r="A11" s="40">
        <v>3059</v>
      </c>
      <c r="B11" s="17">
        <v>43</v>
      </c>
      <c r="C11" s="18" t="s">
        <v>73</v>
      </c>
      <c r="D11" s="19" t="s">
        <v>74</v>
      </c>
      <c r="E11" s="18" t="s">
        <v>80</v>
      </c>
      <c r="F11" s="18" t="s">
        <v>54</v>
      </c>
      <c r="G11" s="20" t="s">
        <v>76</v>
      </c>
      <c r="H11" s="21" t="s">
        <v>56</v>
      </c>
      <c r="I11" s="22" t="s">
        <v>77</v>
      </c>
      <c r="J11" s="18" t="s">
        <v>78</v>
      </c>
      <c r="K11" s="22" t="s">
        <v>59</v>
      </c>
      <c r="L11" s="22" t="s">
        <v>60</v>
      </c>
      <c r="M11" s="18">
        <v>1</v>
      </c>
      <c r="N11" s="18">
        <v>166</v>
      </c>
      <c r="O11" s="22">
        <f t="shared" si="0"/>
        <v>166</v>
      </c>
      <c r="P11" s="18" t="s">
        <v>61</v>
      </c>
      <c r="Q11" s="18" t="s">
        <v>62</v>
      </c>
      <c r="R11" s="22" t="s">
        <v>63</v>
      </c>
      <c r="S11" s="23">
        <v>43342</v>
      </c>
      <c r="T11" s="24"/>
      <c r="U11" s="24"/>
      <c r="V11" s="24"/>
      <c r="W11" s="18">
        <v>0</v>
      </c>
      <c r="X11" s="22">
        <f t="shared" si="1"/>
        <v>0</v>
      </c>
      <c r="Y11" s="44" t="s">
        <v>81</v>
      </c>
      <c r="Z11" s="14" t="s">
        <v>65</v>
      </c>
    </row>
    <row r="12" spans="1:26" ht="373.8" x14ac:dyDescent="0.25">
      <c r="A12" s="40">
        <v>3059</v>
      </c>
      <c r="B12" s="17">
        <v>44</v>
      </c>
      <c r="C12" s="18" t="s">
        <v>73</v>
      </c>
      <c r="D12" s="19" t="s">
        <v>74</v>
      </c>
      <c r="E12" s="18" t="s">
        <v>82</v>
      </c>
      <c r="F12" s="18" t="s">
        <v>54</v>
      </c>
      <c r="G12" s="20" t="s">
        <v>76</v>
      </c>
      <c r="H12" s="21" t="s">
        <v>56</v>
      </c>
      <c r="I12" s="22" t="s">
        <v>77</v>
      </c>
      <c r="J12" s="18" t="s">
        <v>78</v>
      </c>
      <c r="K12" s="22" t="s">
        <v>59</v>
      </c>
      <c r="L12" s="22" t="s">
        <v>60</v>
      </c>
      <c r="M12" s="18">
        <v>1</v>
      </c>
      <c r="N12" s="18">
        <v>166</v>
      </c>
      <c r="O12" s="22">
        <f t="shared" si="0"/>
        <v>166</v>
      </c>
      <c r="P12" s="18" t="s">
        <v>61</v>
      </c>
      <c r="Q12" s="18" t="s">
        <v>62</v>
      </c>
      <c r="R12" s="22" t="s">
        <v>63</v>
      </c>
      <c r="S12" s="23">
        <v>43342</v>
      </c>
      <c r="T12" s="24"/>
      <c r="U12" s="24"/>
      <c r="V12" s="24"/>
      <c r="W12" s="18">
        <v>0</v>
      </c>
      <c r="X12" s="22">
        <f t="shared" si="1"/>
        <v>0</v>
      </c>
      <c r="Y12" s="44" t="s">
        <v>83</v>
      </c>
      <c r="Z12" s="14" t="s">
        <v>65</v>
      </c>
    </row>
    <row r="13" spans="1:26" ht="373.8" x14ac:dyDescent="0.25">
      <c r="A13" s="40">
        <v>3059</v>
      </c>
      <c r="B13" s="17">
        <v>45</v>
      </c>
      <c r="C13" s="18" t="s">
        <v>73</v>
      </c>
      <c r="D13" s="19" t="s">
        <v>74</v>
      </c>
      <c r="E13" s="18" t="s">
        <v>84</v>
      </c>
      <c r="F13" s="18" t="s">
        <v>54</v>
      </c>
      <c r="G13" s="20" t="s">
        <v>76</v>
      </c>
      <c r="H13" s="21" t="s">
        <v>56</v>
      </c>
      <c r="I13" s="22" t="s">
        <v>77</v>
      </c>
      <c r="J13" s="18" t="s">
        <v>78</v>
      </c>
      <c r="K13" s="22" t="s">
        <v>59</v>
      </c>
      <c r="L13" s="22" t="s">
        <v>60</v>
      </c>
      <c r="M13" s="18">
        <v>1</v>
      </c>
      <c r="N13" s="18">
        <v>166</v>
      </c>
      <c r="O13" s="22">
        <f t="shared" si="0"/>
        <v>166</v>
      </c>
      <c r="P13" s="18" t="s">
        <v>61</v>
      </c>
      <c r="Q13" s="18" t="s">
        <v>62</v>
      </c>
      <c r="R13" s="22" t="s">
        <v>63</v>
      </c>
      <c r="S13" s="23">
        <v>43342</v>
      </c>
      <c r="T13" s="24"/>
      <c r="U13" s="24"/>
      <c r="V13" s="24"/>
      <c r="W13" s="18">
        <v>0</v>
      </c>
      <c r="X13" s="22">
        <f t="shared" si="1"/>
        <v>0</v>
      </c>
      <c r="Y13" s="44" t="s">
        <v>83</v>
      </c>
      <c r="Z13" s="14" t="s">
        <v>65</v>
      </c>
    </row>
    <row r="14" spans="1:26" ht="373.8" x14ac:dyDescent="0.25">
      <c r="A14" s="40">
        <v>3059</v>
      </c>
      <c r="B14" s="17">
        <v>46</v>
      </c>
      <c r="C14" s="18" t="s">
        <v>73</v>
      </c>
      <c r="D14" s="19" t="s">
        <v>74</v>
      </c>
      <c r="E14" s="18" t="s">
        <v>85</v>
      </c>
      <c r="F14" s="18" t="s">
        <v>54</v>
      </c>
      <c r="G14" s="20" t="s">
        <v>76</v>
      </c>
      <c r="H14" s="21" t="s">
        <v>56</v>
      </c>
      <c r="I14" s="22" t="s">
        <v>77</v>
      </c>
      <c r="J14" s="18" t="s">
        <v>78</v>
      </c>
      <c r="K14" s="22" t="s">
        <v>59</v>
      </c>
      <c r="L14" s="22" t="s">
        <v>60</v>
      </c>
      <c r="M14" s="18">
        <v>1</v>
      </c>
      <c r="N14" s="18">
        <v>166</v>
      </c>
      <c r="O14" s="22">
        <f t="shared" si="0"/>
        <v>166</v>
      </c>
      <c r="P14" s="18" t="s">
        <v>61</v>
      </c>
      <c r="Q14" s="18" t="s">
        <v>62</v>
      </c>
      <c r="R14" s="22" t="s">
        <v>63</v>
      </c>
      <c r="S14" s="23">
        <v>43342</v>
      </c>
      <c r="T14" s="24"/>
      <c r="U14" s="24"/>
      <c r="V14" s="24"/>
      <c r="W14" s="18">
        <v>0</v>
      </c>
      <c r="X14" s="22">
        <f t="shared" si="1"/>
        <v>0</v>
      </c>
      <c r="Y14" s="44" t="s">
        <v>86</v>
      </c>
      <c r="Z14" s="14" t="s">
        <v>65</v>
      </c>
    </row>
    <row r="15" spans="1:26" ht="373.8" x14ac:dyDescent="0.25">
      <c r="A15" s="40">
        <v>3059</v>
      </c>
      <c r="B15" s="17">
        <v>47</v>
      </c>
      <c r="C15" s="18" t="s">
        <v>73</v>
      </c>
      <c r="D15" s="19" t="s">
        <v>74</v>
      </c>
      <c r="E15" s="18" t="s">
        <v>87</v>
      </c>
      <c r="F15" s="18" t="s">
        <v>54</v>
      </c>
      <c r="G15" s="20" t="s">
        <v>76</v>
      </c>
      <c r="H15" s="21" t="s">
        <v>56</v>
      </c>
      <c r="I15" s="22" t="s">
        <v>77</v>
      </c>
      <c r="J15" s="18" t="s">
        <v>78</v>
      </c>
      <c r="K15" s="22" t="s">
        <v>59</v>
      </c>
      <c r="L15" s="22" t="s">
        <v>60</v>
      </c>
      <c r="M15" s="18">
        <v>1</v>
      </c>
      <c r="N15" s="18">
        <v>166</v>
      </c>
      <c r="O15" s="22">
        <f t="shared" si="0"/>
        <v>166</v>
      </c>
      <c r="P15" s="18" t="s">
        <v>61</v>
      </c>
      <c r="Q15" s="18" t="s">
        <v>62</v>
      </c>
      <c r="R15" s="22" t="s">
        <v>63</v>
      </c>
      <c r="S15" s="23">
        <v>43342</v>
      </c>
      <c r="T15" s="24"/>
      <c r="U15" s="24"/>
      <c r="V15" s="24"/>
      <c r="W15" s="18">
        <v>0</v>
      </c>
      <c r="X15" s="22">
        <f t="shared" si="1"/>
        <v>0</v>
      </c>
      <c r="Y15" s="44" t="s">
        <v>88</v>
      </c>
      <c r="Z15" s="14" t="s">
        <v>65</v>
      </c>
    </row>
    <row r="16" spans="1:26" ht="373.8" x14ac:dyDescent="0.25">
      <c r="A16" s="40">
        <v>3059</v>
      </c>
      <c r="B16" s="17">
        <v>48</v>
      </c>
      <c r="C16" s="18" t="s">
        <v>73</v>
      </c>
      <c r="D16" s="19" t="s">
        <v>74</v>
      </c>
      <c r="E16" s="18" t="s">
        <v>89</v>
      </c>
      <c r="F16" s="18" t="s">
        <v>54</v>
      </c>
      <c r="G16" s="20" t="s">
        <v>76</v>
      </c>
      <c r="H16" s="21" t="s">
        <v>56</v>
      </c>
      <c r="I16" s="22" t="s">
        <v>77</v>
      </c>
      <c r="J16" s="18" t="s">
        <v>78</v>
      </c>
      <c r="K16" s="22" t="s">
        <v>59</v>
      </c>
      <c r="L16" s="22" t="s">
        <v>60</v>
      </c>
      <c r="M16" s="18">
        <v>1</v>
      </c>
      <c r="N16" s="18">
        <v>166</v>
      </c>
      <c r="O16" s="22">
        <f t="shared" si="0"/>
        <v>166</v>
      </c>
      <c r="P16" s="18" t="s">
        <v>61</v>
      </c>
      <c r="Q16" s="18" t="s">
        <v>62</v>
      </c>
      <c r="R16" s="22" t="s">
        <v>63</v>
      </c>
      <c r="S16" s="23">
        <v>43342</v>
      </c>
      <c r="T16" s="24"/>
      <c r="U16" s="24"/>
      <c r="V16" s="24"/>
      <c r="W16" s="18">
        <v>0</v>
      </c>
      <c r="X16" s="22">
        <f t="shared" si="1"/>
        <v>0</v>
      </c>
      <c r="Y16" s="44" t="s">
        <v>90</v>
      </c>
      <c r="Z16" s="14" t="s">
        <v>65</v>
      </c>
    </row>
    <row r="17" spans="1:26" ht="373.8" x14ac:dyDescent="0.25">
      <c r="A17" s="40">
        <v>3059</v>
      </c>
      <c r="B17" s="17">
        <v>49</v>
      </c>
      <c r="C17" s="18" t="s">
        <v>73</v>
      </c>
      <c r="D17" s="19" t="s">
        <v>74</v>
      </c>
      <c r="E17" s="18" t="s">
        <v>91</v>
      </c>
      <c r="F17" s="18" t="s">
        <v>54</v>
      </c>
      <c r="G17" s="20" t="s">
        <v>76</v>
      </c>
      <c r="H17" s="21" t="s">
        <v>56</v>
      </c>
      <c r="I17" s="22" t="s">
        <v>77</v>
      </c>
      <c r="J17" s="18" t="s">
        <v>78</v>
      </c>
      <c r="K17" s="22" t="s">
        <v>59</v>
      </c>
      <c r="L17" s="22" t="s">
        <v>60</v>
      </c>
      <c r="M17" s="18">
        <v>1</v>
      </c>
      <c r="N17" s="18">
        <v>166</v>
      </c>
      <c r="O17" s="22">
        <f t="shared" si="0"/>
        <v>166</v>
      </c>
      <c r="P17" s="18" t="s">
        <v>61</v>
      </c>
      <c r="Q17" s="18" t="s">
        <v>62</v>
      </c>
      <c r="R17" s="22" t="s">
        <v>63</v>
      </c>
      <c r="S17" s="23">
        <v>43342</v>
      </c>
      <c r="T17" s="24"/>
      <c r="U17" s="24"/>
      <c r="V17" s="24"/>
      <c r="W17" s="18">
        <v>0</v>
      </c>
      <c r="X17" s="22">
        <f t="shared" si="1"/>
        <v>0</v>
      </c>
      <c r="Y17" s="44" t="s">
        <v>81</v>
      </c>
      <c r="Z17" s="14" t="s">
        <v>65</v>
      </c>
    </row>
    <row r="18" spans="1:26" s="25" customFormat="1" ht="296.39999999999998" x14ac:dyDescent="0.3">
      <c r="A18" s="40">
        <v>3062</v>
      </c>
      <c r="B18" s="17">
        <v>3</v>
      </c>
      <c r="C18" s="18" t="s">
        <v>92</v>
      </c>
      <c r="D18" s="19" t="s">
        <v>52</v>
      </c>
      <c r="E18" s="18" t="s">
        <v>93</v>
      </c>
      <c r="F18" s="18" t="s">
        <v>54</v>
      </c>
      <c r="G18" s="20" t="s">
        <v>55</v>
      </c>
      <c r="H18" s="21" t="s">
        <v>56</v>
      </c>
      <c r="I18" s="18" t="s">
        <v>57</v>
      </c>
      <c r="J18" s="18" t="s">
        <v>58</v>
      </c>
      <c r="K18" s="18" t="s">
        <v>59</v>
      </c>
      <c r="L18" s="22" t="s">
        <v>60</v>
      </c>
      <c r="M18" s="18">
        <v>1</v>
      </c>
      <c r="N18" s="18">
        <v>22.85</v>
      </c>
      <c r="O18" s="22">
        <v>22.85</v>
      </c>
      <c r="P18" s="18" t="s">
        <v>61</v>
      </c>
      <c r="Q18" s="18" t="s">
        <v>62</v>
      </c>
      <c r="R18" s="22" t="s">
        <v>94</v>
      </c>
      <c r="S18" s="23">
        <v>43342</v>
      </c>
      <c r="T18" s="24"/>
      <c r="U18" s="24"/>
      <c r="V18" s="24"/>
      <c r="W18" s="18">
        <v>0</v>
      </c>
      <c r="X18" s="22">
        <v>0</v>
      </c>
      <c r="Y18" s="43" t="s">
        <v>95</v>
      </c>
      <c r="Z18" s="14" t="s">
        <v>96</v>
      </c>
    </row>
    <row r="19" spans="1:26" ht="312" customHeight="1" x14ac:dyDescent="0.25">
      <c r="A19" s="40">
        <v>3064</v>
      </c>
      <c r="B19" s="17">
        <v>22</v>
      </c>
      <c r="C19" s="18" t="s">
        <v>97</v>
      </c>
      <c r="D19" s="19" t="s">
        <v>67</v>
      </c>
      <c r="E19" s="18" t="s">
        <v>98</v>
      </c>
      <c r="F19" s="18" t="s">
        <v>54</v>
      </c>
      <c r="G19" s="20" t="s">
        <v>69</v>
      </c>
      <c r="H19" s="21" t="s">
        <v>56</v>
      </c>
      <c r="I19" s="18" t="s">
        <v>57</v>
      </c>
      <c r="J19" s="18" t="s">
        <v>58</v>
      </c>
      <c r="K19" s="26" t="s">
        <v>59</v>
      </c>
      <c r="L19" s="22" t="s">
        <v>60</v>
      </c>
      <c r="M19" s="18">
        <v>1</v>
      </c>
      <c r="N19" s="18">
        <v>80</v>
      </c>
      <c r="O19" s="22">
        <v>80</v>
      </c>
      <c r="P19" s="18" t="s">
        <v>70</v>
      </c>
      <c r="Q19" s="18" t="s">
        <v>62</v>
      </c>
      <c r="R19" s="18" t="s">
        <v>99</v>
      </c>
      <c r="S19" s="23">
        <v>43342</v>
      </c>
      <c r="T19" s="24"/>
      <c r="U19" s="24"/>
      <c r="V19" s="24"/>
      <c r="W19" s="18">
        <v>0</v>
      </c>
      <c r="X19" s="22">
        <v>0</v>
      </c>
      <c r="Y19" s="43" t="s">
        <v>72</v>
      </c>
      <c r="Z19" s="14" t="s">
        <v>96</v>
      </c>
    </row>
    <row r="20" spans="1:26" ht="373.8" x14ac:dyDescent="0.25">
      <c r="A20" s="40">
        <v>3060</v>
      </c>
      <c r="B20" s="17">
        <v>58</v>
      </c>
      <c r="C20" s="18" t="s">
        <v>100</v>
      </c>
      <c r="D20" s="19" t="s">
        <v>74</v>
      </c>
      <c r="E20" s="18" t="s">
        <v>101</v>
      </c>
      <c r="F20" s="18" t="s">
        <v>54</v>
      </c>
      <c r="G20" s="20" t="s">
        <v>76</v>
      </c>
      <c r="H20" s="21" t="s">
        <v>56</v>
      </c>
      <c r="I20" s="22" t="s">
        <v>77</v>
      </c>
      <c r="J20" s="18" t="s">
        <v>78</v>
      </c>
      <c r="K20" s="22" t="s">
        <v>59</v>
      </c>
      <c r="L20" s="22" t="s">
        <v>60</v>
      </c>
      <c r="M20" s="18">
        <v>1</v>
      </c>
      <c r="N20" s="18">
        <v>166</v>
      </c>
      <c r="O20" s="22">
        <v>166</v>
      </c>
      <c r="P20" s="18" t="s">
        <v>61</v>
      </c>
      <c r="Q20" s="18" t="s">
        <v>62</v>
      </c>
      <c r="R20" s="22" t="s">
        <v>94</v>
      </c>
      <c r="S20" s="23">
        <v>43342</v>
      </c>
      <c r="T20" s="24"/>
      <c r="U20" s="24"/>
      <c r="V20" s="24"/>
      <c r="W20" s="18">
        <v>0</v>
      </c>
      <c r="X20" s="22">
        <v>0</v>
      </c>
      <c r="Y20" s="44" t="s">
        <v>81</v>
      </c>
      <c r="Z20" s="14" t="s">
        <v>96</v>
      </c>
    </row>
    <row r="21" spans="1:26" ht="373.8" x14ac:dyDescent="0.25">
      <c r="A21" s="40">
        <v>3060</v>
      </c>
      <c r="B21" s="17">
        <v>59</v>
      </c>
      <c r="C21" s="18" t="s">
        <v>100</v>
      </c>
      <c r="D21" s="19" t="s">
        <v>74</v>
      </c>
      <c r="E21" s="18" t="s">
        <v>102</v>
      </c>
      <c r="F21" s="18" t="s">
        <v>54</v>
      </c>
      <c r="G21" s="20" t="s">
        <v>76</v>
      </c>
      <c r="H21" s="21" t="s">
        <v>56</v>
      </c>
      <c r="I21" s="22" t="s">
        <v>77</v>
      </c>
      <c r="J21" s="18" t="s">
        <v>78</v>
      </c>
      <c r="K21" s="22" t="s">
        <v>59</v>
      </c>
      <c r="L21" s="22" t="s">
        <v>60</v>
      </c>
      <c r="M21" s="18">
        <v>1</v>
      </c>
      <c r="N21" s="18">
        <v>166</v>
      </c>
      <c r="O21" s="22">
        <v>166</v>
      </c>
      <c r="P21" s="18" t="s">
        <v>61</v>
      </c>
      <c r="Q21" s="18" t="s">
        <v>62</v>
      </c>
      <c r="R21" s="22" t="s">
        <v>94</v>
      </c>
      <c r="S21" s="23">
        <v>43342</v>
      </c>
      <c r="T21" s="24"/>
      <c r="U21" s="24"/>
      <c r="V21" s="24"/>
      <c r="W21" s="18">
        <v>0</v>
      </c>
      <c r="X21" s="22">
        <v>0</v>
      </c>
      <c r="Y21" s="44" t="s">
        <v>83</v>
      </c>
      <c r="Z21" s="14" t="s">
        <v>96</v>
      </c>
    </row>
    <row r="22" spans="1:26" ht="373.8" x14ac:dyDescent="0.25">
      <c r="A22" s="40">
        <v>3060</v>
      </c>
      <c r="B22" s="17">
        <v>60</v>
      </c>
      <c r="C22" s="18" t="s">
        <v>100</v>
      </c>
      <c r="D22" s="19" t="s">
        <v>74</v>
      </c>
      <c r="E22" s="18" t="s">
        <v>103</v>
      </c>
      <c r="F22" s="18" t="s">
        <v>54</v>
      </c>
      <c r="G22" s="20" t="s">
        <v>76</v>
      </c>
      <c r="H22" s="21" t="s">
        <v>56</v>
      </c>
      <c r="I22" s="22" t="s">
        <v>77</v>
      </c>
      <c r="J22" s="18" t="s">
        <v>78</v>
      </c>
      <c r="K22" s="22" t="s">
        <v>59</v>
      </c>
      <c r="L22" s="22" t="s">
        <v>60</v>
      </c>
      <c r="M22" s="18">
        <v>1</v>
      </c>
      <c r="N22" s="18">
        <v>166</v>
      </c>
      <c r="O22" s="22">
        <v>166</v>
      </c>
      <c r="P22" s="18" t="s">
        <v>61</v>
      </c>
      <c r="Q22" s="18" t="s">
        <v>62</v>
      </c>
      <c r="R22" s="22" t="s">
        <v>94</v>
      </c>
      <c r="S22" s="23">
        <v>43342</v>
      </c>
      <c r="T22" s="24"/>
      <c r="U22" s="24"/>
      <c r="V22" s="24"/>
      <c r="W22" s="18">
        <v>0</v>
      </c>
      <c r="X22" s="22">
        <v>0</v>
      </c>
      <c r="Y22" s="44" t="s">
        <v>81</v>
      </c>
      <c r="Z22" s="14" t="s">
        <v>96</v>
      </c>
    </row>
    <row r="23" spans="1:26" ht="373.8" x14ac:dyDescent="0.25">
      <c r="A23" s="40">
        <v>3060</v>
      </c>
      <c r="B23" s="17">
        <v>61</v>
      </c>
      <c r="C23" s="18" t="s">
        <v>100</v>
      </c>
      <c r="D23" s="19" t="s">
        <v>74</v>
      </c>
      <c r="E23" s="18" t="s">
        <v>104</v>
      </c>
      <c r="F23" s="18" t="s">
        <v>54</v>
      </c>
      <c r="G23" s="20" t="s">
        <v>76</v>
      </c>
      <c r="H23" s="21" t="s">
        <v>56</v>
      </c>
      <c r="I23" s="22" t="s">
        <v>77</v>
      </c>
      <c r="J23" s="18" t="s">
        <v>78</v>
      </c>
      <c r="K23" s="22" t="s">
        <v>59</v>
      </c>
      <c r="L23" s="22" t="s">
        <v>60</v>
      </c>
      <c r="M23" s="18">
        <v>1</v>
      </c>
      <c r="N23" s="18">
        <v>166</v>
      </c>
      <c r="O23" s="22">
        <v>166</v>
      </c>
      <c r="P23" s="18" t="s">
        <v>61</v>
      </c>
      <c r="Q23" s="18" t="s">
        <v>62</v>
      </c>
      <c r="R23" s="22" t="s">
        <v>94</v>
      </c>
      <c r="S23" s="23">
        <v>43342</v>
      </c>
      <c r="T23" s="24"/>
      <c r="U23" s="24"/>
      <c r="V23" s="24"/>
      <c r="W23" s="18">
        <v>0</v>
      </c>
      <c r="X23" s="22">
        <v>0</v>
      </c>
      <c r="Y23" s="44" t="s">
        <v>83</v>
      </c>
      <c r="Z23" s="14" t="s">
        <v>96</v>
      </c>
    </row>
    <row r="24" spans="1:26" ht="373.8" x14ac:dyDescent="0.25">
      <c r="A24" s="40">
        <v>3060</v>
      </c>
      <c r="B24" s="17">
        <v>62</v>
      </c>
      <c r="C24" s="18" t="s">
        <v>100</v>
      </c>
      <c r="D24" s="19" t="s">
        <v>74</v>
      </c>
      <c r="E24" s="18" t="s">
        <v>105</v>
      </c>
      <c r="F24" s="18" t="s">
        <v>54</v>
      </c>
      <c r="G24" s="20" t="s">
        <v>76</v>
      </c>
      <c r="H24" s="21" t="s">
        <v>56</v>
      </c>
      <c r="I24" s="22" t="s">
        <v>77</v>
      </c>
      <c r="J24" s="18" t="s">
        <v>78</v>
      </c>
      <c r="K24" s="22" t="s">
        <v>59</v>
      </c>
      <c r="L24" s="22" t="s">
        <v>60</v>
      </c>
      <c r="M24" s="18">
        <v>1</v>
      </c>
      <c r="N24" s="18">
        <v>166</v>
      </c>
      <c r="O24" s="22">
        <v>166</v>
      </c>
      <c r="P24" s="18" t="s">
        <v>61</v>
      </c>
      <c r="Q24" s="18" t="s">
        <v>62</v>
      </c>
      <c r="R24" s="22" t="s">
        <v>94</v>
      </c>
      <c r="S24" s="23">
        <v>43342</v>
      </c>
      <c r="T24" s="24"/>
      <c r="U24" s="24"/>
      <c r="V24" s="24"/>
      <c r="W24" s="18">
        <v>0</v>
      </c>
      <c r="X24" s="22">
        <v>0</v>
      </c>
      <c r="Y24" s="44" t="s">
        <v>106</v>
      </c>
      <c r="Z24" s="14" t="s">
        <v>96</v>
      </c>
    </row>
    <row r="25" spans="1:26" ht="373.8" x14ac:dyDescent="0.25">
      <c r="A25" s="40">
        <v>3060</v>
      </c>
      <c r="B25" s="17">
        <v>63</v>
      </c>
      <c r="C25" s="18" t="s">
        <v>100</v>
      </c>
      <c r="D25" s="19" t="s">
        <v>74</v>
      </c>
      <c r="E25" s="18" t="s">
        <v>107</v>
      </c>
      <c r="F25" s="18" t="s">
        <v>54</v>
      </c>
      <c r="G25" s="20" t="s">
        <v>76</v>
      </c>
      <c r="H25" s="21" t="s">
        <v>56</v>
      </c>
      <c r="I25" s="22" t="s">
        <v>77</v>
      </c>
      <c r="J25" s="18" t="s">
        <v>78</v>
      </c>
      <c r="K25" s="22" t="s">
        <v>59</v>
      </c>
      <c r="L25" s="22" t="s">
        <v>60</v>
      </c>
      <c r="M25" s="18">
        <v>1</v>
      </c>
      <c r="N25" s="18">
        <v>166</v>
      </c>
      <c r="O25" s="22">
        <v>166</v>
      </c>
      <c r="P25" s="18" t="s">
        <v>61</v>
      </c>
      <c r="Q25" s="18" t="s">
        <v>62</v>
      </c>
      <c r="R25" s="22" t="s">
        <v>94</v>
      </c>
      <c r="S25" s="23">
        <v>43342</v>
      </c>
      <c r="T25" s="24"/>
      <c r="U25" s="24"/>
      <c r="V25" s="24"/>
      <c r="W25" s="18">
        <v>0</v>
      </c>
      <c r="X25" s="22">
        <v>0</v>
      </c>
      <c r="Y25" s="44" t="s">
        <v>81</v>
      </c>
      <c r="Z25" s="14" t="s">
        <v>96</v>
      </c>
    </row>
    <row r="26" spans="1:26" ht="373.8" x14ac:dyDescent="0.25">
      <c r="A26" s="40">
        <v>3060</v>
      </c>
      <c r="B26" s="17">
        <v>64</v>
      </c>
      <c r="C26" s="18" t="s">
        <v>100</v>
      </c>
      <c r="D26" s="19" t="s">
        <v>74</v>
      </c>
      <c r="E26" s="18" t="s">
        <v>108</v>
      </c>
      <c r="F26" s="18" t="s">
        <v>54</v>
      </c>
      <c r="G26" s="20" t="s">
        <v>76</v>
      </c>
      <c r="H26" s="21" t="s">
        <v>56</v>
      </c>
      <c r="I26" s="22" t="s">
        <v>77</v>
      </c>
      <c r="J26" s="18" t="s">
        <v>78</v>
      </c>
      <c r="K26" s="22" t="s">
        <v>59</v>
      </c>
      <c r="L26" s="22" t="s">
        <v>60</v>
      </c>
      <c r="M26" s="18">
        <v>1</v>
      </c>
      <c r="N26" s="18">
        <v>166</v>
      </c>
      <c r="O26" s="22">
        <v>166</v>
      </c>
      <c r="P26" s="18" t="s">
        <v>61</v>
      </c>
      <c r="Q26" s="18" t="s">
        <v>62</v>
      </c>
      <c r="R26" s="22" t="s">
        <v>94</v>
      </c>
      <c r="S26" s="23">
        <v>43342</v>
      </c>
      <c r="T26" s="24"/>
      <c r="U26" s="24"/>
      <c r="V26" s="24"/>
      <c r="W26" s="18">
        <v>0</v>
      </c>
      <c r="X26" s="22">
        <v>0</v>
      </c>
      <c r="Y26" s="44" t="s">
        <v>109</v>
      </c>
      <c r="Z26" s="14" t="s">
        <v>96</v>
      </c>
    </row>
    <row r="27" spans="1:26" ht="373.8" x14ac:dyDescent="0.25">
      <c r="A27" s="40">
        <v>3060</v>
      </c>
      <c r="B27" s="57">
        <v>65</v>
      </c>
      <c r="C27" s="58" t="s">
        <v>100</v>
      </c>
      <c r="D27" s="59" t="s">
        <v>74</v>
      </c>
      <c r="E27" s="58" t="s">
        <v>110</v>
      </c>
      <c r="F27" s="58" t="s">
        <v>54</v>
      </c>
      <c r="G27" s="60" t="s">
        <v>76</v>
      </c>
      <c r="H27" s="61" t="s">
        <v>56</v>
      </c>
      <c r="I27" s="62" t="s">
        <v>77</v>
      </c>
      <c r="J27" s="58" t="s">
        <v>78</v>
      </c>
      <c r="K27" s="62" t="s">
        <v>59</v>
      </c>
      <c r="L27" s="62" t="s">
        <v>60</v>
      </c>
      <c r="M27" s="58">
        <v>1</v>
      </c>
      <c r="N27" s="58">
        <v>166</v>
      </c>
      <c r="O27" s="62">
        <v>166</v>
      </c>
      <c r="P27" s="58" t="s">
        <v>61</v>
      </c>
      <c r="Q27" s="58" t="s">
        <v>62</v>
      </c>
      <c r="R27" s="62" t="s">
        <v>94</v>
      </c>
      <c r="S27" s="63">
        <v>43342</v>
      </c>
      <c r="T27" s="64"/>
      <c r="U27" s="64"/>
      <c r="V27" s="64"/>
      <c r="W27" s="58">
        <v>0</v>
      </c>
      <c r="X27" s="62">
        <v>0</v>
      </c>
      <c r="Y27" s="65" t="s">
        <v>109</v>
      </c>
      <c r="Z27" s="14" t="s">
        <v>96</v>
      </c>
    </row>
    <row r="28" spans="1:26" ht="18" x14ac:dyDescent="0.25">
      <c r="A28" s="27"/>
      <c r="X28" s="4">
        <f>SUM(X8:X27)</f>
        <v>0</v>
      </c>
    </row>
    <row r="29" spans="1:26" ht="18" x14ac:dyDescent="0.25">
      <c r="A29" s="27"/>
    </row>
    <row r="30" spans="1:26" ht="18" x14ac:dyDescent="0.25">
      <c r="A30" s="27"/>
    </row>
    <row r="31" spans="1:26" ht="18" x14ac:dyDescent="0.25">
      <c r="A31" s="27"/>
    </row>
    <row r="32" spans="1:26" ht="18" x14ac:dyDescent="0.25">
      <c r="A32" s="27"/>
    </row>
    <row r="33" spans="1:25" ht="18" x14ac:dyDescent="0.25">
      <c r="A33" s="27"/>
      <c r="W33" s="4" t="s">
        <v>111</v>
      </c>
      <c r="Y33" s="29"/>
    </row>
    <row r="34" spans="1:25" ht="18" x14ac:dyDescent="0.25">
      <c r="A34" s="27"/>
    </row>
    <row r="35" spans="1:25" ht="18" x14ac:dyDescent="0.25">
      <c r="A35" s="27"/>
    </row>
    <row r="36" spans="1:25" ht="18" x14ac:dyDescent="0.25">
      <c r="A36" s="27"/>
    </row>
    <row r="37" spans="1:25" ht="18" x14ac:dyDescent="0.25">
      <c r="A37" s="27"/>
    </row>
    <row r="38" spans="1:25" ht="18" x14ac:dyDescent="0.25">
      <c r="A38" s="27"/>
    </row>
    <row r="39" spans="1:25" ht="18" x14ac:dyDescent="0.25">
      <c r="A39" s="27"/>
    </row>
    <row r="40" spans="1:25" ht="18" x14ac:dyDescent="0.25">
      <c r="A40" s="27"/>
    </row>
    <row r="41" spans="1:25" ht="18" x14ac:dyDescent="0.25">
      <c r="A41" s="27"/>
    </row>
    <row r="42" spans="1:25" ht="18" x14ac:dyDescent="0.25">
      <c r="A42" s="27"/>
    </row>
    <row r="43" spans="1:25" ht="18" x14ac:dyDescent="0.25">
      <c r="A43" s="27"/>
    </row>
    <row r="44" spans="1:25" ht="18" x14ac:dyDescent="0.25">
      <c r="A44" s="27"/>
    </row>
    <row r="45" spans="1:25" ht="18" x14ac:dyDescent="0.25">
      <c r="A45" s="27"/>
    </row>
    <row r="46" spans="1:25" ht="18" x14ac:dyDescent="0.25">
      <c r="A46" s="27"/>
    </row>
    <row r="47" spans="1:25" ht="18" x14ac:dyDescent="0.25">
      <c r="A47" s="27"/>
    </row>
    <row r="48" spans="1:25" ht="18" x14ac:dyDescent="0.25">
      <c r="A48" s="27"/>
    </row>
    <row r="49" spans="1:1" ht="18" x14ac:dyDescent="0.25">
      <c r="A49" s="27"/>
    </row>
    <row r="50" spans="1:1" ht="18" x14ac:dyDescent="0.25">
      <c r="A50" s="27"/>
    </row>
    <row r="51" spans="1:1" ht="18" x14ac:dyDescent="0.25">
      <c r="A51" s="27"/>
    </row>
    <row r="52" spans="1:1" ht="18" x14ac:dyDescent="0.25">
      <c r="A52" s="27"/>
    </row>
    <row r="53" spans="1:1" ht="18" x14ac:dyDescent="0.25">
      <c r="A53" s="27"/>
    </row>
    <row r="54" spans="1:1" ht="18" x14ac:dyDescent="0.25">
      <c r="A54" s="27"/>
    </row>
    <row r="55" spans="1:1" ht="18" x14ac:dyDescent="0.25">
      <c r="A55" s="27"/>
    </row>
    <row r="56" spans="1:1" ht="18" x14ac:dyDescent="0.25">
      <c r="A56" s="27"/>
    </row>
    <row r="57" spans="1:1" ht="18" x14ac:dyDescent="0.25">
      <c r="A57" s="27"/>
    </row>
    <row r="58" spans="1:1" ht="18" x14ac:dyDescent="0.25">
      <c r="A58" s="27"/>
    </row>
    <row r="59" spans="1:1" ht="18" x14ac:dyDescent="0.25">
      <c r="A59" s="27"/>
    </row>
    <row r="60" spans="1:1" ht="18" x14ac:dyDescent="0.25">
      <c r="A60" s="27"/>
    </row>
    <row r="61" spans="1:1" ht="18" x14ac:dyDescent="0.25">
      <c r="A61" s="27"/>
    </row>
    <row r="62" spans="1:1" ht="18" x14ac:dyDescent="0.25">
      <c r="A62" s="27"/>
    </row>
    <row r="63" spans="1:1" ht="18" x14ac:dyDescent="0.25">
      <c r="A63" s="27"/>
    </row>
  </sheetData>
  <mergeCells count="21">
    <mergeCell ref="L3:L4"/>
    <mergeCell ref="F3:F4"/>
    <mergeCell ref="T3:T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W3:X3"/>
    <mergeCell ref="Y3:Y4"/>
    <mergeCell ref="M3:M4"/>
    <mergeCell ref="N3:O3"/>
    <mergeCell ref="R3:R4"/>
    <mergeCell ref="S3:S4"/>
    <mergeCell ref="U3:U4"/>
    <mergeCell ref="V3:V4"/>
  </mergeCells>
  <pageMargins left="0.7" right="0.7" top="0.75" bottom="0.75" header="0.3" footer="0.3"/>
  <pageSetup paperSize="8" scale="23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24 ТИА</vt:lpstr>
      <vt:lpstr>'24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2017-01-19T11:55:47Z</dcterms:created>
  <dcterms:modified xsi:type="dcterms:W3CDTF">2018-07-11T15:52:36Z</dcterms:modified>
</cp:coreProperties>
</file>