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6 ТИА" sheetId="1" r:id="rId1"/>
  </sheets>
  <definedNames>
    <definedName name="_xlnm._FilterDatabase" localSheetId="0" hidden="1">'16 ТИА'!$A$7:$Z$27</definedName>
    <definedName name="DataRange" localSheetId="0">'16 ТИА'!#REF!</definedName>
    <definedName name="_xlnm.Print_Area" localSheetId="0">'16 ТИА'!$B$1:$Y$1282</definedName>
  </definedNames>
  <calcPr calcId="162913"/>
</workbook>
</file>

<file path=xl/calcChain.xml><?xml version="1.0" encoding="utf-8"?>
<calcChain xmlns="http://schemas.openxmlformats.org/spreadsheetml/2006/main">
  <c r="X17" i="1" l="1"/>
  <c r="O17" i="1"/>
  <c r="X16" i="1"/>
  <c r="O16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X28" i="1" s="1"/>
  <c r="O9" i="1"/>
  <c r="X8" i="1"/>
  <c r="O8" i="1"/>
</calcChain>
</file>

<file path=xl/sharedStrings.xml><?xml version="1.0" encoding="utf-8"?>
<sst xmlns="http://schemas.openxmlformats.org/spreadsheetml/2006/main" count="362" uniqueCount="155">
  <si>
    <t>Поставка арматуры пневмоприводной DN 50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</si>
  <si>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</si>
  <si>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</si>
  <si>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</si>
  <si>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</si>
  <si>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</si>
  <si>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</si>
  <si>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</si>
  <si>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</si>
  <si>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</si>
  <si>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</si>
  <si>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</si>
  <si>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</si>
  <si>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</si>
  <si>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</si>
  <si>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</si>
  <si>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</si>
  <si>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</si>
  <si>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</si>
  <si>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</si>
  <si>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</si>
  <si>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</si>
  <si>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</si>
  <si>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</si>
  <si>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</si>
  <si>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</si>
  <si>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</si>
  <si>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</si>
  <si>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</si>
  <si>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</si>
  <si>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</si>
  <si>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</si>
  <si>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</si>
  <si>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</si>
  <si>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</si>
  <si>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</si>
  <si>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</si>
  <si>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</si>
  <si>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</si>
  <si>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</si>
  <si>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</si>
  <si>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</si>
  <si>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</si>
  <si>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</si>
  <si>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</si>
  <si>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</si>
  <si>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</si>
  <si>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</si>
  <si>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</si>
  <si>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</si>
  <si>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</si>
  <si>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5.3.4</t>
  </si>
  <si>
    <t>110.7.104.3</t>
  </si>
  <si>
    <t>34KBA50AA801</t>
  </si>
  <si>
    <t>Pneumatically driven fast-acting (≤10 sec.) gate valve_x000D_
Задвижка быстродействующая (≤10 сек) с пневмоприводом</t>
  </si>
  <si>
    <r>
      <t>по типу 911 488 YV 021_x000D_
DN 50 mm_x000D_
Pp 20,0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primary coolant
DN 50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</si>
  <si>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-</t>
  </si>
  <si>
    <t>2BIIa/ I</t>
  </si>
  <si>
    <t>QA2</t>
  </si>
  <si>
    <t>ss / нж</t>
  </si>
  <si>
    <t>pcs/шт</t>
  </si>
  <si>
    <t>T3/III</t>
  </si>
  <si>
    <t>9(ОЖ1)/III</t>
  </si>
  <si>
    <t>30UJA (30UJB)
вне оболочки
outside containment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</si>
  <si>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L=241,3 мм H=1010мм h=860мм. Тип шва 1-25-1; 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 = 241.3 mm H = 1010 mm h = 860 mm. Joint type 1-25-1; electromagnetic N 52 VA tcp 10 sec; electromagnetic drive end switches: U = from 24 to 48 V; I = from 1 to 400 mA; EMC as per GOST 32137-2013 is IV "A"; Electromagnetic drive voltage is 220 V, deviation is from +10 to -15 %.</t>
  </si>
  <si>
    <t>ЗЗ №2016-361</t>
  </si>
  <si>
    <t>5.3.5</t>
  </si>
  <si>
    <t>110.7.104.4</t>
  </si>
  <si>
    <t>32KBA50AA802</t>
  </si>
  <si>
    <r>
      <t xml:space="preserve">по типу 
911 488 YV 011_x000D_
DN 50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DN 50 мм_x000D_
Рр 20,0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</si>
  <si>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ТВ3/III</t>
  </si>
  <si>
    <t>30UJA
under containment
под оболочкой</t>
  </si>
  <si>
    <t>под оболочкой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соосная;L=241,3 мм H=1010мм h=860мм.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structure;L = 241.3 mm H = 1010 mm h = 860 mm. Joint type 1-25-1; electromagnetic N 52 VA tcp 10 sec; electromagnetic drive end switches: U = from 24 to 48 V; I = from 1 to 400 mA; EMC as per GOST 32137-2013 is IV "A"; Electromagnetic drive voltage is 220 V, deviation is from +10 to -15 %.</t>
  </si>
  <si>
    <t>5.3.6</t>
  </si>
  <si>
    <t>110.7.104.5</t>
  </si>
  <si>
    <t>32KBA10AA801</t>
  </si>
  <si>
    <r>
      <t xml:space="preserve">по типу 
911 488 LV 011_x000D_
DN 100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</si>
  <si>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L=406,4 мм H=1265мм h=1065мм.  Тип шва 1-25-1; электромагнитный N 52 VA tср 10 сек; Э/П должен соответствовать НП-068-05 п.5.1, 5.3; Концевые выключатели э/м привода: U - от 24 до 48 В; I - от 1 до 400 мА; ЭМС по ГОСТ 32137-2013 - IV «А»; Напряжение э/м привода 220 В отклонение от +10 до -15%.
 under the UJA (UJB) building containment; service life is not less than 30 years, repairability is as per i. 2.3.19 of NP-068-05; hydraulic resistance coefficient is as per i. 2.3.5 of NP-068-05; completeness is as per i. 3.6 of NP-0668-05; leaktightness is as per i. 2.3.8 of NP-068-05; valves fixing to civil structures is as per i. 3.1 of NP-068-05; pneaumatic drive is as per i. 5.4 of NP-068-05, coaxil structure; L = 406.4 mm H = 1265 mm h = 1065 mm. Joint type 1-25-1; electromagnetic N 52 VA tcp 10 sec; Electromagnetic drive shall comply with i. 5.3 of NP-068-05; electromagnetic drive end switches: U = from 24 to 48 V; I = from 1 to 400 mA; EMC as per GOST 32137-2013 is IV "A"; Electromagnetic drive voltage is 220 V, deviation is from +10 to -15 %.</t>
  </si>
  <si>
    <t>5.3.3</t>
  </si>
  <si>
    <t>110.7.104.2</t>
  </si>
  <si>
    <t>32KBA60AA801</t>
  </si>
  <si>
    <r>
      <t xml:space="preserve">по типу 
911 488 YV 011_x000D_
DN 50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primary coolant
DN 50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</si>
  <si>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L=241,3 мм H=1010мм h=860мм. 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structure;L = 241.3 mm H = 1010 mm h = 860 mm. Joint type 1-25-1; electromagnetic N 52 VA tcp 10 sec; electromagnetic drive end switches: U = from 24 to 48 V; I = from 1 to 400 mA; EMC as per GOST 32137-2013 is IV "A"; Electromagnetic drive voltage is 220 V, deviation is from +10 to -15 %.</t>
  </si>
  <si>
    <t>5.3.8</t>
  </si>
  <si>
    <t>110.7.104.7</t>
  </si>
  <si>
    <t>34KBA40AA801</t>
  </si>
  <si>
    <r>
      <t xml:space="preserve">по типу 
911 488 LV 021_x000D_
DN 100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primary coolant_x000D_
DN 100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</si>
  <si>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years, repairability is as per i. 2.3.19 of NP-068-05; hydraulic resistance coefficient is as per i. 2.3.5 of NP-068-05; completeness is as per i 3.6 of NP-068-05; valves fixing to civil structures is as per i. 3.1 of NP-068-05; pneaumatic drive is as per i. 5.4 of NP-068-05, coaxil structure;  L = 406.4 mm H = 1265 mm h = 1065 mm. Joint type 1-25-1; electromagnetic N 52 VA tcp 10 sec; electromagnetic drive end switches: U = from 24 to 48 V; I = from 1 to 400 mA; EMC as per GOST 32137-2013 is IV "A"; Electromagnetic drive voltage is 220 V, deviation is from +10 to -15 %.</t>
  </si>
  <si>
    <t>5.3.9</t>
  </si>
  <si>
    <t>110.7.104.8</t>
  </si>
  <si>
    <t>32KBA40AA802</t>
  </si>
  <si>
    <r>
      <t xml:space="preserve">по типу 
911 488 LV 011_x000D_
DN 100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1 контура
</t>
    </r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</si>
  <si>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 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 
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 = 406.4 mm H = 1265 mm h = 1065 mm. Joint type 1-25-1; electromagnetic N 52 VA tcp 10 sec; electromagnetic drive end switches: U = from 24 to 48 V; I = from 1 to 400 mA; EMC as per GOST 32137-2013 is IV "A"; Electromagnetic drive voltage is 220 V, deviation is from +10 to -15 %.</t>
  </si>
  <si>
    <t>5.3.2</t>
  </si>
  <si>
    <t>110.7.104.1</t>
  </si>
  <si>
    <t>34KBA60AA802</t>
  </si>
  <si>
    <r>
      <t xml:space="preserve">по типу 
911 488 YV 021_x000D_
DN 50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primary coolant
DN 50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</si>
  <si>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L=241,3 мм H=1010мм h=860мм.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 L = 241.3 mm, H = 1010 mm h = 860 mm. Joint type 1-25-1;  electromagnetic N 52 VA tcp 10 sec; Elecromagnetic drive end switches: U = from 24 to 48 V; I = from 1 to 400 mA, EMC as per 32137-2013 is IV "A"; Electromagnetic drive voltage is 220 V; deviation is from +10 to -15%.</t>
  </si>
  <si>
    <t>5.3.7</t>
  </si>
  <si>
    <t>110.7.104.6</t>
  </si>
  <si>
    <t>34KBA10AA802</t>
  </si>
  <si>
    <r>
      <t xml:space="preserve">по типу 
911 488 LV 021_x000D_
DN 100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</si>
  <si>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 L = 406.6 mm H = 1265 mm h = 1065 mm. Joint type 1-25-1; electromagnetic N 52 VA tcp 10 sec; electromagnetic drive end switches: U = from 24 to 48 V; I = from 1 to 400 mA; EMC as per GOST 32137-2013 is IV "A"; Electromagnetic drive voltage is 220 V, deviation is from +10 to -15 %.</t>
  </si>
  <si>
    <t>5.3.65</t>
  </si>
  <si>
    <t>110.7.916</t>
  </si>
  <si>
    <t>32FAL65AA802</t>
  </si>
  <si>
    <r>
      <t xml:space="preserve">по типу 
911 088 NV 011_x000D_
DN 150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borated water 
DN 150 мм_x000D_
Рр 0,8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</si>
  <si>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2BIIb/ I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</si>
  <si>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L=457,2мм H=1400мм h=1245мм.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
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L = 457.2 mm H = 1400 mm h = 1245 mm. Joint type 1-42; coaxil structure; pneaumatic drive is as per i. 5.4 of NP-068-05; electromagnetic N 52 tcp 10 sec. Electromagnetic drive end switches: U = from 24 to 48 V; I = from 1 to 400 mA; EMC as per GOST 32137-2013 is IV "A"; Electromagnetic drive voltage is 220 V, deviation is from +10 to -15%.</t>
  </si>
  <si>
    <t>5.3.64</t>
  </si>
  <si>
    <t>110.7.915</t>
  </si>
  <si>
    <t>34FAL65AA801</t>
  </si>
  <si>
    <r>
      <t xml:space="preserve">по типу 
911 088 NV 021_x000D_
DN 150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borated water 
DN 150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</si>
  <si>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L=457,2мм H=1400мм h=1245мм.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
ouside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457.2 mm H = 1400 mm h = 1245 mm.Joint type  1-42; coaxial structure; pneumatic drive is as per i. 5.4 of NP-068-05; electromagnetic N 52 VA tcp 10 sec. Electromagnetic drive end switches: U = from 24 to 48 V; I = from 1 to 400 mA; EMC as pr GOST 32137-2013 is IV "A"; Electromagnetic drive voltage is 220 V, deviation is from +10 to -15%.</t>
  </si>
  <si>
    <t>5.4.2</t>
  </si>
  <si>
    <t>44KBA60AA802</t>
  </si>
  <si>
    <t>40UJA (40UJB)
вне оболочки
outside containment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</si>
  <si>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L=241,3 мм H=1010мм h=860мм.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241.3 mm, H = 1010 mm h = 860 mm. Joint type 1-25-1; electromagnetic N 52 VA tcp 10 sec. Electromagnetic drive end switches: U = from 24 to 48 V; I = from 1 to 400 mA; EMC as per GOST 32137-2013 is IV "A"; Electromagnetic drive voltage is 220 V, deviation is from +10 to -15%.</t>
  </si>
  <si>
    <t>ЗЗ №2016-362</t>
  </si>
  <si>
    <t>5.4.3</t>
  </si>
  <si>
    <t>42KBA60AA801</t>
  </si>
  <si>
    <t>40UJA
under containment
под оболочкой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</si>
  <si>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 L=241,3 мм H=1010мм h=860мм. 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241.3 mm H = 1010 mm h = 860 mm. Joint type 1-25-1; electromagnetic N 52 VA tcp 10 sec. Electromagnetic drive end switches: U = from 24 to 48 V; I = from 1 to 400 mA; EMC as per GOST 32137-2013 is IV "A"; Electromagnetic drive voltage is 220 V, deviation is from +10 to -15%.</t>
  </si>
  <si>
    <t>5.4.4</t>
  </si>
  <si>
    <t>44KBA50AA801</t>
  </si>
  <si>
    <t>по типу 911 488 YV 021_x000D_
DN 50 mm_x000D_
Pp 20.0 MPa_x000D_
Tp 150 oC_x000D_
Medium - primary coolant
DN 50 мм_x000D_
Рр 20.0 МПа_x000D_
Тр 150 оС
Среда - теплоноситель I контура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</si>
  <si>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L=241,3 мм H=1010мм h=860мм.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 L = 241.3 mm H = 1010 mm h = 860 mm. Joint type 1-25-1; electromagnetic N 52 VA tcp 10 sec. Electromagnetic drive end switches: U = from 24 to 48 V; I = from 1 to 400 mA; EMC as per GOST 32137-2013 is IV "A"; Electromagnetic drive voltage is 220 V, deviation is from +10 to -15%.</t>
  </si>
  <si>
    <t>5.4.9</t>
  </si>
  <si>
    <t>42KBA40AA802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</si>
  <si>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406.4 mm H = 1265 mm h = 1065 mm. Joint type 1-25-1; electromagnetic N 52 VA tcp 10 sec. Electromagnetic drive end switches: U = from 24 to 48 V; I = from 1 to 400 mA; EMC as per GOST 32137-2013 is IV "A"; Electromagnetic drive voltage is 220 V, deviation is from +10 to -15%.</t>
  </si>
  <si>
    <t>5.4.6</t>
  </si>
  <si>
    <t>42KBA10AA801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</si>
  <si>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L=406,4 мм H=1265мм h=1065мм.  Тип шва 1-25-1; электромагнитный N 52 VA tср 10 сек; Э/П должен соответствовать НП-068-05 п.5.1, 5.3; Концевые выключатели э/м привода: U - от 24 до 48 В; I - от 1 до 400 мА; ЭМС по ГОСТ 32137-2013 - IV «А»; Напряжение э/м привода 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406.4 mm H = 1265 mm h = 1065 mm. Joint type 1-25-1; electromagnetic N 52 VA tcp 10 sec. Electromagnetic drive shall compy with ii. 5.1, 5.3 of NP-068-05; Electromagnetic drive end switches: U = from 24 to 48 V; I = from 1 to 400 mA; EMC as per GOST 32137-2013 is IV "A"; Electromagnetic drive voltage is 220 V, deviation is from +10 to -15%.</t>
  </si>
  <si>
    <t>5.4.7</t>
  </si>
  <si>
    <t>44KBA10AA802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</si>
  <si>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406.6 mm H = 1265 mm h = 1065 mm. Joint type 1-25-1; electromagnetic N 52 VA tcp 10 sec. Electromagnetic drive end switches: U = from 24 to 48 V; I = from 1 to 400 mA; EMC as per GOST 32137-2013 is IV "A"; Electromagnetic drive voltage is 220 V, deviation is from +10 to -15%.</t>
  </si>
  <si>
    <t>5.4.8</t>
  </si>
  <si>
    <t>44KBA40AA801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</si>
  <si>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L=406,4 мм H=1265мм h=1065мм. Тип шва 1-25-1;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
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 L = 406.4 mm H = 1265 mm h = 1065 mm. Joint type 1-25-1; electromagnetic N 52 VA tcp 10 sec. Electromagnetic drive end switches: U = from 24 to 48 V; I = from 1 to 400 mA; EMC as per GOST 32137-2013 is IV "A"; Electromagnetic drive voltage is 220 V, deviation is from +10 to -15%.</t>
  </si>
  <si>
    <t>5.4.5</t>
  </si>
  <si>
    <t>42KBA50AA802</t>
  </si>
  <si>
    <t>под оболочкой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L=241,3 мм H=1010мм h=860мм.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 = 241.3 mm H = 1010 mm h = 860 mm. Joint type 1-25-1; electromagnetic N 52 VA tcp 10 sec. Electromagnetic drive end switches: U = from 24 to 48 V; I = from 1 to 400 mA; EMC as per GOST 32137-2013 is IV "A"; Electromagnetic drive voltage is 220 V, deviation is from +10 to -15%.</t>
  </si>
  <si>
    <t>5.4.65</t>
  </si>
  <si>
    <t>42FAL65AA802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</si>
  <si>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L=457,2мм H=1400мм h=1245мм.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457.2 mm H = 1400 mm h = 1245 mm. Joint type 1-42; coaxial structure; pneumatic drive is as per i. 5.4 of NP-068-05; electromagnetic N 52 VA tcp 10 sec. Elecromagnetic drive end switches: U = from 24 to 48 V; I = from 1 to 400 mA; EMC as per GOST 32137-2013 is IV "A"; Eletromagnetic drive voltage is 220 V, deviation is from +10 to -15%.</t>
  </si>
  <si>
    <t>5.4.64</t>
  </si>
  <si>
    <t>44FAL65AA801</t>
  </si>
  <si>
    <r>
      <t xml:space="preserve">по типу 
911 088 NV 021_x000D_
DN 150,0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borated water 
DN 150,0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</si>
  <si>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L=457,2мм H=1400мм h=1245мм.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 
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457.2 mm H = 1400 mm h = 1245 mm.Joint type  1-42; coaxial structure; pneumatic drive is as per i. 5.4 of NP-068-05; electromagnetic N 52 VA tcp 10 sec. Electromagnetic drive end switches: U = from 24 to 48 V; I = from 1 to 400 mA; EMC as pr GOST 32137-2013 is IV "A"; Electromagnetic drive voltage is 220 V, deviation is from +10 to -15%.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</si>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</sst>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4" applyNumberFormat="0" applyAlignment="0" applyProtection="0"/>
    <xf numFmtId="0" fontId="21" fillId="21" borderId="15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4" applyNumberFormat="0" applyAlignment="0" applyProtection="0"/>
    <xf numFmtId="0" fontId="28" fillId="0" borderId="19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20" applyNumberFormat="0" applyFont="0" applyAlignment="0" applyProtection="0"/>
    <xf numFmtId="0" fontId="17" fillId="23" borderId="20" applyNumberFormat="0" applyFont="0" applyAlignment="0" applyProtection="0"/>
    <xf numFmtId="0" fontId="31" fillId="20" borderId="21" applyNumberFormat="0" applyAlignment="0" applyProtection="0"/>
    <xf numFmtId="0" fontId="32" fillId="0" borderId="0" applyNumberFormat="0" applyFill="0" applyBorder="0" applyAlignment="0" applyProtection="0"/>
    <xf numFmtId="0" fontId="33" fillId="0" borderId="22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88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1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3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5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5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5" xfId="3" applyFont="1" applyFill="1" applyBorder="1" applyAlignment="1">
      <alignment horizontal="center" vertical="center" wrapText="1"/>
    </xf>
    <xf numFmtId="0" fontId="11" fillId="0" borderId="25" xfId="3" applyFont="1" applyFill="1" applyBorder="1" applyAlignment="1">
      <alignment horizontal="center" vertical="center" wrapText="1"/>
    </xf>
    <xf numFmtId="0" fontId="9" fillId="0" borderId="26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28" xfId="0" applyNumberFormat="1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14" fontId="9" fillId="0" borderId="29" xfId="0" applyNumberFormat="1" applyFont="1" applyFill="1" applyBorder="1" applyAlignment="1">
      <alignment horizontal="center" vertical="center" wrapText="1"/>
    </xf>
    <xf numFmtId="14" fontId="9" fillId="0" borderId="30" xfId="0" applyNumberFormat="1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7" totalsRowShown="0" tableBorderDxfId="24">
  <autoFilter ref="B5:Y27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3"/>
  <sheetViews>
    <sheetView tabSelected="1" view="pageBreakPreview" topLeftCell="B5" zoomScale="60" zoomScaleNormal="50" workbookViewId="0">
      <selection activeCell="B5" sqref="B5:Y27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8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81" t="s">
        <v>2</v>
      </c>
      <c r="B3" s="83" t="s">
        <v>3</v>
      </c>
      <c r="C3" s="85" t="s">
        <v>4</v>
      </c>
      <c r="D3" s="87" t="s">
        <v>5</v>
      </c>
      <c r="E3" s="87" t="s">
        <v>6</v>
      </c>
      <c r="F3" s="78" t="s">
        <v>7</v>
      </c>
      <c r="G3" s="68" t="s">
        <v>8</v>
      </c>
      <c r="H3" s="68" t="s">
        <v>9</v>
      </c>
      <c r="I3" s="71" t="s">
        <v>10</v>
      </c>
      <c r="J3" s="68" t="s">
        <v>11</v>
      </c>
      <c r="K3" s="68" t="s">
        <v>12</v>
      </c>
      <c r="L3" s="68" t="s">
        <v>13</v>
      </c>
      <c r="M3" s="68" t="s">
        <v>14</v>
      </c>
      <c r="N3" s="69" t="s">
        <v>15</v>
      </c>
      <c r="O3" s="70"/>
      <c r="P3" s="6" t="s">
        <v>16</v>
      </c>
      <c r="Q3" s="6" t="s">
        <v>17</v>
      </c>
      <c r="R3" s="71" t="s">
        <v>18</v>
      </c>
      <c r="S3" s="73" t="s">
        <v>150</v>
      </c>
      <c r="T3" s="80" t="s">
        <v>19</v>
      </c>
      <c r="U3" s="74" t="s">
        <v>20</v>
      </c>
      <c r="V3" s="76" t="s">
        <v>21</v>
      </c>
      <c r="W3" s="66" t="s">
        <v>22</v>
      </c>
      <c r="X3" s="67"/>
      <c r="Y3" s="68" t="s">
        <v>23</v>
      </c>
    </row>
    <row r="4" spans="1:26" s="7" customFormat="1" ht="15.6" x14ac:dyDescent="0.25">
      <c r="A4" s="82"/>
      <c r="B4" s="84"/>
      <c r="C4" s="86"/>
      <c r="D4" s="79"/>
      <c r="E4" s="79"/>
      <c r="F4" s="79"/>
      <c r="G4" s="68"/>
      <c r="H4" s="68"/>
      <c r="I4" s="72"/>
      <c r="J4" s="68"/>
      <c r="K4" s="70"/>
      <c r="L4" s="68"/>
      <c r="M4" s="68"/>
      <c r="N4" s="8" t="s">
        <v>24</v>
      </c>
      <c r="O4" s="9" t="s">
        <v>25</v>
      </c>
      <c r="P4" s="6" t="s">
        <v>26</v>
      </c>
      <c r="Q4" s="6" t="s">
        <v>26</v>
      </c>
      <c r="R4" s="72"/>
      <c r="S4" s="73"/>
      <c r="T4" s="80"/>
      <c r="U4" s="75"/>
      <c r="V4" s="77"/>
      <c r="W4" s="10" t="s">
        <v>24</v>
      </c>
      <c r="X4" s="11" t="s">
        <v>25</v>
      </c>
      <c r="Y4" s="68"/>
    </row>
    <row r="5" spans="1:26" s="7" customFormat="1" ht="89.25" customHeight="1" x14ac:dyDescent="0.25">
      <c r="A5" s="40"/>
      <c r="B5" s="46" t="s">
        <v>27</v>
      </c>
      <c r="C5" s="47" t="s">
        <v>28</v>
      </c>
      <c r="D5" s="37" t="s">
        <v>29</v>
      </c>
      <c r="E5" s="37" t="s">
        <v>30</v>
      </c>
      <c r="F5" s="48" t="s">
        <v>31</v>
      </c>
      <c r="G5" s="35" t="s">
        <v>32</v>
      </c>
      <c r="H5" s="35" t="s">
        <v>33</v>
      </c>
      <c r="I5" s="49" t="s">
        <v>34</v>
      </c>
      <c r="J5" s="35" t="s">
        <v>35</v>
      </c>
      <c r="K5" s="35" t="s">
        <v>36</v>
      </c>
      <c r="L5" s="35" t="s">
        <v>37</v>
      </c>
      <c r="M5" s="35" t="s">
        <v>38</v>
      </c>
      <c r="N5" s="50" t="s">
        <v>39</v>
      </c>
      <c r="O5" s="51" t="s">
        <v>153</v>
      </c>
      <c r="P5" s="35" t="s">
        <v>40</v>
      </c>
      <c r="Q5" s="35" t="s">
        <v>41</v>
      </c>
      <c r="R5" s="49" t="s">
        <v>42</v>
      </c>
      <c r="S5" s="52" t="s">
        <v>151</v>
      </c>
      <c r="T5" s="53" t="s">
        <v>152</v>
      </c>
      <c r="U5" s="54" t="s">
        <v>43</v>
      </c>
      <c r="V5" s="54" t="s">
        <v>44</v>
      </c>
      <c r="W5" s="55" t="s">
        <v>45</v>
      </c>
      <c r="X5" s="56" t="s">
        <v>154</v>
      </c>
      <c r="Y5" s="57" t="s">
        <v>46</v>
      </c>
    </row>
    <row r="6" spans="1:26" s="7" customFormat="1" ht="42" customHeight="1" x14ac:dyDescent="0.25">
      <c r="A6" s="40"/>
      <c r="B6" s="36"/>
      <c r="C6" s="37"/>
      <c r="D6" s="38"/>
      <c r="E6" s="38"/>
      <c r="F6" s="38"/>
      <c r="G6" s="33"/>
      <c r="H6" s="33"/>
      <c r="I6" s="35"/>
      <c r="J6" s="33"/>
      <c r="K6" s="34"/>
      <c r="L6" s="33"/>
      <c r="M6" s="33"/>
      <c r="N6" s="8" t="s">
        <v>47</v>
      </c>
      <c r="O6" s="9" t="s">
        <v>48</v>
      </c>
      <c r="P6" s="33" t="s">
        <v>49</v>
      </c>
      <c r="Q6" s="33" t="s">
        <v>49</v>
      </c>
      <c r="R6" s="35"/>
      <c r="S6" s="31"/>
      <c r="T6" s="39"/>
      <c r="U6" s="32"/>
      <c r="V6" s="32"/>
      <c r="W6" s="10" t="s">
        <v>50</v>
      </c>
      <c r="X6" s="11" t="s">
        <v>48</v>
      </c>
      <c r="Y6" s="42"/>
    </row>
    <row r="7" spans="1:26" s="16" customFormat="1" ht="33.75" customHeight="1" x14ac:dyDescent="0.3">
      <c r="A7" s="40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3">
        <v>23</v>
      </c>
    </row>
    <row r="8" spans="1:26" s="22" customFormat="1" ht="146.4" x14ac:dyDescent="0.3">
      <c r="A8" s="41">
        <v>2947</v>
      </c>
      <c r="B8" s="17">
        <v>1</v>
      </c>
      <c r="C8" s="18" t="s">
        <v>51</v>
      </c>
      <c r="D8" s="18" t="s">
        <v>52</v>
      </c>
      <c r="E8" s="18" t="s">
        <v>53</v>
      </c>
      <c r="F8" s="18" t="s">
        <v>54</v>
      </c>
      <c r="G8" s="19" t="s">
        <v>55</v>
      </c>
      <c r="H8" s="20" t="s">
        <v>56</v>
      </c>
      <c r="I8" s="18" t="s">
        <v>57</v>
      </c>
      <c r="J8" s="18" t="s">
        <v>58</v>
      </c>
      <c r="K8" s="18" t="s">
        <v>59</v>
      </c>
      <c r="L8" s="18" t="s">
        <v>60</v>
      </c>
      <c r="M8" s="18">
        <v>1</v>
      </c>
      <c r="N8" s="18">
        <v>180</v>
      </c>
      <c r="O8" s="18">
        <f>M8*N8</f>
        <v>180</v>
      </c>
      <c r="P8" s="18" t="s">
        <v>61</v>
      </c>
      <c r="Q8" s="18" t="s">
        <v>62</v>
      </c>
      <c r="R8" s="18" t="s">
        <v>63</v>
      </c>
      <c r="S8" s="21">
        <v>43342</v>
      </c>
      <c r="T8" s="21"/>
      <c r="U8" s="21"/>
      <c r="V8" s="21"/>
      <c r="W8" s="18">
        <v>0</v>
      </c>
      <c r="X8" s="18">
        <f>M8*W8</f>
        <v>0</v>
      </c>
      <c r="Y8" s="44" t="s">
        <v>64</v>
      </c>
      <c r="Z8" s="14" t="s">
        <v>65</v>
      </c>
    </row>
    <row r="9" spans="1:26" s="22" customFormat="1" ht="177.6" x14ac:dyDescent="0.3">
      <c r="A9" s="41">
        <v>2949</v>
      </c>
      <c r="B9" s="23">
        <v>2</v>
      </c>
      <c r="C9" s="24" t="s">
        <v>66</v>
      </c>
      <c r="D9" s="24" t="s">
        <v>67</v>
      </c>
      <c r="E9" s="24" t="s">
        <v>68</v>
      </c>
      <c r="F9" s="18" t="s">
        <v>54</v>
      </c>
      <c r="G9" s="25" t="s">
        <v>69</v>
      </c>
      <c r="H9" s="20" t="s">
        <v>56</v>
      </c>
      <c r="I9" s="24" t="s">
        <v>57</v>
      </c>
      <c r="J9" s="24" t="s">
        <v>58</v>
      </c>
      <c r="K9" s="24" t="s">
        <v>59</v>
      </c>
      <c r="L9" s="18" t="s">
        <v>60</v>
      </c>
      <c r="M9" s="24">
        <v>1</v>
      </c>
      <c r="N9" s="24">
        <v>180</v>
      </c>
      <c r="O9" s="18">
        <f t="shared" ref="O9:O17" si="0">M9*N9</f>
        <v>180</v>
      </c>
      <c r="P9" s="24" t="s">
        <v>70</v>
      </c>
      <c r="Q9" s="24" t="s">
        <v>62</v>
      </c>
      <c r="R9" s="18" t="s">
        <v>71</v>
      </c>
      <c r="S9" s="21">
        <v>43342</v>
      </c>
      <c r="T9" s="26"/>
      <c r="U9" s="26"/>
      <c r="V9" s="26"/>
      <c r="W9" s="24">
        <v>0</v>
      </c>
      <c r="X9" s="18">
        <f t="shared" ref="X9:X17" si="1">M9*W9</f>
        <v>0</v>
      </c>
      <c r="Y9" s="45" t="s">
        <v>72</v>
      </c>
      <c r="Z9" s="14" t="s">
        <v>65</v>
      </c>
    </row>
    <row r="10" spans="1:26" s="22" customFormat="1" ht="162" x14ac:dyDescent="0.3">
      <c r="A10" s="41">
        <v>2951</v>
      </c>
      <c r="B10" s="23">
        <v>3</v>
      </c>
      <c r="C10" s="24" t="s">
        <v>73</v>
      </c>
      <c r="D10" s="24" t="s">
        <v>74</v>
      </c>
      <c r="E10" s="24" t="s">
        <v>75</v>
      </c>
      <c r="F10" s="24" t="s">
        <v>54</v>
      </c>
      <c r="G10" s="25" t="s">
        <v>76</v>
      </c>
      <c r="H10" s="20" t="s">
        <v>56</v>
      </c>
      <c r="I10" s="24" t="s">
        <v>57</v>
      </c>
      <c r="J10" s="24" t="s">
        <v>58</v>
      </c>
      <c r="K10" s="24" t="s">
        <v>59</v>
      </c>
      <c r="L10" s="18" t="s">
        <v>60</v>
      </c>
      <c r="M10" s="24">
        <v>1</v>
      </c>
      <c r="N10" s="24">
        <v>395</v>
      </c>
      <c r="O10" s="18">
        <f t="shared" si="0"/>
        <v>395</v>
      </c>
      <c r="P10" s="24" t="s">
        <v>70</v>
      </c>
      <c r="Q10" s="24" t="s">
        <v>62</v>
      </c>
      <c r="R10" s="18" t="s">
        <v>71</v>
      </c>
      <c r="S10" s="21">
        <v>43342</v>
      </c>
      <c r="T10" s="26"/>
      <c r="U10" s="26"/>
      <c r="V10" s="26"/>
      <c r="W10" s="24">
        <v>0</v>
      </c>
      <c r="X10" s="18">
        <f t="shared" si="1"/>
        <v>0</v>
      </c>
      <c r="Y10" s="45" t="s">
        <v>77</v>
      </c>
      <c r="Z10" s="14" t="s">
        <v>65</v>
      </c>
    </row>
    <row r="11" spans="1:26" s="22" customFormat="1" ht="162" x14ac:dyDescent="0.3">
      <c r="A11" s="41">
        <v>2945</v>
      </c>
      <c r="B11" s="23">
        <v>4</v>
      </c>
      <c r="C11" s="24" t="s">
        <v>78</v>
      </c>
      <c r="D11" s="24" t="s">
        <v>79</v>
      </c>
      <c r="E11" s="24" t="s">
        <v>80</v>
      </c>
      <c r="F11" s="24" t="s">
        <v>54</v>
      </c>
      <c r="G11" s="25" t="s">
        <v>81</v>
      </c>
      <c r="H11" s="20" t="s">
        <v>56</v>
      </c>
      <c r="I11" s="24" t="s">
        <v>57</v>
      </c>
      <c r="J11" s="24" t="s">
        <v>58</v>
      </c>
      <c r="K11" s="24" t="s">
        <v>59</v>
      </c>
      <c r="L11" s="18" t="s">
        <v>60</v>
      </c>
      <c r="M11" s="24">
        <v>1</v>
      </c>
      <c r="N11" s="24">
        <v>180</v>
      </c>
      <c r="O11" s="18">
        <f t="shared" si="0"/>
        <v>180</v>
      </c>
      <c r="P11" s="24" t="s">
        <v>70</v>
      </c>
      <c r="Q11" s="24" t="s">
        <v>62</v>
      </c>
      <c r="R11" s="18" t="s">
        <v>71</v>
      </c>
      <c r="S11" s="21">
        <v>43342</v>
      </c>
      <c r="T11" s="26"/>
      <c r="U11" s="26"/>
      <c r="V11" s="26"/>
      <c r="W11" s="24">
        <v>0</v>
      </c>
      <c r="X11" s="18">
        <f t="shared" si="1"/>
        <v>0</v>
      </c>
      <c r="Y11" s="45" t="s">
        <v>82</v>
      </c>
      <c r="Z11" s="14" t="s">
        <v>65</v>
      </c>
    </row>
    <row r="12" spans="1:26" s="22" customFormat="1" ht="162" x14ac:dyDescent="0.3">
      <c r="A12" s="41">
        <v>2955</v>
      </c>
      <c r="B12" s="23">
        <v>5</v>
      </c>
      <c r="C12" s="24" t="s">
        <v>83</v>
      </c>
      <c r="D12" s="24" t="s">
        <v>84</v>
      </c>
      <c r="E12" s="24" t="s">
        <v>85</v>
      </c>
      <c r="F12" s="24" t="s">
        <v>54</v>
      </c>
      <c r="G12" s="25" t="s">
        <v>86</v>
      </c>
      <c r="H12" s="20" t="s">
        <v>56</v>
      </c>
      <c r="I12" s="24" t="s">
        <v>57</v>
      </c>
      <c r="J12" s="24" t="s">
        <v>58</v>
      </c>
      <c r="K12" s="24" t="s">
        <v>59</v>
      </c>
      <c r="L12" s="18" t="s">
        <v>60</v>
      </c>
      <c r="M12" s="24">
        <v>1</v>
      </c>
      <c r="N12" s="24">
        <v>395</v>
      </c>
      <c r="O12" s="18">
        <f t="shared" si="0"/>
        <v>395</v>
      </c>
      <c r="P12" s="24" t="s">
        <v>61</v>
      </c>
      <c r="Q12" s="24" t="s">
        <v>62</v>
      </c>
      <c r="R12" s="18" t="s">
        <v>63</v>
      </c>
      <c r="S12" s="21">
        <v>43342</v>
      </c>
      <c r="T12" s="26"/>
      <c r="U12" s="26"/>
      <c r="V12" s="26"/>
      <c r="W12" s="24">
        <v>0</v>
      </c>
      <c r="X12" s="18">
        <f t="shared" si="1"/>
        <v>0</v>
      </c>
      <c r="Y12" s="45" t="s">
        <v>87</v>
      </c>
      <c r="Z12" s="14" t="s">
        <v>65</v>
      </c>
    </row>
    <row r="13" spans="1:26" s="22" customFormat="1" ht="177.6" x14ac:dyDescent="0.3">
      <c r="A13" s="41">
        <v>2957</v>
      </c>
      <c r="B13" s="23">
        <v>6</v>
      </c>
      <c r="C13" s="24" t="s">
        <v>88</v>
      </c>
      <c r="D13" s="24" t="s">
        <v>89</v>
      </c>
      <c r="E13" s="24" t="s">
        <v>90</v>
      </c>
      <c r="F13" s="24" t="s">
        <v>54</v>
      </c>
      <c r="G13" s="25" t="s">
        <v>91</v>
      </c>
      <c r="H13" s="20" t="s">
        <v>56</v>
      </c>
      <c r="I13" s="24" t="s">
        <v>57</v>
      </c>
      <c r="J13" s="24" t="s">
        <v>58</v>
      </c>
      <c r="K13" s="24" t="s">
        <v>59</v>
      </c>
      <c r="L13" s="18" t="s">
        <v>60</v>
      </c>
      <c r="M13" s="24">
        <v>1</v>
      </c>
      <c r="N13" s="24">
        <v>395</v>
      </c>
      <c r="O13" s="18">
        <f t="shared" si="0"/>
        <v>395</v>
      </c>
      <c r="P13" s="24" t="s">
        <v>70</v>
      </c>
      <c r="Q13" s="24" t="s">
        <v>62</v>
      </c>
      <c r="R13" s="18" t="s">
        <v>71</v>
      </c>
      <c r="S13" s="21">
        <v>43342</v>
      </c>
      <c r="T13" s="26"/>
      <c r="U13" s="26"/>
      <c r="V13" s="26"/>
      <c r="W13" s="24">
        <v>0</v>
      </c>
      <c r="X13" s="18">
        <f t="shared" si="1"/>
        <v>0</v>
      </c>
      <c r="Y13" s="45" t="s">
        <v>92</v>
      </c>
      <c r="Z13" s="14" t="s">
        <v>65</v>
      </c>
    </row>
    <row r="14" spans="1:26" s="22" customFormat="1" ht="177.6" x14ac:dyDescent="0.3">
      <c r="A14" s="41">
        <v>2943</v>
      </c>
      <c r="B14" s="23">
        <v>7</v>
      </c>
      <c r="C14" s="24" t="s">
        <v>93</v>
      </c>
      <c r="D14" s="24" t="s">
        <v>94</v>
      </c>
      <c r="E14" s="24" t="s">
        <v>95</v>
      </c>
      <c r="F14" s="24" t="s">
        <v>54</v>
      </c>
      <c r="G14" s="25" t="s">
        <v>96</v>
      </c>
      <c r="H14" s="20" t="s">
        <v>56</v>
      </c>
      <c r="I14" s="24" t="s">
        <v>57</v>
      </c>
      <c r="J14" s="24" t="s">
        <v>58</v>
      </c>
      <c r="K14" s="24" t="s">
        <v>59</v>
      </c>
      <c r="L14" s="18" t="s">
        <v>60</v>
      </c>
      <c r="M14" s="24">
        <v>1</v>
      </c>
      <c r="N14" s="24">
        <v>180</v>
      </c>
      <c r="O14" s="18">
        <f t="shared" si="0"/>
        <v>180</v>
      </c>
      <c r="P14" s="24" t="s">
        <v>61</v>
      </c>
      <c r="Q14" s="24" t="s">
        <v>62</v>
      </c>
      <c r="R14" s="18" t="s">
        <v>63</v>
      </c>
      <c r="S14" s="21">
        <v>43342</v>
      </c>
      <c r="T14" s="26"/>
      <c r="U14" s="26"/>
      <c r="V14" s="26"/>
      <c r="W14" s="24">
        <v>0</v>
      </c>
      <c r="X14" s="18">
        <f t="shared" si="1"/>
        <v>0</v>
      </c>
      <c r="Y14" s="45" t="s">
        <v>97</v>
      </c>
      <c r="Z14" s="14" t="s">
        <v>65</v>
      </c>
    </row>
    <row r="15" spans="1:26" s="22" customFormat="1" ht="162" x14ac:dyDescent="0.3">
      <c r="A15" s="41">
        <v>2953</v>
      </c>
      <c r="B15" s="23">
        <v>8</v>
      </c>
      <c r="C15" s="24" t="s">
        <v>98</v>
      </c>
      <c r="D15" s="24" t="s">
        <v>99</v>
      </c>
      <c r="E15" s="24" t="s">
        <v>100</v>
      </c>
      <c r="F15" s="24" t="s">
        <v>54</v>
      </c>
      <c r="G15" s="25" t="s">
        <v>101</v>
      </c>
      <c r="H15" s="20" t="s">
        <v>56</v>
      </c>
      <c r="I15" s="24" t="s">
        <v>57</v>
      </c>
      <c r="J15" s="24" t="s">
        <v>58</v>
      </c>
      <c r="K15" s="24" t="s">
        <v>59</v>
      </c>
      <c r="L15" s="18" t="s">
        <v>60</v>
      </c>
      <c r="M15" s="24">
        <v>1</v>
      </c>
      <c r="N15" s="24">
        <v>395</v>
      </c>
      <c r="O15" s="18">
        <f t="shared" si="0"/>
        <v>395</v>
      </c>
      <c r="P15" s="24" t="s">
        <v>61</v>
      </c>
      <c r="Q15" s="24" t="s">
        <v>62</v>
      </c>
      <c r="R15" s="18" t="s">
        <v>63</v>
      </c>
      <c r="S15" s="21">
        <v>43342</v>
      </c>
      <c r="T15" s="26"/>
      <c r="U15" s="26"/>
      <c r="V15" s="26"/>
      <c r="W15" s="24">
        <v>0</v>
      </c>
      <c r="X15" s="18">
        <f t="shared" si="1"/>
        <v>0</v>
      </c>
      <c r="Y15" s="45" t="s">
        <v>102</v>
      </c>
      <c r="Z15" s="14" t="s">
        <v>65</v>
      </c>
    </row>
    <row r="16" spans="1:26" s="22" customFormat="1" ht="177.6" x14ac:dyDescent="0.3">
      <c r="A16" s="41">
        <v>3069</v>
      </c>
      <c r="B16" s="23">
        <v>10</v>
      </c>
      <c r="C16" s="24" t="s">
        <v>103</v>
      </c>
      <c r="D16" s="24" t="s">
        <v>104</v>
      </c>
      <c r="E16" s="24" t="s">
        <v>105</v>
      </c>
      <c r="F16" s="24" t="s">
        <v>54</v>
      </c>
      <c r="G16" s="25" t="s">
        <v>106</v>
      </c>
      <c r="H16" s="20" t="s">
        <v>56</v>
      </c>
      <c r="I16" s="24" t="s">
        <v>107</v>
      </c>
      <c r="J16" s="24" t="s">
        <v>58</v>
      </c>
      <c r="K16" s="24" t="s">
        <v>59</v>
      </c>
      <c r="L16" s="18" t="s">
        <v>60</v>
      </c>
      <c r="M16" s="24">
        <v>1</v>
      </c>
      <c r="N16" s="24">
        <v>320</v>
      </c>
      <c r="O16" s="18">
        <f t="shared" si="0"/>
        <v>320</v>
      </c>
      <c r="P16" s="24" t="s">
        <v>70</v>
      </c>
      <c r="Q16" s="24" t="s">
        <v>62</v>
      </c>
      <c r="R16" s="18" t="s">
        <v>71</v>
      </c>
      <c r="S16" s="21">
        <v>43342</v>
      </c>
      <c r="T16" s="26"/>
      <c r="U16" s="26"/>
      <c r="V16" s="26"/>
      <c r="W16" s="24">
        <v>0</v>
      </c>
      <c r="X16" s="18">
        <f t="shared" si="1"/>
        <v>0</v>
      </c>
      <c r="Y16" s="45" t="s">
        <v>108</v>
      </c>
      <c r="Z16" s="14" t="s">
        <v>65</v>
      </c>
    </row>
    <row r="17" spans="1:26" s="22" customFormat="1" ht="177.6" x14ac:dyDescent="0.3">
      <c r="A17" s="41">
        <v>3067</v>
      </c>
      <c r="B17" s="23">
        <v>15</v>
      </c>
      <c r="C17" s="24" t="s">
        <v>109</v>
      </c>
      <c r="D17" s="24" t="s">
        <v>110</v>
      </c>
      <c r="E17" s="24" t="s">
        <v>111</v>
      </c>
      <c r="F17" s="24" t="s">
        <v>54</v>
      </c>
      <c r="G17" s="25" t="s">
        <v>112</v>
      </c>
      <c r="H17" s="20" t="s">
        <v>56</v>
      </c>
      <c r="I17" s="24" t="s">
        <v>107</v>
      </c>
      <c r="J17" s="24" t="s">
        <v>58</v>
      </c>
      <c r="K17" s="24" t="s">
        <v>59</v>
      </c>
      <c r="L17" s="18" t="s">
        <v>60</v>
      </c>
      <c r="M17" s="24">
        <v>1</v>
      </c>
      <c r="N17" s="24">
        <v>320</v>
      </c>
      <c r="O17" s="18">
        <f t="shared" si="0"/>
        <v>320</v>
      </c>
      <c r="P17" s="24" t="s">
        <v>61</v>
      </c>
      <c r="Q17" s="24" t="s">
        <v>62</v>
      </c>
      <c r="R17" s="18" t="s">
        <v>63</v>
      </c>
      <c r="S17" s="21">
        <v>43342</v>
      </c>
      <c r="T17" s="26"/>
      <c r="U17" s="26"/>
      <c r="V17" s="26"/>
      <c r="W17" s="24">
        <v>0</v>
      </c>
      <c r="X17" s="18">
        <f t="shared" si="1"/>
        <v>0</v>
      </c>
      <c r="Y17" s="45" t="s">
        <v>113</v>
      </c>
      <c r="Z17" s="14" t="s">
        <v>65</v>
      </c>
    </row>
    <row r="18" spans="1:26" s="22" customFormat="1" ht="177.6" x14ac:dyDescent="0.3">
      <c r="A18" s="41">
        <v>2944</v>
      </c>
      <c r="B18" s="17">
        <v>1</v>
      </c>
      <c r="C18" s="18" t="s">
        <v>114</v>
      </c>
      <c r="D18" s="18" t="s">
        <v>94</v>
      </c>
      <c r="E18" s="18" t="s">
        <v>115</v>
      </c>
      <c r="F18" s="18" t="s">
        <v>54</v>
      </c>
      <c r="G18" s="25" t="s">
        <v>96</v>
      </c>
      <c r="H18" s="20" t="s">
        <v>56</v>
      </c>
      <c r="I18" s="18" t="s">
        <v>57</v>
      </c>
      <c r="J18" s="18" t="s">
        <v>58</v>
      </c>
      <c r="K18" s="18" t="s">
        <v>59</v>
      </c>
      <c r="L18" s="18" t="s">
        <v>60</v>
      </c>
      <c r="M18" s="18">
        <v>1</v>
      </c>
      <c r="N18" s="18">
        <v>180</v>
      </c>
      <c r="O18" s="18">
        <v>180</v>
      </c>
      <c r="P18" s="18" t="s">
        <v>61</v>
      </c>
      <c r="Q18" s="18" t="s">
        <v>62</v>
      </c>
      <c r="R18" s="18" t="s">
        <v>116</v>
      </c>
      <c r="S18" s="21">
        <v>43342</v>
      </c>
      <c r="T18" s="21"/>
      <c r="U18" s="21"/>
      <c r="V18" s="21"/>
      <c r="W18" s="18">
        <v>0</v>
      </c>
      <c r="X18" s="18">
        <v>0</v>
      </c>
      <c r="Y18" s="45" t="s">
        <v>117</v>
      </c>
      <c r="Z18" s="14" t="s">
        <v>118</v>
      </c>
    </row>
    <row r="19" spans="1:26" s="22" customFormat="1" ht="178.5" customHeight="1" x14ac:dyDescent="0.3">
      <c r="A19" s="41">
        <v>2946</v>
      </c>
      <c r="B19" s="23">
        <v>2</v>
      </c>
      <c r="C19" s="24" t="s">
        <v>119</v>
      </c>
      <c r="D19" s="24" t="s">
        <v>79</v>
      </c>
      <c r="E19" s="24" t="s">
        <v>120</v>
      </c>
      <c r="F19" s="24" t="s">
        <v>54</v>
      </c>
      <c r="G19" s="25" t="s">
        <v>81</v>
      </c>
      <c r="H19" s="20" t="s">
        <v>56</v>
      </c>
      <c r="I19" s="24" t="s">
        <v>57</v>
      </c>
      <c r="J19" s="24" t="s">
        <v>58</v>
      </c>
      <c r="K19" s="24" t="s">
        <v>59</v>
      </c>
      <c r="L19" s="18" t="s">
        <v>60</v>
      </c>
      <c r="M19" s="24">
        <v>1</v>
      </c>
      <c r="N19" s="24">
        <v>180</v>
      </c>
      <c r="O19" s="18">
        <v>180</v>
      </c>
      <c r="P19" s="24" t="s">
        <v>70</v>
      </c>
      <c r="Q19" s="24" t="s">
        <v>62</v>
      </c>
      <c r="R19" s="18" t="s">
        <v>121</v>
      </c>
      <c r="S19" s="21">
        <v>43342</v>
      </c>
      <c r="T19" s="26"/>
      <c r="U19" s="26"/>
      <c r="V19" s="26"/>
      <c r="W19" s="24">
        <v>0</v>
      </c>
      <c r="X19" s="18">
        <v>0</v>
      </c>
      <c r="Y19" s="45" t="s">
        <v>122</v>
      </c>
      <c r="Z19" s="14" t="s">
        <v>118</v>
      </c>
    </row>
    <row r="20" spans="1:26" s="22" customFormat="1" ht="140.4" x14ac:dyDescent="0.3">
      <c r="A20" s="41">
        <v>2948</v>
      </c>
      <c r="B20" s="23">
        <v>3</v>
      </c>
      <c r="C20" s="24" t="s">
        <v>123</v>
      </c>
      <c r="D20" s="24" t="s">
        <v>52</v>
      </c>
      <c r="E20" s="24" t="s">
        <v>124</v>
      </c>
      <c r="F20" s="24" t="s">
        <v>54</v>
      </c>
      <c r="G20" s="25" t="s">
        <v>125</v>
      </c>
      <c r="H20" s="20" t="s">
        <v>56</v>
      </c>
      <c r="I20" s="24" t="s">
        <v>57</v>
      </c>
      <c r="J20" s="24" t="s">
        <v>58</v>
      </c>
      <c r="K20" s="24" t="s">
        <v>59</v>
      </c>
      <c r="L20" s="18" t="s">
        <v>60</v>
      </c>
      <c r="M20" s="24">
        <v>1</v>
      </c>
      <c r="N20" s="24">
        <v>180</v>
      </c>
      <c r="O20" s="18">
        <v>180</v>
      </c>
      <c r="P20" s="24" t="s">
        <v>61</v>
      </c>
      <c r="Q20" s="24" t="s">
        <v>62</v>
      </c>
      <c r="R20" s="18" t="s">
        <v>116</v>
      </c>
      <c r="S20" s="21">
        <v>43342</v>
      </c>
      <c r="T20" s="26"/>
      <c r="U20" s="26"/>
      <c r="V20" s="26"/>
      <c r="W20" s="24">
        <v>0</v>
      </c>
      <c r="X20" s="18">
        <v>0</v>
      </c>
      <c r="Y20" s="44" t="s">
        <v>126</v>
      </c>
      <c r="Z20" s="14" t="s">
        <v>118</v>
      </c>
    </row>
    <row r="21" spans="1:26" s="22" customFormat="1" ht="177.6" x14ac:dyDescent="0.3">
      <c r="A21" s="41">
        <v>2958</v>
      </c>
      <c r="B21" s="23">
        <v>4</v>
      </c>
      <c r="C21" s="24" t="s">
        <v>127</v>
      </c>
      <c r="D21" s="24" t="s">
        <v>89</v>
      </c>
      <c r="E21" s="24" t="s">
        <v>128</v>
      </c>
      <c r="F21" s="24" t="s">
        <v>54</v>
      </c>
      <c r="G21" s="25" t="s">
        <v>91</v>
      </c>
      <c r="H21" s="20" t="s">
        <v>56</v>
      </c>
      <c r="I21" s="24" t="s">
        <v>57</v>
      </c>
      <c r="J21" s="24" t="s">
        <v>58</v>
      </c>
      <c r="K21" s="24" t="s">
        <v>59</v>
      </c>
      <c r="L21" s="18" t="s">
        <v>60</v>
      </c>
      <c r="M21" s="24">
        <v>1</v>
      </c>
      <c r="N21" s="24">
        <v>395</v>
      </c>
      <c r="O21" s="18">
        <v>395</v>
      </c>
      <c r="P21" s="24" t="s">
        <v>70</v>
      </c>
      <c r="Q21" s="24" t="s">
        <v>62</v>
      </c>
      <c r="R21" s="18" t="s">
        <v>121</v>
      </c>
      <c r="S21" s="21">
        <v>43342</v>
      </c>
      <c r="T21" s="26"/>
      <c r="U21" s="26"/>
      <c r="V21" s="26"/>
      <c r="W21" s="24">
        <v>0</v>
      </c>
      <c r="X21" s="18">
        <v>0</v>
      </c>
      <c r="Y21" s="45" t="s">
        <v>129</v>
      </c>
      <c r="Z21" s="14" t="s">
        <v>118</v>
      </c>
    </row>
    <row r="22" spans="1:26" s="22" customFormat="1" ht="162" x14ac:dyDescent="0.3">
      <c r="A22" s="41">
        <v>2952</v>
      </c>
      <c r="B22" s="23">
        <v>5</v>
      </c>
      <c r="C22" s="24" t="s">
        <v>130</v>
      </c>
      <c r="D22" s="24" t="s">
        <v>74</v>
      </c>
      <c r="E22" s="24" t="s">
        <v>131</v>
      </c>
      <c r="F22" s="24" t="s">
        <v>54</v>
      </c>
      <c r="G22" s="25" t="s">
        <v>76</v>
      </c>
      <c r="H22" s="20" t="s">
        <v>56</v>
      </c>
      <c r="I22" s="24" t="s">
        <v>57</v>
      </c>
      <c r="J22" s="24" t="s">
        <v>58</v>
      </c>
      <c r="K22" s="24" t="s">
        <v>59</v>
      </c>
      <c r="L22" s="18" t="s">
        <v>60</v>
      </c>
      <c r="M22" s="24">
        <v>1</v>
      </c>
      <c r="N22" s="24">
        <v>395</v>
      </c>
      <c r="O22" s="18">
        <v>395</v>
      </c>
      <c r="P22" s="24" t="s">
        <v>70</v>
      </c>
      <c r="Q22" s="24" t="s">
        <v>62</v>
      </c>
      <c r="R22" s="18" t="s">
        <v>121</v>
      </c>
      <c r="S22" s="21">
        <v>43342</v>
      </c>
      <c r="T22" s="26"/>
      <c r="U22" s="26"/>
      <c r="V22" s="26"/>
      <c r="W22" s="24">
        <v>0</v>
      </c>
      <c r="X22" s="18">
        <v>0</v>
      </c>
      <c r="Y22" s="45" t="s">
        <v>132</v>
      </c>
      <c r="Z22" s="14" t="s">
        <v>118</v>
      </c>
    </row>
    <row r="23" spans="1:26" s="22" customFormat="1" ht="175.5" customHeight="1" x14ac:dyDescent="0.3">
      <c r="A23" s="41">
        <v>2954</v>
      </c>
      <c r="B23" s="23">
        <v>6</v>
      </c>
      <c r="C23" s="24" t="s">
        <v>133</v>
      </c>
      <c r="D23" s="24" t="s">
        <v>99</v>
      </c>
      <c r="E23" s="24" t="s">
        <v>134</v>
      </c>
      <c r="F23" s="24" t="s">
        <v>54</v>
      </c>
      <c r="G23" s="25" t="s">
        <v>101</v>
      </c>
      <c r="H23" s="20" t="s">
        <v>56</v>
      </c>
      <c r="I23" s="24" t="s">
        <v>57</v>
      </c>
      <c r="J23" s="24" t="s">
        <v>58</v>
      </c>
      <c r="K23" s="24" t="s">
        <v>59</v>
      </c>
      <c r="L23" s="18" t="s">
        <v>60</v>
      </c>
      <c r="M23" s="24">
        <v>1</v>
      </c>
      <c r="N23" s="24">
        <v>395</v>
      </c>
      <c r="O23" s="18">
        <v>395</v>
      </c>
      <c r="P23" s="24" t="s">
        <v>61</v>
      </c>
      <c r="Q23" s="24" t="s">
        <v>62</v>
      </c>
      <c r="R23" s="18" t="s">
        <v>116</v>
      </c>
      <c r="S23" s="21">
        <v>43342</v>
      </c>
      <c r="T23" s="26"/>
      <c r="U23" s="26"/>
      <c r="V23" s="26"/>
      <c r="W23" s="24">
        <v>0</v>
      </c>
      <c r="X23" s="18">
        <v>0</v>
      </c>
      <c r="Y23" s="45" t="s">
        <v>135</v>
      </c>
      <c r="Z23" s="14" t="s">
        <v>118</v>
      </c>
    </row>
    <row r="24" spans="1:26" s="22" customFormat="1" ht="171" customHeight="1" x14ac:dyDescent="0.3">
      <c r="A24" s="41">
        <v>2956</v>
      </c>
      <c r="B24" s="23">
        <v>7</v>
      </c>
      <c r="C24" s="24" t="s">
        <v>136</v>
      </c>
      <c r="D24" s="24" t="s">
        <v>84</v>
      </c>
      <c r="E24" s="24" t="s">
        <v>137</v>
      </c>
      <c r="F24" s="24" t="s">
        <v>54</v>
      </c>
      <c r="G24" s="25" t="s">
        <v>86</v>
      </c>
      <c r="H24" s="20" t="s">
        <v>56</v>
      </c>
      <c r="I24" s="24" t="s">
        <v>57</v>
      </c>
      <c r="J24" s="24" t="s">
        <v>58</v>
      </c>
      <c r="K24" s="24" t="s">
        <v>59</v>
      </c>
      <c r="L24" s="18" t="s">
        <v>60</v>
      </c>
      <c r="M24" s="24">
        <v>1</v>
      </c>
      <c r="N24" s="24">
        <v>395</v>
      </c>
      <c r="O24" s="18">
        <v>395</v>
      </c>
      <c r="P24" s="24" t="s">
        <v>61</v>
      </c>
      <c r="Q24" s="24" t="s">
        <v>62</v>
      </c>
      <c r="R24" s="18" t="s">
        <v>116</v>
      </c>
      <c r="S24" s="21">
        <v>43342</v>
      </c>
      <c r="T24" s="26"/>
      <c r="U24" s="26"/>
      <c r="V24" s="26"/>
      <c r="W24" s="24">
        <v>0</v>
      </c>
      <c r="X24" s="18">
        <v>0</v>
      </c>
      <c r="Y24" s="45" t="s">
        <v>138</v>
      </c>
      <c r="Z24" s="14" t="s">
        <v>118</v>
      </c>
    </row>
    <row r="25" spans="1:26" s="22" customFormat="1" ht="177.6" x14ac:dyDescent="0.3">
      <c r="A25" s="41">
        <v>2950</v>
      </c>
      <c r="B25" s="23">
        <v>8</v>
      </c>
      <c r="C25" s="24" t="s">
        <v>139</v>
      </c>
      <c r="D25" s="24" t="s">
        <v>67</v>
      </c>
      <c r="E25" s="24" t="s">
        <v>140</v>
      </c>
      <c r="F25" s="24" t="s">
        <v>54</v>
      </c>
      <c r="G25" s="25" t="s">
        <v>69</v>
      </c>
      <c r="H25" s="20" t="s">
        <v>56</v>
      </c>
      <c r="I25" s="24" t="s">
        <v>57</v>
      </c>
      <c r="J25" s="24" t="s">
        <v>58</v>
      </c>
      <c r="K25" s="24" t="s">
        <v>59</v>
      </c>
      <c r="L25" s="18" t="s">
        <v>60</v>
      </c>
      <c r="M25" s="24">
        <v>1</v>
      </c>
      <c r="N25" s="24">
        <v>180</v>
      </c>
      <c r="O25" s="18">
        <v>180</v>
      </c>
      <c r="P25" s="24" t="s">
        <v>70</v>
      </c>
      <c r="Q25" s="24" t="s">
        <v>62</v>
      </c>
      <c r="R25" s="18" t="s">
        <v>121</v>
      </c>
      <c r="S25" s="21">
        <v>43342</v>
      </c>
      <c r="T25" s="26"/>
      <c r="U25" s="26"/>
      <c r="V25" s="26"/>
      <c r="W25" s="24">
        <v>0</v>
      </c>
      <c r="X25" s="18">
        <v>0</v>
      </c>
      <c r="Y25" s="45" t="s">
        <v>141</v>
      </c>
      <c r="Z25" s="14" t="s">
        <v>118</v>
      </c>
    </row>
    <row r="26" spans="1:26" s="22" customFormat="1" ht="204.75" customHeight="1" x14ac:dyDescent="0.3">
      <c r="A26" s="41">
        <v>3070</v>
      </c>
      <c r="B26" s="23">
        <v>10</v>
      </c>
      <c r="C26" s="24" t="s">
        <v>142</v>
      </c>
      <c r="D26" s="24" t="s">
        <v>104</v>
      </c>
      <c r="E26" s="24" t="s">
        <v>143</v>
      </c>
      <c r="F26" s="24" t="s">
        <v>54</v>
      </c>
      <c r="G26" s="25" t="s">
        <v>106</v>
      </c>
      <c r="H26" s="20" t="s">
        <v>56</v>
      </c>
      <c r="I26" s="24" t="s">
        <v>107</v>
      </c>
      <c r="J26" s="24" t="s">
        <v>58</v>
      </c>
      <c r="K26" s="24" t="s">
        <v>59</v>
      </c>
      <c r="L26" s="18" t="s">
        <v>60</v>
      </c>
      <c r="M26" s="24">
        <v>1</v>
      </c>
      <c r="N26" s="24">
        <v>320</v>
      </c>
      <c r="O26" s="18">
        <v>320</v>
      </c>
      <c r="P26" s="24" t="s">
        <v>70</v>
      </c>
      <c r="Q26" s="24" t="s">
        <v>62</v>
      </c>
      <c r="R26" s="18" t="s">
        <v>121</v>
      </c>
      <c r="S26" s="21">
        <v>43342</v>
      </c>
      <c r="T26" s="26"/>
      <c r="U26" s="26"/>
      <c r="V26" s="26"/>
      <c r="W26" s="24">
        <v>0</v>
      </c>
      <c r="X26" s="18">
        <v>0</v>
      </c>
      <c r="Y26" s="45" t="s">
        <v>144</v>
      </c>
      <c r="Z26" s="14" t="s">
        <v>118</v>
      </c>
    </row>
    <row r="27" spans="1:26" s="22" customFormat="1" ht="204.75" customHeight="1" x14ac:dyDescent="0.3">
      <c r="A27" s="41">
        <v>3068</v>
      </c>
      <c r="B27" s="58">
        <v>15</v>
      </c>
      <c r="C27" s="59" t="s">
        <v>145</v>
      </c>
      <c r="D27" s="59" t="s">
        <v>110</v>
      </c>
      <c r="E27" s="59" t="s">
        <v>146</v>
      </c>
      <c r="F27" s="59" t="s">
        <v>54</v>
      </c>
      <c r="G27" s="60" t="s">
        <v>147</v>
      </c>
      <c r="H27" s="61" t="s">
        <v>56</v>
      </c>
      <c r="I27" s="59" t="s">
        <v>107</v>
      </c>
      <c r="J27" s="59" t="s">
        <v>58</v>
      </c>
      <c r="K27" s="59" t="s">
        <v>59</v>
      </c>
      <c r="L27" s="62" t="s">
        <v>60</v>
      </c>
      <c r="M27" s="59">
        <v>1</v>
      </c>
      <c r="N27" s="59">
        <v>320</v>
      </c>
      <c r="O27" s="62">
        <v>320</v>
      </c>
      <c r="P27" s="59" t="s">
        <v>61</v>
      </c>
      <c r="Q27" s="59" t="s">
        <v>62</v>
      </c>
      <c r="R27" s="62" t="s">
        <v>116</v>
      </c>
      <c r="S27" s="63">
        <v>43342</v>
      </c>
      <c r="T27" s="64"/>
      <c r="U27" s="64"/>
      <c r="V27" s="64"/>
      <c r="W27" s="59">
        <v>0</v>
      </c>
      <c r="X27" s="62">
        <v>0</v>
      </c>
      <c r="Y27" s="65" t="s">
        <v>148</v>
      </c>
      <c r="Z27" s="14" t="s">
        <v>118</v>
      </c>
    </row>
    <row r="28" spans="1:26" ht="18" x14ac:dyDescent="0.25">
      <c r="A28" s="27"/>
      <c r="X28" s="4">
        <f>SUM(X8:X27)</f>
        <v>0</v>
      </c>
    </row>
    <row r="29" spans="1:26" ht="18" x14ac:dyDescent="0.25">
      <c r="A29" s="27"/>
    </row>
    <row r="30" spans="1:26" ht="18" x14ac:dyDescent="0.25">
      <c r="A30" s="27"/>
    </row>
    <row r="31" spans="1:26" ht="18" x14ac:dyDescent="0.25">
      <c r="A31" s="27"/>
    </row>
    <row r="32" spans="1:26" ht="18" x14ac:dyDescent="0.25">
      <c r="A32" s="27"/>
      <c r="E32" s="4"/>
      <c r="F32" s="4"/>
      <c r="W32" s="28"/>
      <c r="X32" s="2"/>
      <c r="Y32" s="2"/>
    </row>
    <row r="33" spans="1:25" ht="21" x14ac:dyDescent="0.4">
      <c r="A33" s="27"/>
      <c r="F33" s="4"/>
      <c r="V33" s="2"/>
      <c r="W33" s="29" t="s">
        <v>149</v>
      </c>
      <c r="Y33" s="30"/>
    </row>
    <row r="34" spans="1:25" ht="18" x14ac:dyDescent="0.25">
      <c r="A34" s="27"/>
    </row>
    <row r="35" spans="1:25" ht="18" x14ac:dyDescent="0.25">
      <c r="A35" s="27"/>
    </row>
    <row r="36" spans="1:25" ht="18" x14ac:dyDescent="0.25">
      <c r="A36" s="27"/>
    </row>
    <row r="37" spans="1:25" ht="18" x14ac:dyDescent="0.25">
      <c r="A37" s="27"/>
    </row>
    <row r="38" spans="1:25" ht="18" x14ac:dyDescent="0.25">
      <c r="A38" s="27"/>
    </row>
    <row r="39" spans="1:25" ht="18" x14ac:dyDescent="0.25">
      <c r="A39" s="27"/>
    </row>
    <row r="40" spans="1:25" ht="18" x14ac:dyDescent="0.25">
      <c r="A40" s="27"/>
    </row>
    <row r="41" spans="1:25" ht="18" x14ac:dyDescent="0.25">
      <c r="A41" s="27"/>
    </row>
    <row r="42" spans="1:25" ht="18" x14ac:dyDescent="0.25">
      <c r="A42" s="27"/>
    </row>
    <row r="43" spans="1:25" ht="18" x14ac:dyDescent="0.25">
      <c r="A43" s="27"/>
    </row>
    <row r="44" spans="1:25" ht="18" x14ac:dyDescent="0.25">
      <c r="A44" s="27"/>
    </row>
    <row r="45" spans="1:25" ht="18" x14ac:dyDescent="0.25">
      <c r="A45" s="27"/>
    </row>
    <row r="46" spans="1:25" ht="18" x14ac:dyDescent="0.25">
      <c r="A46" s="27"/>
    </row>
    <row r="47" spans="1:25" ht="18" x14ac:dyDescent="0.25">
      <c r="A47" s="27"/>
    </row>
    <row r="48" spans="1:25" ht="18" x14ac:dyDescent="0.25">
      <c r="A48" s="27"/>
    </row>
    <row r="49" spans="1:1" ht="18" x14ac:dyDescent="0.25">
      <c r="A49" s="27"/>
    </row>
    <row r="50" spans="1:1" ht="18" x14ac:dyDescent="0.25">
      <c r="A50" s="27"/>
    </row>
    <row r="51" spans="1:1" ht="18" x14ac:dyDescent="0.25">
      <c r="A51" s="27"/>
    </row>
    <row r="52" spans="1:1" ht="18" x14ac:dyDescent="0.25">
      <c r="A52" s="27"/>
    </row>
    <row r="53" spans="1:1" ht="18" x14ac:dyDescent="0.25">
      <c r="A53" s="27"/>
    </row>
    <row r="54" spans="1:1" ht="18" x14ac:dyDescent="0.25">
      <c r="A54" s="27"/>
    </row>
    <row r="55" spans="1:1" ht="18" x14ac:dyDescent="0.25">
      <c r="A55" s="27"/>
    </row>
    <row r="56" spans="1:1" ht="18" x14ac:dyDescent="0.25">
      <c r="A56" s="27"/>
    </row>
    <row r="57" spans="1:1" ht="18" x14ac:dyDescent="0.25">
      <c r="A57" s="27"/>
    </row>
    <row r="58" spans="1:1" ht="18" x14ac:dyDescent="0.25">
      <c r="A58" s="27"/>
    </row>
    <row r="59" spans="1:1" ht="18" x14ac:dyDescent="0.25">
      <c r="A59" s="27"/>
    </row>
    <row r="60" spans="1:1" ht="18" x14ac:dyDescent="0.25">
      <c r="A60" s="27"/>
    </row>
    <row r="61" spans="1:1" ht="18" x14ac:dyDescent="0.25">
      <c r="A61" s="27"/>
    </row>
    <row r="62" spans="1:1" ht="18" x14ac:dyDescent="0.25">
      <c r="A62" s="27"/>
    </row>
    <row r="63" spans="1:1" ht="18" x14ac:dyDescent="0.25">
      <c r="A63" s="27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16 ТИА</vt:lpstr>
      <vt:lpstr>'16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2017-01-16T13:52:45Z</dcterms:created>
  <dcterms:modified xsi:type="dcterms:W3CDTF">2018-07-11T15:52:43Z</dcterms:modified>
</cp:coreProperties>
</file>