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120" yWindow="12" windowWidth="19020" windowHeight="11892"/>
  </bookViews>
  <sheets>
    <sheet name="17 ТИА" sheetId="1" r:id="rId1"/>
  </sheets>
  <definedNames>
    <definedName name="_xlnm._FilterDatabase" localSheetId="0" hidden="1">'17 ТИА'!$A$7:$Z$23</definedName>
    <definedName name="DataRange" localSheetId="0">'17 ТИА'!#REF!</definedName>
    <definedName name="_xlnm.Print_Area" localSheetId="0">'17 ТИА'!$B$1:$Y$1278</definedName>
  </definedNames>
  <calcPr calcId="162913"/>
</workbook>
</file>

<file path=xl/calcChain.xml><?xml version="1.0" encoding="utf-8"?>
<calcChain xmlns="http://schemas.openxmlformats.org/spreadsheetml/2006/main">
  <c r="X24" i="1" l="1"/>
  <c r="X15" i="1"/>
  <c r="O15" i="1"/>
  <c r="X14" i="1"/>
  <c r="O14" i="1"/>
  <c r="X13" i="1"/>
  <c r="O13" i="1"/>
  <c r="X12" i="1"/>
  <c r="O12" i="1"/>
  <c r="X11" i="1"/>
  <c r="O11" i="1"/>
  <c r="X10" i="1"/>
  <c r="O10" i="1"/>
  <c r="X9" i="1"/>
  <c r="O9" i="1"/>
  <c r="X8" i="1"/>
  <c r="O8" i="1"/>
</calcChain>
</file>

<file path=xl/sharedStrings.xml><?xml version="1.0" encoding="utf-8"?>
<sst xmlns="http://schemas.openxmlformats.org/spreadsheetml/2006/main" count="302" uniqueCount="101">
  <si>
    <t>Поставка  задвижек с электроприводом DN 80 для сооружения энергоблоков №3, 4 АЭС "Куданкулам"</t>
  </si>
  <si>
    <t>Приложение №1.1 к Договору ________________________от__________________</t>
  </si>
  <si>
    <t>ID</t>
  </si>
  <si>
    <t xml:space="preserve">Item No. </t>
  </si>
  <si>
    <t>Item No as per Contract with NPCIL</t>
  </si>
  <si>
    <t xml:space="preserve">Item No Specification of AEP (SSO number) </t>
  </si>
  <si>
    <t>Code as per
KKS, MCS</t>
  </si>
  <si>
    <t>Name of the equipment</t>
  </si>
  <si>
    <t>Type, grade, model, code, technical characteristic</t>
  </si>
  <si>
    <t>No. of TU, drawing, specifications etc.</t>
  </si>
  <si>
    <t>Safety class/
group/
category of seismic resistance</t>
  </si>
  <si>
    <t>Quality assurance category</t>
  </si>
  <si>
    <t>Material</t>
  </si>
  <si>
    <t xml:space="preserve">Unit of measurement </t>
  </si>
  <si>
    <t>Quantity</t>
  </si>
  <si>
    <t xml:space="preserve">Mass (kg) </t>
  </si>
  <si>
    <t xml:space="preserve">Climatic design and category of placement </t>
  </si>
  <si>
    <t xml:space="preserve">Conditions of storage </t>
  </si>
  <si>
    <t>Location (elevation)</t>
  </si>
  <si>
    <t>Delivery date in month
 (from the date of conclusion of the Contract)</t>
  </si>
  <si>
    <t xml:space="preserve"> The manufacturer</t>
  </si>
  <si>
    <t xml:space="preserve"> The country of origin        
                  </t>
  </si>
  <si>
    <t>Price for payment , USD</t>
  </si>
  <si>
    <t>Remarks</t>
  </si>
  <si>
    <t>Per unit</t>
  </si>
  <si>
    <t>Total</t>
  </si>
  <si>
    <t xml:space="preserve">Type of atmosphere </t>
  </si>
  <si>
    <t>№ позиции</t>
  </si>
  <si>
    <t>№ Позиции по контракту с ИКАЭЛ</t>
  </si>
  <si>
    <t xml:space="preserve">№ п/п по спецификации АЭП (номер по СЗС)  </t>
  </si>
  <si>
    <t>Код по KKS, MCS</t>
  </si>
  <si>
    <t>Наименование оборудования</t>
  </si>
  <si>
    <t>Тип, марка, модель, шифр, техническая характеристика</t>
  </si>
  <si>
    <t>№ ТУ, чертежа, технических требований и др.</t>
  </si>
  <si>
    <t>Класс безопасности/
Группа/
Категория сейсмостойкости</t>
  </si>
  <si>
    <t>Категория обеспечения качества</t>
  </si>
  <si>
    <t>Материал</t>
  </si>
  <si>
    <t>Единица измерения</t>
  </si>
  <si>
    <t>Количество</t>
  </si>
  <si>
    <t>Масса (кг)</t>
  </si>
  <si>
    <t xml:space="preserve">Климатическое исполнение и категория размещения </t>
  </si>
  <si>
    <t xml:space="preserve">Условия хранения </t>
  </si>
  <si>
    <t>Место установки</t>
  </si>
  <si>
    <t>Завод-изготовитель</t>
  </si>
  <si>
    <t>Страна происхождения</t>
  </si>
  <si>
    <t>Цена , USD</t>
  </si>
  <si>
    <t>Примечание</t>
  </si>
  <si>
    <t>Единицы</t>
  </si>
  <si>
    <t>Общая</t>
  </si>
  <si>
    <t xml:space="preserve">Тип атмосферы </t>
  </si>
  <si>
    <t>Ед.</t>
  </si>
  <si>
    <t>5.3.1</t>
  </si>
  <si>
    <t>110.7.103.83</t>
  </si>
  <si>
    <t>31FAL10AA002</t>
  </si>
  <si>
    <t>Fast-acting (≤10 sec.) motorized gate valve
Задвижка с электроприводом быстродействующая (≤10 сек).</t>
  </si>
  <si>
    <r>
      <t>по типу 
911 188 KS 011_x000D_
DN 80,0 mm_x000D_
Pp 4,6 MPa_x000D_
Tp 150</t>
    </r>
    <r>
      <rPr>
        <vertAlign val="superscript"/>
        <sz val="12"/>
        <rFont val="Times New Roman"/>
        <family val="1"/>
        <charset val="204"/>
      </rPr>
      <t xml:space="preserve"> o</t>
    </r>
    <r>
      <rPr>
        <sz val="12"/>
        <rFont val="Times New Roman"/>
        <family val="1"/>
        <charset val="204"/>
      </rPr>
      <t xml:space="preserve">C_x000D_
Medium - primary coolant
DN 80,0 мм_x000D_
Рр 4,6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теплоноситель I контура
</t>
    </r>
  </si>
  <si>
    <t>-</t>
  </si>
  <si>
    <t>2ВIIb/ I</t>
  </si>
  <si>
    <t>QA2</t>
  </si>
  <si>
    <t>ss / нж</t>
  </si>
  <si>
    <t>pcs/шт</t>
  </si>
  <si>
    <t>T3/III</t>
  </si>
  <si>
    <t>9(ОЖ1)/III</t>
  </si>
  <si>
    <t>30UJA (30UKA)
вне оболочки
outside containment</t>
  </si>
  <si>
    <t>вне оболочки здание UJA (UKA) 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степень защиты электропривода - п.5.1.1 НП-068-05; конструкция соосная; L= 305мм H=1200мм h=1000мм;   N 1.5 кВт tср 10 сек;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electric drive protecting rating is as per i. 5.1.1 of NP-068-05; coaxial structure; L = 305 mm H = 1200 mm h = 1000 mm; N 1.5 kW tcp 10 sec. Electric drive end and torque switches: U = from 24 to 48 V; I = from 1 to 400 mA; EMC as per GOST 32137-2013 is IV "A"; Electric drive power supply voltage: 220 V, deviation is from +10 to -15%; 380/220 V, deviation is from +10 to -15%.</t>
  </si>
  <si>
    <t>ЗЗ №2016-366</t>
  </si>
  <si>
    <t>31FAL10AA003</t>
  </si>
  <si>
    <t>вне оболочки здание UJA (UKA) 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степень защиты электропривода - п.5.1.1 НП-068-05; конструкция соосная; L= 305мм H=1200мм h=1000мм;   N 1.5 кВт tср 10 сек;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electric drive protecting rating is as per i. 5.1.1 of NP-068-05; coaxial structure; L = 305 mm H = 1200 mm h = 1000 mm; N 1.5 kW tcp 10 sec. Electric drive end and torque switches: U = from 24 to 48 V; I = from 1 to 400 mA; EMC as per GOST 32137-2013 is IV "A"; Electric drive power supply voltage: 220 V, deviation is from +10 to -15%; 380/220 V, deviation is from +10 to -15%.</t>
  </si>
  <si>
    <t>32FAL20AA002</t>
  </si>
  <si>
    <t>вне оболочки здание UJA (UKA) 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степень защиты электропривода - п.5.1.1 НП-068-05; конструкция соосная; L= 305мм H=1200мм h=1000мм; N 1.5 кВт tср 10 сек;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electric drive protecting rating is as per i. 5.1.1 of NP-068-05; coaxial structure; L = 305 mm H = 1200 mm h = 1000 mm; N 1.5 kW tcp 10 sec. Electric drive end and torque switches: U = from 24 to 48 V; I = from 1 to 400 mA; EMC as per GOST 32137-2013 is IV "A"; Electric drive power supply voltage: 220 V, deviation is from +10 to -15%; 380/220 V, deviation is from +10 to -15%.</t>
  </si>
  <si>
    <t>32FAL20AA003</t>
  </si>
  <si>
    <t>33FAL30AA002</t>
  </si>
  <si>
    <t>вне оболочки здание UJA (UKA) 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степень защиты электропривода - п.5.1.1 НП-068-05; конструкция соосная; L= 305мм H=1200мм h=1000мм;   N 1.5 кВт tср 10 сек;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electric drive protecting rating is as per i. 5.1.1 of NP-068-05; coaxial structure; L = 305 mm H = 1200 mm h = 1000 mm; N 1.5 kW tcp 10 sec. Electric drive end and torque switches: U = from 24 to 48 V; I = from 1 to 400 mA; EMC as per GOST 32137-2013 is IV "A"; Electric drive power supply voltage: 220 V, deviation is from +10 to -15%; 380/220 V, deviation is from +10 to -15%.</t>
  </si>
  <si>
    <t>33FAL30AA003</t>
  </si>
  <si>
    <t>34FAL40AA002</t>
  </si>
  <si>
    <t>вне оболочки здание UJA (UKA) 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степень защиты электропривода - п.5.1.1 НП-068-05; конструкция соосная; L= 305мм H=1200мм h=1000мм;  N 1.5 кВт tср 10 сек;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electric drive protecting rating is as per i. 5.1.1 of NP-068-05; coaxial structure; L = 305 mm H = 1200 mm h = 1000 mm; N 1.5 kW tcp 10 sec. Electric drive end and torque switches: U = from 24 to 48 V; I = from 1 to 400 mA; EMC as per GOST 32137-2013 is IV "A"; Electric drive power supply voltage: 220 V, deviation is from +10 to -15%; 380/220 V, deviation is from +10 to -15%.</t>
  </si>
  <si>
    <t>34FAL40AA003</t>
  </si>
  <si>
    <t>вне оболочки здание UJA (UKA) 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степень защиты электропривода - п.5.1.1 НП-068-05; конструкция соосная; L= 305мм H=1200мм h=1000мм;   N 1.5 кВт tср 10 сек;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outside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electric drive protecting rating is as per i. 5.1.1 of NP-068-05; coaxial structure; L = 305 mm H = 1200 mm h = 1000 mm; N 1.5 kW tcp 10 sec. Electric drive end and torque switches: U = from 24 to 48 V; I = from 1 to 400 mA; EMC as per GOST 32137-2013 is IV "A"; Electric drive power supply voltage: 220 V, deviation is from +10 to -15%; 380/220 V, deviation is from +10 to -15%.</t>
  </si>
  <si>
    <t>5.4.1</t>
  </si>
  <si>
    <t>41FAL10AA002</t>
  </si>
  <si>
    <t>40UJA (40UKA)
вне оболочки
outside containment</t>
  </si>
  <si>
    <t>вне оболочки здание UJA (UKA) 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степень защиты электропривода - п.5.1.1 НП-068-05; конструкция соосная; L= 305мм H=1200мм h=1000мм;   N 1.5 кВт tср 10 сек;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
outside 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 = 305 mm H = 1200 mm h = 1000 mm;  N  1.5 kW tcp 10 s.; Electric drive end and torque switches: U = from 24 to 48 V; I = from 1 to 400 mA; EMC as per GOST 32137-2013 is IV "A"; Electric drive power supply voltage: 220 V, deviation from +10 to -15%; 380/220 V deviation from +10 to -15%</t>
  </si>
  <si>
    <t>ЗЗ №2016-367</t>
  </si>
  <si>
    <t>41FAL10AA003</t>
  </si>
  <si>
    <t>вне оболочки здание UJA (UKA) 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степень защиты электропривода - п.5.1.1 НП-068-05; конструкция соосная; L= 305мм H=1200мм h=1000мм;  N 1.5 кВт tср 10 сек;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 = 305 mm H = 1200 mm h = 1000 mm;  N  1.5 kW tcp 10 s.; Electric drive end and torque switches: U = from 24 to 48 V; I = from 1 to 400 mA; EMC as per GOST 32137-2013 is IV "A"; Electric drive power supply voltage: 220 V, deviation from +10 to -15%; 380/220 V deviation from +10 to -15%</t>
  </si>
  <si>
    <t>42FAL20AA002</t>
  </si>
  <si>
    <t>42FAL20AA003</t>
  </si>
  <si>
    <t>вне оболочки здание UJA (UKA) 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степень защиты электропривода - п.5.1.1 НП-068-05; конструкция соосная; L= 305мм H=1200мм h=1000мм;   N 1.5 кВт tср 10 сек;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 outside 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 = 305 mm H = 1200 mm h = 1000 mm; N  1.5 kW tcp 10 s.; Electric drive end and torque switches: U = from 24 to 48 V; I = from 1 to 400 mA; EMC as per GOST 32137-2013 is IV "A"; Electric drive power supply voltage: 220 V, deviation from +10 to -15%; 380/220 V deviation from +10 to -15%</t>
  </si>
  <si>
    <t>43FAL30AA002</t>
  </si>
  <si>
    <t>вне оболочки здание UJA (UKA) 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степень защиты электропривода - п.5.1.1 НП-068-05; конструкция соосная; L= 305мм H=1200мм h=1000мм;   N 1.5 кВт tср 10 сек;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outside 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 = 305 mm H = 1200 mm h = 1000 mm;  N  1.5 kW tcp 10 s.; Electric drive end and torque switches: U = from 24 to 48 V; I = from 1 to 400 mA; EMC as per GOST 32137-2013 is IV "A"; Electric drive power supply voltage: 220 V, deviation from +10 to -15%; 380/220 V deviation from +10 to -15%</t>
  </si>
  <si>
    <t>43FAL30AA003</t>
  </si>
  <si>
    <t>вне оболочки здание UJA (UKA) 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степень защиты электропривода - п.5.1.1 НП-068-05; конструкция соосная; L= 305мм H=1200мм h=1000мм;   N 1.5 кВт tср 10 сек;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 = 305 mm H = 1200 mm h = 1000 mm; N  1.5 kW tcp 10 s.; Electric drive end and torque switches: U = from 24 to 48 V; I = from 1 to 400 mA; EMC as per GOST 32137-2013 is IV "A"; Electric drive power supply voltage: 220 V, deviation from +10 to -15%; 380/220 V deviation from +10 to -15%</t>
  </si>
  <si>
    <t>44FAL40AA002</t>
  </si>
  <si>
    <t>вне оболочки здание UJA (UKA) ; Срок службы  не менее 30 лет; ремонтопригодность - п. 2.3.19 НП-068-05; коэффициент гидравлического сопротивления - п.2.3.5 НП-068-05; комплектность - п.3.6 НП-068-05; герметичность - п.2.3.8 НП-068-05; крепление арматуры  к строительным конструкциям - п. 3.1.  НП-068-05; степень защиты электропривода - п.5.1.1 НП-068-05; конструкция соосная; L= 305мм H=1200мм h=1000мм; N 1.5 кВт tср 10 сек;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 the containment, building UJA (UKA);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L = 305 mm H = 1200 mm h = 1000 mm; N  1.5 kW tcp 10 s.; Electric drive end and torque switches: U = from 24 to 48 V; I = from 1 to 400 mA; EMC as per GOST 32137-2013 is IV "A"; Electric drive power supply voltage: 220 V, deviation from +10 to -15%; 380/220 V deviation from +10 to -15%</t>
  </si>
  <si>
    <t>44FAL40AA003</t>
  </si>
  <si>
    <t>От Поставщика</t>
  </si>
  <si>
    <t xml:space="preserve">Delivery date </t>
  </si>
  <si>
    <t xml:space="preserve">Срок поставки </t>
  </si>
  <si>
    <t>Количество месяцев, необходимое на изгоовление и поставку с даты заключения Контракта</t>
  </si>
  <si>
    <t>Столбец1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</si>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</sst>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0.000_р_."/>
    <numFmt numFmtId="166" formatCode="_-* #,##0&quot;р.&quot;_-;\-* #,##0&quot;р.&quot;_-;_-* &quot;-&quot;&quot;р.&quot;_-;_-@_-"/>
    <numFmt numFmtId="167" formatCode="_(&quot;$&quot;* #,##0_);_(&quot;$&quot;* \(#,##0\);_(&quot;$&quot;* &quot;-&quot;_);_(@_)"/>
  </numFmts>
  <fonts count="3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Helv"/>
      <charset val="204"/>
    </font>
    <font>
      <sz val="12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0"/>
      <name val="MS Sans Serif"/>
      <family val="2"/>
      <charset val="204"/>
    </font>
    <font>
      <sz val="11"/>
      <color indexed="8"/>
      <name val="Calibri"/>
      <family val="2"/>
    </font>
    <font>
      <sz val="10"/>
      <name val="Arial Cyr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/>
      <top style="thin">
        <color indexed="64"/>
      </top>
      <bottom/>
      <diagonal/>
    </border>
  </borders>
  <cellStyleXfs count="68">
    <xf numFmtId="0" fontId="0" fillId="0" borderId="0"/>
    <xf numFmtId="166" fontId="1" fillId="0" borderId="0" applyFont="0" applyFill="0" applyBorder="0" applyAlignment="0" applyProtection="0"/>
    <xf numFmtId="0" fontId="6" fillId="0" borderId="0"/>
    <xf numFmtId="0" fontId="10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3" applyNumberFormat="0" applyAlignment="0" applyProtection="0"/>
    <xf numFmtId="0" fontId="21" fillId="21" borderId="14" applyNumberFormat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0" borderId="15" applyNumberFormat="0" applyFill="0" applyAlignment="0" applyProtection="0"/>
    <xf numFmtId="0" fontId="25" fillId="0" borderId="16" applyNumberFormat="0" applyFill="0" applyAlignment="0" applyProtection="0"/>
    <xf numFmtId="0" fontId="26" fillId="0" borderId="17" applyNumberFormat="0" applyFill="0" applyAlignment="0" applyProtection="0"/>
    <xf numFmtId="0" fontId="26" fillId="0" borderId="0" applyNumberFormat="0" applyFill="0" applyBorder="0" applyAlignment="0" applyProtection="0"/>
    <xf numFmtId="0" fontId="27" fillId="7" borderId="13" applyNumberFormat="0" applyAlignment="0" applyProtection="0"/>
    <xf numFmtId="0" fontId="28" fillId="0" borderId="18" applyNumberFormat="0" applyFill="0" applyAlignment="0" applyProtection="0"/>
    <xf numFmtId="0" fontId="29" fillId="22" borderId="0" applyNumberFormat="0" applyBorder="0" applyAlignment="0" applyProtection="0"/>
    <xf numFmtId="0" fontId="30" fillId="0" borderId="0"/>
    <xf numFmtId="0" fontId="30" fillId="0" borderId="0" applyNumberFormat="0" applyFont="0" applyFill="0" applyBorder="0" applyAlignment="0" applyProtection="0">
      <alignment vertical="top"/>
    </xf>
    <xf numFmtId="0" fontId="17" fillId="23" borderId="19" applyNumberFormat="0" applyFont="0" applyAlignment="0" applyProtection="0"/>
    <xf numFmtId="0" fontId="17" fillId="23" borderId="19" applyNumberFormat="0" applyFont="0" applyAlignment="0" applyProtection="0"/>
    <xf numFmtId="0" fontId="31" fillId="20" borderId="20" applyNumberFormat="0" applyAlignment="0" applyProtection="0"/>
    <xf numFmtId="0" fontId="32" fillId="0" borderId="0" applyNumberFormat="0" applyFill="0" applyBorder="0" applyAlignment="0" applyProtection="0"/>
    <xf numFmtId="0" fontId="33" fillId="0" borderId="21" applyNumberFormat="0" applyFill="0" applyAlignment="0" applyProtection="0"/>
    <xf numFmtId="0" fontId="34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0" fontId="35" fillId="0" borderId="0"/>
    <xf numFmtId="0" fontId="36" fillId="0" borderId="0"/>
    <xf numFmtId="0" fontId="17" fillId="0" borderId="0"/>
    <xf numFmtId="0" fontId="17" fillId="0" borderId="0"/>
    <xf numFmtId="0" fontId="37" fillId="0" borderId="0"/>
    <xf numFmtId="0" fontId="30" fillId="0" borderId="0"/>
    <xf numFmtId="0" fontId="10" fillId="0" borderId="0"/>
  </cellStyleXfs>
  <cellXfs count="85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5" fillId="0" borderId="0" xfId="0" applyFont="1" applyAlignment="1">
      <alignment horizontal="left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Alignment="1">
      <alignment wrapText="1"/>
    </xf>
    <xf numFmtId="165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4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3" applyFont="1" applyFill="1" applyBorder="1" applyAlignment="1">
      <alignment horizontal="center" vertical="center"/>
    </xf>
    <xf numFmtId="4" fontId="9" fillId="0" borderId="1" xfId="3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49" fontId="9" fillId="0" borderId="9" xfId="0" applyNumberFormat="1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14" fontId="9" fillId="0" borderId="10" xfId="0" applyNumberFormat="1" applyFont="1" applyFill="1" applyBorder="1" applyAlignment="1">
      <alignment horizontal="center" vertical="center" wrapText="1"/>
    </xf>
    <xf numFmtId="14" fontId="9" fillId="0" borderId="1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166" fontId="5" fillId="0" borderId="0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>
      <alignment horizontal="left"/>
    </xf>
    <xf numFmtId="0" fontId="16" fillId="0" borderId="0" xfId="0" applyFont="1" applyFill="1"/>
    <xf numFmtId="0" fontId="4" fillId="0" borderId="12" xfId="0" applyFont="1" applyFill="1" applyBorder="1" applyAlignment="1">
      <alignment horizontal="left"/>
    </xf>
    <xf numFmtId="0" fontId="9" fillId="0" borderId="1" xfId="3" applyFont="1" applyFill="1" applyBorder="1" applyAlignment="1">
      <alignment horizontal="center" vertical="center" wrapText="1"/>
    </xf>
    <xf numFmtId="0" fontId="11" fillId="0" borderId="7" xfId="3" applyFont="1" applyFill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9" fillId="0" borderId="7" xfId="2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24" borderId="7" xfId="3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2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>
      <alignment horizontal="left" vertical="center"/>
    </xf>
    <xf numFmtId="0" fontId="9" fillId="0" borderId="22" xfId="0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23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 applyProtection="1">
      <alignment horizontal="center" vertical="center" wrapText="1"/>
      <protection locked="0"/>
    </xf>
    <xf numFmtId="0" fontId="9" fillId="0" borderId="23" xfId="2" applyFont="1" applyFill="1" applyBorder="1" applyAlignment="1" applyProtection="1">
      <alignment horizontal="center" vertical="center" wrapText="1"/>
      <protection locked="0"/>
    </xf>
    <xf numFmtId="164" fontId="9" fillId="0" borderId="7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24" borderId="23" xfId="3" applyFont="1" applyFill="1" applyBorder="1" applyAlignment="1">
      <alignment horizontal="center" vertical="center" wrapText="1"/>
    </xf>
    <xf numFmtId="0" fontId="11" fillId="0" borderId="23" xfId="3" applyFont="1" applyFill="1" applyBorder="1" applyAlignment="1">
      <alignment horizontal="center" vertical="center" wrapText="1"/>
    </xf>
    <xf numFmtId="0" fontId="9" fillId="0" borderId="24" xfId="3" applyFont="1" applyFill="1" applyBorder="1" applyAlignment="1">
      <alignment horizontal="center" vertical="center" wrapText="1"/>
    </xf>
    <xf numFmtId="0" fontId="9" fillId="0" borderId="6" xfId="3" applyFont="1" applyFill="1" applyBorder="1" applyAlignment="1">
      <alignment horizontal="center" vertical="center" wrapText="1"/>
    </xf>
    <xf numFmtId="0" fontId="9" fillId="0" borderId="24" xfId="2" applyFont="1" applyFill="1" applyBorder="1" applyAlignment="1" applyProtection="1">
      <alignment horizontal="center" vertical="center" wrapText="1"/>
      <protection locked="0"/>
    </xf>
    <xf numFmtId="0" fontId="9" fillId="0" borderId="25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49" fontId="9" fillId="0" borderId="26" xfId="0" applyNumberFormat="1" applyFont="1" applyFill="1" applyBorder="1" applyAlignment="1">
      <alignment horizontal="center" vertical="center" wrapText="1"/>
    </xf>
    <xf numFmtId="0" fontId="15" fillId="0" borderId="27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14" fontId="9" fillId="0" borderId="27" xfId="0" applyNumberFormat="1" applyFont="1" applyFill="1" applyBorder="1" applyAlignment="1">
      <alignment horizontal="center" vertical="center" wrapText="1"/>
    </xf>
    <xf numFmtId="14" fontId="9" fillId="0" borderId="28" xfId="0" applyNumberFormat="1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left" vertical="center" wrapText="1"/>
    </xf>
    <xf numFmtId="0" fontId="9" fillId="0" borderId="4" xfId="3" applyFont="1" applyFill="1" applyBorder="1" applyAlignment="1">
      <alignment horizontal="center" vertical="center" wrapText="1"/>
    </xf>
    <xf numFmtId="0" fontId="9" fillId="0" borderId="5" xfId="3" applyFont="1" applyFill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164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9" fillId="0" borderId="3" xfId="2" applyFont="1" applyFill="1" applyBorder="1" applyAlignment="1" applyProtection="1">
      <alignment horizontal="center" vertical="center" wrapText="1"/>
      <protection locked="0"/>
    </xf>
    <xf numFmtId="0" fontId="9" fillId="0" borderId="7" xfId="2" applyFont="1" applyFill="1" applyBorder="1" applyAlignment="1" applyProtection="1">
      <alignment horizontal="center" vertical="center" wrapText="1"/>
      <protection locked="0"/>
    </xf>
    <xf numFmtId="0" fontId="9" fillId="0" borderId="1" xfId="3" applyFont="1" applyFill="1" applyBorder="1" applyAlignment="1">
      <alignment horizontal="center" vertical="center" wrapText="1"/>
    </xf>
    <xf numFmtId="0" fontId="11" fillId="0" borderId="3" xfId="3" applyFont="1" applyFill="1" applyBorder="1" applyAlignment="1">
      <alignment horizontal="center" vertical="center" wrapText="1"/>
    </xf>
    <xf numFmtId="0" fontId="11" fillId="0" borderId="7" xfId="3" applyFont="1" applyFill="1" applyBorder="1" applyAlignment="1">
      <alignment horizontal="center" vertical="center" wrapText="1"/>
    </xf>
    <xf numFmtId="0" fontId="12" fillId="0" borderId="3" xfId="3" applyFont="1" applyFill="1" applyBorder="1" applyAlignment="1">
      <alignment horizontal="center" vertical="center" wrapText="1"/>
    </xf>
    <xf numFmtId="0" fontId="12" fillId="0" borderId="7" xfId="3" applyFont="1" applyFill="1" applyBorder="1" applyAlignment="1">
      <alignment horizontal="center" vertical="center" wrapText="1"/>
    </xf>
    <xf numFmtId="0" fontId="8" fillId="0" borderId="1" xfId="2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9" fillId="24" borderId="1" xfId="3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</cellXfs>
  <cellStyles count="68">
    <cellStyle name="20% - Accent1" xfId="4"/>
    <cellStyle name="20% - Accent1 2" xfId="5"/>
    <cellStyle name="20% - Accent2" xfId="6"/>
    <cellStyle name="20% - Accent2 2" xfId="7"/>
    <cellStyle name="20% - Accent3" xfId="8"/>
    <cellStyle name="20% - Accent3 2" xfId="9"/>
    <cellStyle name="20% - Accent4" xfId="10"/>
    <cellStyle name="20% - Accent4 2" xfId="11"/>
    <cellStyle name="20% - Accent5" xfId="12"/>
    <cellStyle name="20% - Accent5 2" xfId="13"/>
    <cellStyle name="20% - Accent6" xfId="14"/>
    <cellStyle name="20% - Accent6 2" xfId="15"/>
    <cellStyle name="40% - Accent1" xfId="16"/>
    <cellStyle name="40% - Accent1 2" xfId="17"/>
    <cellStyle name="40% - Accent2" xfId="18"/>
    <cellStyle name="40% - Accent2 2" xfId="19"/>
    <cellStyle name="40% - Accent3" xfId="20"/>
    <cellStyle name="40% - Accent3 2" xfId="21"/>
    <cellStyle name="40% - Accent4" xfId="22"/>
    <cellStyle name="40% - Accent4 2" xfId="23"/>
    <cellStyle name="40% - Accent5" xfId="24"/>
    <cellStyle name="40% - Accent5 2" xfId="25"/>
    <cellStyle name="40% - Accent6" xfId="26"/>
    <cellStyle name="40% - Accent6 2" xfId="27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Accent1" xfId="34"/>
    <cellStyle name="Accent2" xfId="35"/>
    <cellStyle name="Accent3" xfId="36"/>
    <cellStyle name="Accent4" xfId="37"/>
    <cellStyle name="Accent5" xfId="38"/>
    <cellStyle name="Accent6" xfId="39"/>
    <cellStyle name="Bad" xfId="40"/>
    <cellStyle name="Calculation" xfId="41"/>
    <cellStyle name="Check Cell" xfId="42"/>
    <cellStyle name="Explanatory Text" xfId="43"/>
    <cellStyle name="Good" xfId="44"/>
    <cellStyle name="Heading 1" xfId="45"/>
    <cellStyle name="Heading 2" xfId="46"/>
    <cellStyle name="Heading 3" xfId="47"/>
    <cellStyle name="Heading 4" xfId="48"/>
    <cellStyle name="Input" xfId="49"/>
    <cellStyle name="Linked Cell" xfId="50"/>
    <cellStyle name="Neutral" xfId="51"/>
    <cellStyle name="Normal 2" xfId="52"/>
    <cellStyle name="Normal 6" xfId="53"/>
    <cellStyle name="Note" xfId="54"/>
    <cellStyle name="Note 2" xfId="55"/>
    <cellStyle name="Output" xfId="56"/>
    <cellStyle name="Title" xfId="57"/>
    <cellStyle name="Total" xfId="58"/>
    <cellStyle name="Warning Text" xfId="59"/>
    <cellStyle name="Денежный [0]" xfId="1" builtinId="7"/>
    <cellStyle name="Денежный [0] 2" xfId="60"/>
    <cellStyle name="Обычный" xfId="0" builtinId="0"/>
    <cellStyle name="Обычный 17" xfId="61"/>
    <cellStyle name="Обычный 2" xfId="2"/>
    <cellStyle name="Обычный 3" xfId="62"/>
    <cellStyle name="Обычный 4" xfId="63"/>
    <cellStyle name="Обычный 4 2" xfId="64"/>
    <cellStyle name="Обычный 5" xfId="65"/>
    <cellStyle name="Обычный 6" xfId="66"/>
    <cellStyle name="Обычный_Финальная спецификация" xfId="3"/>
    <cellStyle name="Стиль 1" xfId="67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B5:Y23" totalsRowShown="0" tableBorderDxfId="24">
  <autoFilter ref="B5:Y23"/>
  <tableColumns count="24">
    <tableColumn id="1" name="№ позиции" dataDxfId="23"/>
    <tableColumn id="2" name="№ Позиции по контракту с ИКАЭЛ" dataDxfId="22"/>
    <tableColumn id="3" name="№ п/п по спецификации АЭП (номер по СЗС)  " dataDxfId="21"/>
    <tableColumn id="4" name="Код по KKS, MCS" dataDxfId="20"/>
    <tableColumn id="5" name="Наименование оборудования" dataDxfId="19"/>
    <tableColumn id="6" name="Тип, марка, модель, шифр, техническая характеристика" dataDxfId="18"/>
    <tableColumn id="7" name="№ ТУ, чертежа, технических требований и др." dataDxfId="17"/>
    <tableColumn id="8" name="Класс безопасности/_x000a_Группа/_x000a_Категория сейсмостойкости" dataDxfId="16"/>
    <tableColumn id="9" name="Категория обеспечения качества" dataDxfId="15"/>
    <tableColumn id="10" name="Материал" dataDxfId="14"/>
    <tableColumn id="11" name="Единица измерения" dataDxfId="13"/>
    <tableColumn id="12" name="Количество" dataDxfId="12"/>
    <tableColumn id="13" name="Масса (кг)" dataDxfId="11"/>
    <tableColumn id="14" name="Столбец1" dataDxfId="10"/>
    <tableColumn id="15" name="Климатическое исполнение и категория размещения " dataDxfId="9"/>
    <tableColumn id="16" name="Условия хранения " dataDxfId="8"/>
    <tableColumn id="17" name="Место установки" dataDxfId="7"/>
    <tableColumn id="18" name="Срок поставки " dataDxfId="6"/>
    <tableColumn id="19" name="Количество месяцев, необходимое на изгоовление и поставку с даты заключения Контракта" dataDxfId="5"/>
    <tableColumn id="20" name="Завод-изготовитель" dataDxfId="4"/>
    <tableColumn id="21" name="Страна происхождения" dataDxfId="3"/>
    <tableColumn id="22" name="Цена , USD" dataDxfId="2"/>
    <tableColumn id="23" name="Столбец2" dataDxfId="1"/>
    <tableColumn id="24" name="Примечание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59"/>
  <sheetViews>
    <sheetView tabSelected="1" view="pageBreakPreview" topLeftCell="B1" zoomScale="60" zoomScaleNormal="50" workbookViewId="0">
      <selection activeCell="B5" sqref="B5:Y23"/>
    </sheetView>
  </sheetViews>
  <sheetFormatPr defaultColWidth="9.109375" defaultRowHeight="13.8" x14ac:dyDescent="0.25"/>
  <cols>
    <col min="1" max="1" width="13.109375" style="1" customWidth="1"/>
    <col min="2" max="2" width="13.109375" style="2" customWidth="1"/>
    <col min="3" max="3" width="36.6640625" style="2" customWidth="1"/>
    <col min="4" max="4" width="46.44140625" style="2" customWidth="1"/>
    <col min="5" max="5" width="20.44140625" style="2" customWidth="1"/>
    <col min="6" max="6" width="30.33203125" style="2" customWidth="1"/>
    <col min="7" max="7" width="55" style="4" customWidth="1"/>
    <col min="8" max="8" width="46.109375" style="4" customWidth="1"/>
    <col min="9" max="9" width="21.33203125" style="4" customWidth="1"/>
    <col min="10" max="10" width="33.33203125" style="4" customWidth="1"/>
    <col min="11" max="11" width="12.44140625" style="4" customWidth="1"/>
    <col min="12" max="12" width="21.109375" style="4" customWidth="1"/>
    <col min="13" max="13" width="13.88671875" style="4" customWidth="1"/>
    <col min="14" max="14" width="13" style="4" customWidth="1"/>
    <col min="15" max="15" width="12.5546875" style="4" bestFit="1" customWidth="1"/>
    <col min="16" max="16" width="52.21875" style="4" customWidth="1"/>
    <col min="17" max="17" width="20.77734375" style="4" customWidth="1"/>
    <col min="18" max="18" width="21.109375" style="4" customWidth="1"/>
    <col min="19" max="19" width="19.6640625" style="4" customWidth="1"/>
    <col min="20" max="20" width="88.6640625" style="4" customWidth="1"/>
    <col min="21" max="21" width="21.44140625" style="4" customWidth="1"/>
    <col min="22" max="22" width="24.6640625" style="4" customWidth="1"/>
    <col min="23" max="23" width="17.33203125" style="4" customWidth="1"/>
    <col min="24" max="24" width="19.33203125" style="4" customWidth="1"/>
    <col min="25" max="25" width="149" style="26" customWidth="1"/>
    <col min="26" max="26" width="20.6640625" style="2" customWidth="1"/>
    <col min="27" max="29" width="9.109375" style="2"/>
    <col min="30" max="30" width="102.44140625" style="2" customWidth="1"/>
    <col min="31" max="31" width="9.109375" style="2" customWidth="1"/>
    <col min="32" max="16384" width="9.109375" style="2"/>
  </cols>
  <sheetData>
    <row r="2" spans="1:26" ht="25.2" x14ac:dyDescent="0.45">
      <c r="C2" s="3" t="s">
        <v>0</v>
      </c>
      <c r="Y2" s="5" t="s">
        <v>1</v>
      </c>
    </row>
    <row r="3" spans="1:26" s="7" customFormat="1" ht="82.5" customHeight="1" x14ac:dyDescent="0.25">
      <c r="A3" s="78" t="s">
        <v>2</v>
      </c>
      <c r="B3" s="80" t="s">
        <v>3</v>
      </c>
      <c r="C3" s="82" t="s">
        <v>4</v>
      </c>
      <c r="D3" s="84" t="s">
        <v>5</v>
      </c>
      <c r="E3" s="84" t="s">
        <v>6</v>
      </c>
      <c r="F3" s="75" t="s">
        <v>7</v>
      </c>
      <c r="G3" s="65" t="s">
        <v>8</v>
      </c>
      <c r="H3" s="65" t="s">
        <v>9</v>
      </c>
      <c r="I3" s="68" t="s">
        <v>10</v>
      </c>
      <c r="J3" s="65" t="s">
        <v>11</v>
      </c>
      <c r="K3" s="65" t="s">
        <v>12</v>
      </c>
      <c r="L3" s="65" t="s">
        <v>13</v>
      </c>
      <c r="M3" s="65" t="s">
        <v>14</v>
      </c>
      <c r="N3" s="66" t="s">
        <v>15</v>
      </c>
      <c r="O3" s="67"/>
      <c r="P3" s="6" t="s">
        <v>16</v>
      </c>
      <c r="Q3" s="6" t="s">
        <v>17</v>
      </c>
      <c r="R3" s="68" t="s">
        <v>18</v>
      </c>
      <c r="S3" s="70" t="s">
        <v>96</v>
      </c>
      <c r="T3" s="77" t="s">
        <v>19</v>
      </c>
      <c r="U3" s="71" t="s">
        <v>20</v>
      </c>
      <c r="V3" s="73" t="s">
        <v>21</v>
      </c>
      <c r="W3" s="63" t="s">
        <v>22</v>
      </c>
      <c r="X3" s="64"/>
      <c r="Y3" s="65" t="s">
        <v>23</v>
      </c>
    </row>
    <row r="4" spans="1:26" s="7" customFormat="1" ht="15.6" x14ac:dyDescent="0.25">
      <c r="A4" s="79"/>
      <c r="B4" s="81"/>
      <c r="C4" s="83"/>
      <c r="D4" s="76"/>
      <c r="E4" s="76"/>
      <c r="F4" s="76"/>
      <c r="G4" s="65"/>
      <c r="H4" s="65"/>
      <c r="I4" s="69"/>
      <c r="J4" s="65"/>
      <c r="K4" s="67"/>
      <c r="L4" s="65"/>
      <c r="M4" s="65"/>
      <c r="N4" s="8" t="s">
        <v>24</v>
      </c>
      <c r="O4" s="9" t="s">
        <v>25</v>
      </c>
      <c r="P4" s="6" t="s">
        <v>26</v>
      </c>
      <c r="Q4" s="6" t="s">
        <v>26</v>
      </c>
      <c r="R4" s="69"/>
      <c r="S4" s="70"/>
      <c r="T4" s="77"/>
      <c r="U4" s="72"/>
      <c r="V4" s="74"/>
      <c r="W4" s="10" t="s">
        <v>24</v>
      </c>
      <c r="X4" s="11" t="s">
        <v>25</v>
      </c>
      <c r="Y4" s="65"/>
    </row>
    <row r="5" spans="1:26" s="7" customFormat="1" ht="89.25" customHeight="1" x14ac:dyDescent="0.25">
      <c r="A5" s="38"/>
      <c r="B5" s="43" t="s">
        <v>27</v>
      </c>
      <c r="C5" s="44" t="s">
        <v>28</v>
      </c>
      <c r="D5" s="35" t="s">
        <v>29</v>
      </c>
      <c r="E5" s="35" t="s">
        <v>30</v>
      </c>
      <c r="F5" s="45" t="s">
        <v>31</v>
      </c>
      <c r="G5" s="33" t="s">
        <v>32</v>
      </c>
      <c r="H5" s="33" t="s">
        <v>33</v>
      </c>
      <c r="I5" s="46" t="s">
        <v>34</v>
      </c>
      <c r="J5" s="33" t="s">
        <v>35</v>
      </c>
      <c r="K5" s="33" t="s">
        <v>36</v>
      </c>
      <c r="L5" s="33" t="s">
        <v>37</v>
      </c>
      <c r="M5" s="33" t="s">
        <v>38</v>
      </c>
      <c r="N5" s="47" t="s">
        <v>39</v>
      </c>
      <c r="O5" s="48" t="s">
        <v>99</v>
      </c>
      <c r="P5" s="33" t="s">
        <v>40</v>
      </c>
      <c r="Q5" s="33" t="s">
        <v>41</v>
      </c>
      <c r="R5" s="46" t="s">
        <v>42</v>
      </c>
      <c r="S5" s="49" t="s">
        <v>97</v>
      </c>
      <c r="T5" s="50" t="s">
        <v>98</v>
      </c>
      <c r="U5" s="51" t="s">
        <v>43</v>
      </c>
      <c r="V5" s="51" t="s">
        <v>44</v>
      </c>
      <c r="W5" s="52" t="s">
        <v>45</v>
      </c>
      <c r="X5" s="53" t="s">
        <v>100</v>
      </c>
      <c r="Y5" s="54" t="s">
        <v>46</v>
      </c>
    </row>
    <row r="6" spans="1:26" s="7" customFormat="1" ht="42" customHeight="1" x14ac:dyDescent="0.25">
      <c r="A6" s="38"/>
      <c r="B6" s="34"/>
      <c r="C6" s="35"/>
      <c r="D6" s="36"/>
      <c r="E6" s="36"/>
      <c r="F6" s="36"/>
      <c r="G6" s="31"/>
      <c r="H6" s="31"/>
      <c r="I6" s="33"/>
      <c r="J6" s="31"/>
      <c r="K6" s="32"/>
      <c r="L6" s="31"/>
      <c r="M6" s="31"/>
      <c r="N6" s="8" t="s">
        <v>47</v>
      </c>
      <c r="O6" s="9" t="s">
        <v>48</v>
      </c>
      <c r="P6" s="31" t="s">
        <v>49</v>
      </c>
      <c r="Q6" s="31" t="s">
        <v>49</v>
      </c>
      <c r="R6" s="33"/>
      <c r="S6" s="29"/>
      <c r="T6" s="37"/>
      <c r="U6" s="30"/>
      <c r="V6" s="30"/>
      <c r="W6" s="10" t="s">
        <v>50</v>
      </c>
      <c r="X6" s="11" t="s">
        <v>48</v>
      </c>
      <c r="Y6" s="40"/>
    </row>
    <row r="7" spans="1:26" s="16" customFormat="1" ht="33.75" customHeight="1" x14ac:dyDescent="0.3">
      <c r="A7" s="38"/>
      <c r="B7" s="12">
        <v>1</v>
      </c>
      <c r="C7" s="13">
        <v>2</v>
      </c>
      <c r="D7" s="14">
        <v>3</v>
      </c>
      <c r="E7" s="14">
        <v>4</v>
      </c>
      <c r="F7" s="13">
        <v>5</v>
      </c>
      <c r="G7" s="15">
        <v>6</v>
      </c>
      <c r="H7" s="15">
        <v>7</v>
      </c>
      <c r="I7" s="13">
        <v>8</v>
      </c>
      <c r="J7" s="15">
        <v>9</v>
      </c>
      <c r="K7" s="15">
        <v>10</v>
      </c>
      <c r="L7" s="13">
        <v>11</v>
      </c>
      <c r="M7" s="15">
        <v>12</v>
      </c>
      <c r="N7" s="15">
        <v>13</v>
      </c>
      <c r="O7" s="13">
        <v>14</v>
      </c>
      <c r="P7" s="15">
        <v>15</v>
      </c>
      <c r="Q7" s="15">
        <v>16</v>
      </c>
      <c r="R7" s="13">
        <v>17</v>
      </c>
      <c r="S7" s="15">
        <v>18</v>
      </c>
      <c r="T7" s="15"/>
      <c r="U7" s="15">
        <v>19</v>
      </c>
      <c r="V7" s="15">
        <v>20</v>
      </c>
      <c r="W7" s="15">
        <v>21</v>
      </c>
      <c r="X7" s="13">
        <v>22</v>
      </c>
      <c r="Y7" s="41">
        <v>23</v>
      </c>
    </row>
    <row r="8" spans="1:26" s="24" customFormat="1" ht="176.25" customHeight="1" x14ac:dyDescent="0.3">
      <c r="A8" s="39">
        <v>2941</v>
      </c>
      <c r="B8" s="17">
        <v>95</v>
      </c>
      <c r="C8" s="18" t="s">
        <v>51</v>
      </c>
      <c r="D8" s="18" t="s">
        <v>52</v>
      </c>
      <c r="E8" s="18" t="s">
        <v>53</v>
      </c>
      <c r="F8" s="18" t="s">
        <v>54</v>
      </c>
      <c r="G8" s="19" t="s">
        <v>55</v>
      </c>
      <c r="H8" s="20" t="s">
        <v>56</v>
      </c>
      <c r="I8" s="18" t="s">
        <v>57</v>
      </c>
      <c r="J8" s="18" t="s">
        <v>58</v>
      </c>
      <c r="K8" s="18" t="s">
        <v>59</v>
      </c>
      <c r="L8" s="21" t="s">
        <v>60</v>
      </c>
      <c r="M8" s="18">
        <v>1</v>
      </c>
      <c r="N8" s="18">
        <v>190</v>
      </c>
      <c r="O8" s="21">
        <f t="shared" ref="O8:O15" si="0">M8*N8</f>
        <v>190</v>
      </c>
      <c r="P8" s="18" t="s">
        <v>61</v>
      </c>
      <c r="Q8" s="18" t="s">
        <v>62</v>
      </c>
      <c r="R8" s="21" t="s">
        <v>63</v>
      </c>
      <c r="S8" s="22">
        <v>43342</v>
      </c>
      <c r="T8" s="23"/>
      <c r="U8" s="23"/>
      <c r="V8" s="23"/>
      <c r="W8" s="18">
        <v>0</v>
      </c>
      <c r="X8" s="21">
        <f t="shared" ref="X8:X15" si="1">M8*W8</f>
        <v>0</v>
      </c>
      <c r="Y8" s="42" t="s">
        <v>64</v>
      </c>
      <c r="Z8" s="14" t="s">
        <v>65</v>
      </c>
    </row>
    <row r="9" spans="1:26" s="24" customFormat="1" ht="182.25" customHeight="1" x14ac:dyDescent="0.3">
      <c r="A9" s="39">
        <v>2941</v>
      </c>
      <c r="B9" s="17">
        <v>96</v>
      </c>
      <c r="C9" s="18" t="s">
        <v>51</v>
      </c>
      <c r="D9" s="18" t="s">
        <v>52</v>
      </c>
      <c r="E9" s="18" t="s">
        <v>66</v>
      </c>
      <c r="F9" s="18" t="s">
        <v>54</v>
      </c>
      <c r="G9" s="19" t="s">
        <v>55</v>
      </c>
      <c r="H9" s="20" t="s">
        <v>56</v>
      </c>
      <c r="I9" s="18" t="s">
        <v>57</v>
      </c>
      <c r="J9" s="18" t="s">
        <v>58</v>
      </c>
      <c r="K9" s="18" t="s">
        <v>59</v>
      </c>
      <c r="L9" s="21" t="s">
        <v>60</v>
      </c>
      <c r="M9" s="18">
        <v>1</v>
      </c>
      <c r="N9" s="18">
        <v>190</v>
      </c>
      <c r="O9" s="21">
        <f t="shared" si="0"/>
        <v>190</v>
      </c>
      <c r="P9" s="18" t="s">
        <v>61</v>
      </c>
      <c r="Q9" s="18" t="s">
        <v>62</v>
      </c>
      <c r="R9" s="21" t="s">
        <v>63</v>
      </c>
      <c r="S9" s="22">
        <v>43342</v>
      </c>
      <c r="T9" s="23"/>
      <c r="U9" s="23"/>
      <c r="V9" s="23"/>
      <c r="W9" s="18">
        <v>0</v>
      </c>
      <c r="X9" s="21">
        <f t="shared" si="1"/>
        <v>0</v>
      </c>
      <c r="Y9" s="42" t="s">
        <v>67</v>
      </c>
      <c r="Z9" s="14" t="s">
        <v>65</v>
      </c>
    </row>
    <row r="10" spans="1:26" s="24" customFormat="1" ht="177" customHeight="1" x14ac:dyDescent="0.3">
      <c r="A10" s="39">
        <v>2941</v>
      </c>
      <c r="B10" s="17">
        <v>97</v>
      </c>
      <c r="C10" s="18" t="s">
        <v>51</v>
      </c>
      <c r="D10" s="18" t="s">
        <v>52</v>
      </c>
      <c r="E10" s="18" t="s">
        <v>68</v>
      </c>
      <c r="F10" s="18" t="s">
        <v>54</v>
      </c>
      <c r="G10" s="19" t="s">
        <v>55</v>
      </c>
      <c r="H10" s="20" t="s">
        <v>56</v>
      </c>
      <c r="I10" s="18" t="s">
        <v>57</v>
      </c>
      <c r="J10" s="18" t="s">
        <v>58</v>
      </c>
      <c r="K10" s="18" t="s">
        <v>59</v>
      </c>
      <c r="L10" s="21" t="s">
        <v>60</v>
      </c>
      <c r="M10" s="18">
        <v>1</v>
      </c>
      <c r="N10" s="18">
        <v>190</v>
      </c>
      <c r="O10" s="21">
        <f t="shared" si="0"/>
        <v>190</v>
      </c>
      <c r="P10" s="18" t="s">
        <v>61</v>
      </c>
      <c r="Q10" s="18" t="s">
        <v>62</v>
      </c>
      <c r="R10" s="21" t="s">
        <v>63</v>
      </c>
      <c r="S10" s="22">
        <v>43342</v>
      </c>
      <c r="T10" s="23"/>
      <c r="U10" s="23"/>
      <c r="V10" s="23"/>
      <c r="W10" s="18">
        <v>0</v>
      </c>
      <c r="X10" s="21">
        <f t="shared" si="1"/>
        <v>0</v>
      </c>
      <c r="Y10" s="42" t="s">
        <v>69</v>
      </c>
      <c r="Z10" s="14" t="s">
        <v>65</v>
      </c>
    </row>
    <row r="11" spans="1:26" s="24" customFormat="1" ht="193.5" customHeight="1" x14ac:dyDescent="0.3">
      <c r="A11" s="39">
        <v>2941</v>
      </c>
      <c r="B11" s="17">
        <v>98</v>
      </c>
      <c r="C11" s="18" t="s">
        <v>51</v>
      </c>
      <c r="D11" s="18" t="s">
        <v>52</v>
      </c>
      <c r="E11" s="18" t="s">
        <v>70</v>
      </c>
      <c r="F11" s="18" t="s">
        <v>54</v>
      </c>
      <c r="G11" s="19" t="s">
        <v>55</v>
      </c>
      <c r="H11" s="20" t="s">
        <v>56</v>
      </c>
      <c r="I11" s="18" t="s">
        <v>57</v>
      </c>
      <c r="J11" s="18" t="s">
        <v>58</v>
      </c>
      <c r="K11" s="18" t="s">
        <v>59</v>
      </c>
      <c r="L11" s="21" t="s">
        <v>60</v>
      </c>
      <c r="M11" s="18">
        <v>1</v>
      </c>
      <c r="N11" s="18">
        <v>190</v>
      </c>
      <c r="O11" s="21">
        <f t="shared" si="0"/>
        <v>190</v>
      </c>
      <c r="P11" s="18" t="s">
        <v>61</v>
      </c>
      <c r="Q11" s="18" t="s">
        <v>62</v>
      </c>
      <c r="R11" s="21" t="s">
        <v>63</v>
      </c>
      <c r="S11" s="22">
        <v>43342</v>
      </c>
      <c r="T11" s="23"/>
      <c r="U11" s="23"/>
      <c r="V11" s="23"/>
      <c r="W11" s="18">
        <v>0</v>
      </c>
      <c r="X11" s="21">
        <f t="shared" si="1"/>
        <v>0</v>
      </c>
      <c r="Y11" s="42" t="s">
        <v>64</v>
      </c>
      <c r="Z11" s="14" t="s">
        <v>65</v>
      </c>
    </row>
    <row r="12" spans="1:26" s="24" customFormat="1" ht="164.25" customHeight="1" x14ac:dyDescent="0.3">
      <c r="A12" s="39">
        <v>2941</v>
      </c>
      <c r="B12" s="17">
        <v>99</v>
      </c>
      <c r="C12" s="18" t="s">
        <v>51</v>
      </c>
      <c r="D12" s="18" t="s">
        <v>52</v>
      </c>
      <c r="E12" s="18" t="s">
        <v>71</v>
      </c>
      <c r="F12" s="18" t="s">
        <v>54</v>
      </c>
      <c r="G12" s="19" t="s">
        <v>55</v>
      </c>
      <c r="H12" s="20" t="s">
        <v>56</v>
      </c>
      <c r="I12" s="18" t="s">
        <v>57</v>
      </c>
      <c r="J12" s="18" t="s">
        <v>58</v>
      </c>
      <c r="K12" s="18" t="s">
        <v>59</v>
      </c>
      <c r="L12" s="21" t="s">
        <v>60</v>
      </c>
      <c r="M12" s="18">
        <v>1</v>
      </c>
      <c r="N12" s="18">
        <v>190</v>
      </c>
      <c r="O12" s="21">
        <f t="shared" si="0"/>
        <v>190</v>
      </c>
      <c r="P12" s="18" t="s">
        <v>61</v>
      </c>
      <c r="Q12" s="18" t="s">
        <v>62</v>
      </c>
      <c r="R12" s="21" t="s">
        <v>63</v>
      </c>
      <c r="S12" s="22">
        <v>43342</v>
      </c>
      <c r="T12" s="23"/>
      <c r="U12" s="23"/>
      <c r="V12" s="23"/>
      <c r="W12" s="18">
        <v>0</v>
      </c>
      <c r="X12" s="21">
        <f t="shared" si="1"/>
        <v>0</v>
      </c>
      <c r="Y12" s="42" t="s">
        <v>72</v>
      </c>
      <c r="Z12" s="14" t="s">
        <v>65</v>
      </c>
    </row>
    <row r="13" spans="1:26" s="24" customFormat="1" ht="194.25" customHeight="1" x14ac:dyDescent="0.3">
      <c r="A13" s="39">
        <v>2941</v>
      </c>
      <c r="B13" s="17">
        <v>100</v>
      </c>
      <c r="C13" s="18" t="s">
        <v>51</v>
      </c>
      <c r="D13" s="18" t="s">
        <v>52</v>
      </c>
      <c r="E13" s="18" t="s">
        <v>73</v>
      </c>
      <c r="F13" s="18" t="s">
        <v>54</v>
      </c>
      <c r="G13" s="19" t="s">
        <v>55</v>
      </c>
      <c r="H13" s="20" t="s">
        <v>56</v>
      </c>
      <c r="I13" s="18" t="s">
        <v>57</v>
      </c>
      <c r="J13" s="18" t="s">
        <v>58</v>
      </c>
      <c r="K13" s="18" t="s">
        <v>59</v>
      </c>
      <c r="L13" s="21" t="s">
        <v>60</v>
      </c>
      <c r="M13" s="18">
        <v>1</v>
      </c>
      <c r="N13" s="18">
        <v>190</v>
      </c>
      <c r="O13" s="21">
        <f t="shared" si="0"/>
        <v>190</v>
      </c>
      <c r="P13" s="18" t="s">
        <v>61</v>
      </c>
      <c r="Q13" s="18" t="s">
        <v>62</v>
      </c>
      <c r="R13" s="21" t="s">
        <v>63</v>
      </c>
      <c r="S13" s="22">
        <v>43342</v>
      </c>
      <c r="T13" s="23"/>
      <c r="U13" s="23"/>
      <c r="V13" s="23"/>
      <c r="W13" s="18">
        <v>0</v>
      </c>
      <c r="X13" s="21">
        <f t="shared" si="1"/>
        <v>0</v>
      </c>
      <c r="Y13" s="42" t="s">
        <v>67</v>
      </c>
      <c r="Z13" s="14" t="s">
        <v>65</v>
      </c>
    </row>
    <row r="14" spans="1:26" s="24" customFormat="1" ht="216" customHeight="1" x14ac:dyDescent="0.3">
      <c r="A14" s="39">
        <v>2941</v>
      </c>
      <c r="B14" s="17">
        <v>101</v>
      </c>
      <c r="C14" s="18" t="s">
        <v>51</v>
      </c>
      <c r="D14" s="18" t="s">
        <v>52</v>
      </c>
      <c r="E14" s="18" t="s">
        <v>74</v>
      </c>
      <c r="F14" s="18" t="s">
        <v>54</v>
      </c>
      <c r="G14" s="19" t="s">
        <v>55</v>
      </c>
      <c r="H14" s="20" t="s">
        <v>56</v>
      </c>
      <c r="I14" s="18" t="s">
        <v>57</v>
      </c>
      <c r="J14" s="18" t="s">
        <v>58</v>
      </c>
      <c r="K14" s="18" t="s">
        <v>59</v>
      </c>
      <c r="L14" s="21" t="s">
        <v>60</v>
      </c>
      <c r="M14" s="18">
        <v>1</v>
      </c>
      <c r="N14" s="18">
        <v>190</v>
      </c>
      <c r="O14" s="21">
        <f t="shared" si="0"/>
        <v>190</v>
      </c>
      <c r="P14" s="18" t="s">
        <v>61</v>
      </c>
      <c r="Q14" s="18" t="s">
        <v>62</v>
      </c>
      <c r="R14" s="21" t="s">
        <v>63</v>
      </c>
      <c r="S14" s="22">
        <v>43342</v>
      </c>
      <c r="T14" s="23"/>
      <c r="U14" s="23"/>
      <c r="V14" s="23"/>
      <c r="W14" s="18">
        <v>0</v>
      </c>
      <c r="X14" s="21">
        <f t="shared" si="1"/>
        <v>0</v>
      </c>
      <c r="Y14" s="42" t="s">
        <v>75</v>
      </c>
      <c r="Z14" s="14" t="s">
        <v>65</v>
      </c>
    </row>
    <row r="15" spans="1:26" s="24" customFormat="1" ht="184.5" customHeight="1" x14ac:dyDescent="0.3">
      <c r="A15" s="39">
        <v>2941</v>
      </c>
      <c r="B15" s="17">
        <v>102</v>
      </c>
      <c r="C15" s="18" t="s">
        <v>51</v>
      </c>
      <c r="D15" s="18" t="s">
        <v>52</v>
      </c>
      <c r="E15" s="18" t="s">
        <v>76</v>
      </c>
      <c r="F15" s="18" t="s">
        <v>54</v>
      </c>
      <c r="G15" s="19" t="s">
        <v>55</v>
      </c>
      <c r="H15" s="20" t="s">
        <v>56</v>
      </c>
      <c r="I15" s="18" t="s">
        <v>57</v>
      </c>
      <c r="J15" s="18" t="s">
        <v>58</v>
      </c>
      <c r="K15" s="18" t="s">
        <v>59</v>
      </c>
      <c r="L15" s="21" t="s">
        <v>60</v>
      </c>
      <c r="M15" s="18">
        <v>1</v>
      </c>
      <c r="N15" s="18">
        <v>190</v>
      </c>
      <c r="O15" s="21">
        <f t="shared" si="0"/>
        <v>190</v>
      </c>
      <c r="P15" s="18" t="s">
        <v>61</v>
      </c>
      <c r="Q15" s="18" t="s">
        <v>62</v>
      </c>
      <c r="R15" s="21" t="s">
        <v>63</v>
      </c>
      <c r="S15" s="22">
        <v>43342</v>
      </c>
      <c r="T15" s="23"/>
      <c r="U15" s="23"/>
      <c r="V15" s="23"/>
      <c r="W15" s="18">
        <v>0</v>
      </c>
      <c r="X15" s="21">
        <f t="shared" si="1"/>
        <v>0</v>
      </c>
      <c r="Y15" s="42" t="s">
        <v>77</v>
      </c>
      <c r="Z15" s="14" t="s">
        <v>65</v>
      </c>
    </row>
    <row r="16" spans="1:26" s="24" customFormat="1" ht="174" customHeight="1" x14ac:dyDescent="0.3">
      <c r="A16" s="39">
        <v>2942</v>
      </c>
      <c r="B16" s="17">
        <v>91</v>
      </c>
      <c r="C16" s="18" t="s">
        <v>78</v>
      </c>
      <c r="D16" s="18" t="s">
        <v>52</v>
      </c>
      <c r="E16" s="18" t="s">
        <v>79</v>
      </c>
      <c r="F16" s="18" t="s">
        <v>54</v>
      </c>
      <c r="G16" s="19" t="s">
        <v>55</v>
      </c>
      <c r="H16" s="20" t="s">
        <v>56</v>
      </c>
      <c r="I16" s="18" t="s">
        <v>57</v>
      </c>
      <c r="J16" s="18" t="s">
        <v>58</v>
      </c>
      <c r="K16" s="18" t="s">
        <v>59</v>
      </c>
      <c r="L16" s="21" t="s">
        <v>60</v>
      </c>
      <c r="M16" s="18">
        <v>1</v>
      </c>
      <c r="N16" s="18">
        <v>190</v>
      </c>
      <c r="O16" s="21">
        <v>190</v>
      </c>
      <c r="P16" s="18" t="s">
        <v>61</v>
      </c>
      <c r="Q16" s="18" t="s">
        <v>62</v>
      </c>
      <c r="R16" s="21" t="s">
        <v>80</v>
      </c>
      <c r="S16" s="22">
        <v>43342</v>
      </c>
      <c r="T16" s="23"/>
      <c r="U16" s="23"/>
      <c r="V16" s="23"/>
      <c r="W16" s="18">
        <v>0</v>
      </c>
      <c r="X16" s="21">
        <v>0</v>
      </c>
      <c r="Y16" s="42" t="s">
        <v>81</v>
      </c>
      <c r="Z16" s="14" t="s">
        <v>82</v>
      </c>
    </row>
    <row r="17" spans="1:26" s="24" customFormat="1" ht="171.75" customHeight="1" x14ac:dyDescent="0.3">
      <c r="A17" s="39">
        <v>2942</v>
      </c>
      <c r="B17" s="17">
        <v>92</v>
      </c>
      <c r="C17" s="18" t="s">
        <v>78</v>
      </c>
      <c r="D17" s="18" t="s">
        <v>52</v>
      </c>
      <c r="E17" s="18" t="s">
        <v>83</v>
      </c>
      <c r="F17" s="18" t="s">
        <v>54</v>
      </c>
      <c r="G17" s="19" t="s">
        <v>55</v>
      </c>
      <c r="H17" s="20" t="s">
        <v>56</v>
      </c>
      <c r="I17" s="18" t="s">
        <v>57</v>
      </c>
      <c r="J17" s="18" t="s">
        <v>58</v>
      </c>
      <c r="K17" s="18" t="s">
        <v>59</v>
      </c>
      <c r="L17" s="21" t="s">
        <v>60</v>
      </c>
      <c r="M17" s="18">
        <v>1</v>
      </c>
      <c r="N17" s="18">
        <v>190</v>
      </c>
      <c r="O17" s="21">
        <v>190</v>
      </c>
      <c r="P17" s="18" t="s">
        <v>61</v>
      </c>
      <c r="Q17" s="18" t="s">
        <v>62</v>
      </c>
      <c r="R17" s="21" t="s">
        <v>80</v>
      </c>
      <c r="S17" s="22">
        <v>43342</v>
      </c>
      <c r="T17" s="23"/>
      <c r="U17" s="23"/>
      <c r="V17" s="23"/>
      <c r="W17" s="18">
        <v>0</v>
      </c>
      <c r="X17" s="21">
        <v>0</v>
      </c>
      <c r="Y17" s="42" t="s">
        <v>84</v>
      </c>
      <c r="Z17" s="14" t="s">
        <v>82</v>
      </c>
    </row>
    <row r="18" spans="1:26" s="24" customFormat="1" ht="174.75" customHeight="1" x14ac:dyDescent="0.3">
      <c r="A18" s="39">
        <v>2942</v>
      </c>
      <c r="B18" s="17">
        <v>93</v>
      </c>
      <c r="C18" s="18" t="s">
        <v>78</v>
      </c>
      <c r="D18" s="18" t="s">
        <v>52</v>
      </c>
      <c r="E18" s="18" t="s">
        <v>85</v>
      </c>
      <c r="F18" s="18" t="s">
        <v>54</v>
      </c>
      <c r="G18" s="19" t="s">
        <v>55</v>
      </c>
      <c r="H18" s="20" t="s">
        <v>56</v>
      </c>
      <c r="I18" s="18" t="s">
        <v>57</v>
      </c>
      <c r="J18" s="18" t="s">
        <v>58</v>
      </c>
      <c r="K18" s="18" t="s">
        <v>59</v>
      </c>
      <c r="L18" s="21" t="s">
        <v>60</v>
      </c>
      <c r="M18" s="18">
        <v>1</v>
      </c>
      <c r="N18" s="18">
        <v>190</v>
      </c>
      <c r="O18" s="21">
        <v>190</v>
      </c>
      <c r="P18" s="18" t="s">
        <v>61</v>
      </c>
      <c r="Q18" s="18" t="s">
        <v>62</v>
      </c>
      <c r="R18" s="21" t="s">
        <v>80</v>
      </c>
      <c r="S18" s="22">
        <v>43342</v>
      </c>
      <c r="T18" s="23"/>
      <c r="U18" s="23"/>
      <c r="V18" s="23"/>
      <c r="W18" s="18">
        <v>0</v>
      </c>
      <c r="X18" s="21">
        <v>0</v>
      </c>
      <c r="Y18" s="42" t="s">
        <v>84</v>
      </c>
      <c r="Z18" s="14" t="s">
        <v>82</v>
      </c>
    </row>
    <row r="19" spans="1:26" s="24" customFormat="1" ht="199.5" customHeight="1" x14ac:dyDescent="0.3">
      <c r="A19" s="39">
        <v>2942</v>
      </c>
      <c r="B19" s="17">
        <v>94</v>
      </c>
      <c r="C19" s="18" t="s">
        <v>78</v>
      </c>
      <c r="D19" s="18" t="s">
        <v>52</v>
      </c>
      <c r="E19" s="18" t="s">
        <v>86</v>
      </c>
      <c r="F19" s="18" t="s">
        <v>54</v>
      </c>
      <c r="G19" s="19" t="s">
        <v>55</v>
      </c>
      <c r="H19" s="20" t="s">
        <v>56</v>
      </c>
      <c r="I19" s="18" t="s">
        <v>57</v>
      </c>
      <c r="J19" s="18" t="s">
        <v>58</v>
      </c>
      <c r="K19" s="18" t="s">
        <v>59</v>
      </c>
      <c r="L19" s="21" t="s">
        <v>60</v>
      </c>
      <c r="M19" s="18">
        <v>1</v>
      </c>
      <c r="N19" s="18">
        <v>190</v>
      </c>
      <c r="O19" s="21">
        <v>190</v>
      </c>
      <c r="P19" s="18" t="s">
        <v>61</v>
      </c>
      <c r="Q19" s="18" t="s">
        <v>62</v>
      </c>
      <c r="R19" s="21" t="s">
        <v>80</v>
      </c>
      <c r="S19" s="22">
        <v>43342</v>
      </c>
      <c r="T19" s="23"/>
      <c r="U19" s="23"/>
      <c r="V19" s="23"/>
      <c r="W19" s="18">
        <v>0</v>
      </c>
      <c r="X19" s="21">
        <v>0</v>
      </c>
      <c r="Y19" s="42" t="s">
        <v>87</v>
      </c>
      <c r="Z19" s="14" t="s">
        <v>82</v>
      </c>
    </row>
    <row r="20" spans="1:26" s="24" customFormat="1" ht="219" customHeight="1" x14ac:dyDescent="0.3">
      <c r="A20" s="39">
        <v>2942</v>
      </c>
      <c r="B20" s="17">
        <v>95</v>
      </c>
      <c r="C20" s="18" t="s">
        <v>78</v>
      </c>
      <c r="D20" s="18" t="s">
        <v>52</v>
      </c>
      <c r="E20" s="18" t="s">
        <v>88</v>
      </c>
      <c r="F20" s="18" t="s">
        <v>54</v>
      </c>
      <c r="G20" s="19" t="s">
        <v>55</v>
      </c>
      <c r="H20" s="20" t="s">
        <v>56</v>
      </c>
      <c r="I20" s="18" t="s">
        <v>57</v>
      </c>
      <c r="J20" s="18" t="s">
        <v>58</v>
      </c>
      <c r="K20" s="18" t="s">
        <v>59</v>
      </c>
      <c r="L20" s="21" t="s">
        <v>60</v>
      </c>
      <c r="M20" s="18">
        <v>1</v>
      </c>
      <c r="N20" s="18">
        <v>190</v>
      </c>
      <c r="O20" s="21">
        <v>190</v>
      </c>
      <c r="P20" s="18" t="s">
        <v>61</v>
      </c>
      <c r="Q20" s="18" t="s">
        <v>62</v>
      </c>
      <c r="R20" s="21" t="s">
        <v>80</v>
      </c>
      <c r="S20" s="22">
        <v>43342</v>
      </c>
      <c r="T20" s="23"/>
      <c r="U20" s="23"/>
      <c r="V20" s="23"/>
      <c r="W20" s="18">
        <v>0</v>
      </c>
      <c r="X20" s="21">
        <v>0</v>
      </c>
      <c r="Y20" s="42" t="s">
        <v>89</v>
      </c>
      <c r="Z20" s="14" t="s">
        <v>82</v>
      </c>
    </row>
    <row r="21" spans="1:26" s="24" customFormat="1" ht="260.25" customHeight="1" x14ac:dyDescent="0.3">
      <c r="A21" s="39">
        <v>2942</v>
      </c>
      <c r="B21" s="17">
        <v>96</v>
      </c>
      <c r="C21" s="18" t="s">
        <v>78</v>
      </c>
      <c r="D21" s="18" t="s">
        <v>52</v>
      </c>
      <c r="E21" s="18" t="s">
        <v>90</v>
      </c>
      <c r="F21" s="18" t="s">
        <v>54</v>
      </c>
      <c r="G21" s="19" t="s">
        <v>55</v>
      </c>
      <c r="H21" s="20" t="s">
        <v>56</v>
      </c>
      <c r="I21" s="18" t="s">
        <v>57</v>
      </c>
      <c r="J21" s="18" t="s">
        <v>58</v>
      </c>
      <c r="K21" s="18" t="s">
        <v>59</v>
      </c>
      <c r="L21" s="21" t="s">
        <v>60</v>
      </c>
      <c r="M21" s="18">
        <v>1</v>
      </c>
      <c r="N21" s="18">
        <v>190</v>
      </c>
      <c r="O21" s="21">
        <v>190</v>
      </c>
      <c r="P21" s="18" t="s">
        <v>61</v>
      </c>
      <c r="Q21" s="18" t="s">
        <v>62</v>
      </c>
      <c r="R21" s="21" t="s">
        <v>80</v>
      </c>
      <c r="S21" s="22">
        <v>43342</v>
      </c>
      <c r="T21" s="23"/>
      <c r="U21" s="23"/>
      <c r="V21" s="23"/>
      <c r="W21" s="18">
        <v>0</v>
      </c>
      <c r="X21" s="21">
        <v>0</v>
      </c>
      <c r="Y21" s="42" t="s">
        <v>91</v>
      </c>
      <c r="Z21" s="14" t="s">
        <v>82</v>
      </c>
    </row>
    <row r="22" spans="1:26" s="24" customFormat="1" ht="268.5" customHeight="1" x14ac:dyDescent="0.3">
      <c r="A22" s="39">
        <v>2942</v>
      </c>
      <c r="B22" s="17">
        <v>97</v>
      </c>
      <c r="C22" s="18" t="s">
        <v>78</v>
      </c>
      <c r="D22" s="18" t="s">
        <v>52</v>
      </c>
      <c r="E22" s="18" t="s">
        <v>92</v>
      </c>
      <c r="F22" s="18" t="s">
        <v>54</v>
      </c>
      <c r="G22" s="19" t="s">
        <v>55</v>
      </c>
      <c r="H22" s="20" t="s">
        <v>56</v>
      </c>
      <c r="I22" s="18" t="s">
        <v>57</v>
      </c>
      <c r="J22" s="18" t="s">
        <v>58</v>
      </c>
      <c r="K22" s="18" t="s">
        <v>59</v>
      </c>
      <c r="L22" s="21" t="s">
        <v>60</v>
      </c>
      <c r="M22" s="18">
        <v>1</v>
      </c>
      <c r="N22" s="18">
        <v>190</v>
      </c>
      <c r="O22" s="21">
        <v>190</v>
      </c>
      <c r="P22" s="18" t="s">
        <v>61</v>
      </c>
      <c r="Q22" s="18" t="s">
        <v>62</v>
      </c>
      <c r="R22" s="21" t="s">
        <v>80</v>
      </c>
      <c r="S22" s="22">
        <v>43342</v>
      </c>
      <c r="T22" s="23"/>
      <c r="U22" s="23"/>
      <c r="V22" s="23"/>
      <c r="W22" s="18">
        <v>0</v>
      </c>
      <c r="X22" s="21">
        <v>0</v>
      </c>
      <c r="Y22" s="42" t="s">
        <v>93</v>
      </c>
      <c r="Z22" s="14" t="s">
        <v>82</v>
      </c>
    </row>
    <row r="23" spans="1:26" s="24" customFormat="1" ht="244.5" customHeight="1" x14ac:dyDescent="0.3">
      <c r="A23" s="39">
        <v>2942</v>
      </c>
      <c r="B23" s="55">
        <v>98</v>
      </c>
      <c r="C23" s="56" t="s">
        <v>78</v>
      </c>
      <c r="D23" s="56" t="s">
        <v>52</v>
      </c>
      <c r="E23" s="56" t="s">
        <v>94</v>
      </c>
      <c r="F23" s="56" t="s">
        <v>54</v>
      </c>
      <c r="G23" s="57" t="s">
        <v>55</v>
      </c>
      <c r="H23" s="58" t="s">
        <v>56</v>
      </c>
      <c r="I23" s="56" t="s">
        <v>57</v>
      </c>
      <c r="J23" s="56" t="s">
        <v>58</v>
      </c>
      <c r="K23" s="56" t="s">
        <v>59</v>
      </c>
      <c r="L23" s="59" t="s">
        <v>60</v>
      </c>
      <c r="M23" s="56">
        <v>1</v>
      </c>
      <c r="N23" s="56">
        <v>190</v>
      </c>
      <c r="O23" s="59">
        <v>190</v>
      </c>
      <c r="P23" s="56" t="s">
        <v>61</v>
      </c>
      <c r="Q23" s="56" t="s">
        <v>62</v>
      </c>
      <c r="R23" s="59" t="s">
        <v>80</v>
      </c>
      <c r="S23" s="60">
        <v>43342</v>
      </c>
      <c r="T23" s="61"/>
      <c r="U23" s="61"/>
      <c r="V23" s="61"/>
      <c r="W23" s="56">
        <v>0</v>
      </c>
      <c r="X23" s="59">
        <v>0</v>
      </c>
      <c r="Y23" s="62" t="s">
        <v>93</v>
      </c>
      <c r="Z23" s="14" t="s">
        <v>82</v>
      </c>
    </row>
    <row r="24" spans="1:26" ht="18" x14ac:dyDescent="0.25">
      <c r="A24" s="25"/>
      <c r="X24" s="4">
        <f>SUM(X8:X23)</f>
        <v>0</v>
      </c>
    </row>
    <row r="25" spans="1:26" ht="18" x14ac:dyDescent="0.25">
      <c r="A25" s="25"/>
    </row>
    <row r="26" spans="1:26" ht="18" x14ac:dyDescent="0.25">
      <c r="A26" s="25"/>
      <c r="F26" s="4"/>
      <c r="X26" s="26"/>
      <c r="Y26" s="2"/>
    </row>
    <row r="27" spans="1:26" ht="18" x14ac:dyDescent="0.25">
      <c r="A27" s="25"/>
      <c r="F27" s="4"/>
      <c r="X27" s="26"/>
      <c r="Y27" s="2"/>
    </row>
    <row r="28" spans="1:26" ht="18" x14ac:dyDescent="0.25">
      <c r="A28" s="25"/>
      <c r="D28" s="4"/>
      <c r="E28" s="4"/>
      <c r="F28" s="4"/>
      <c r="V28" s="26"/>
      <c r="W28" s="2"/>
      <c r="X28" s="2"/>
      <c r="Y28" s="2"/>
    </row>
    <row r="29" spans="1:26" ht="21" x14ac:dyDescent="0.4">
      <c r="A29" s="25"/>
      <c r="E29" s="4"/>
      <c r="F29" s="4"/>
      <c r="U29" s="2"/>
      <c r="V29" s="2"/>
      <c r="W29" s="27" t="s">
        <v>95</v>
      </c>
      <c r="Y29" s="28"/>
    </row>
    <row r="30" spans="1:26" ht="18" x14ac:dyDescent="0.25">
      <c r="A30" s="25"/>
      <c r="F30" s="4"/>
      <c r="X30" s="26"/>
      <c r="Y30" s="2"/>
    </row>
    <row r="31" spans="1:26" ht="18" x14ac:dyDescent="0.25">
      <c r="A31" s="25"/>
    </row>
    <row r="32" spans="1:26" ht="18" x14ac:dyDescent="0.25">
      <c r="A32" s="25"/>
    </row>
    <row r="33" spans="1:1" ht="18" x14ac:dyDescent="0.25">
      <c r="A33" s="25"/>
    </row>
    <row r="34" spans="1:1" ht="18" x14ac:dyDescent="0.25">
      <c r="A34" s="25"/>
    </row>
    <row r="35" spans="1:1" ht="18" x14ac:dyDescent="0.25">
      <c r="A35" s="25"/>
    </row>
    <row r="36" spans="1:1" ht="18" x14ac:dyDescent="0.25">
      <c r="A36" s="25"/>
    </row>
    <row r="37" spans="1:1" ht="18" x14ac:dyDescent="0.25">
      <c r="A37" s="25"/>
    </row>
    <row r="38" spans="1:1" ht="18" x14ac:dyDescent="0.25">
      <c r="A38" s="25"/>
    </row>
    <row r="39" spans="1:1" ht="18" x14ac:dyDescent="0.25">
      <c r="A39" s="25"/>
    </row>
    <row r="40" spans="1:1" ht="18" x14ac:dyDescent="0.25">
      <c r="A40" s="25"/>
    </row>
    <row r="41" spans="1:1" ht="18" x14ac:dyDescent="0.25">
      <c r="A41" s="25"/>
    </row>
    <row r="42" spans="1:1" ht="18" x14ac:dyDescent="0.25">
      <c r="A42" s="25"/>
    </row>
    <row r="43" spans="1:1" ht="18" x14ac:dyDescent="0.25">
      <c r="A43" s="25"/>
    </row>
    <row r="44" spans="1:1" ht="18" x14ac:dyDescent="0.25">
      <c r="A44" s="25"/>
    </row>
    <row r="45" spans="1:1" ht="18" x14ac:dyDescent="0.25">
      <c r="A45" s="25"/>
    </row>
    <row r="46" spans="1:1" ht="18" x14ac:dyDescent="0.25">
      <c r="A46" s="25"/>
    </row>
    <row r="47" spans="1:1" ht="18" x14ac:dyDescent="0.25">
      <c r="A47" s="25"/>
    </row>
    <row r="48" spans="1:1" ht="18" x14ac:dyDescent="0.25">
      <c r="A48" s="25"/>
    </row>
    <row r="49" spans="1:1" ht="18" x14ac:dyDescent="0.25">
      <c r="A49" s="25"/>
    </row>
    <row r="50" spans="1:1" ht="18" x14ac:dyDescent="0.25">
      <c r="A50" s="25"/>
    </row>
    <row r="51" spans="1:1" ht="18" x14ac:dyDescent="0.25">
      <c r="A51" s="25"/>
    </row>
    <row r="52" spans="1:1" ht="18" x14ac:dyDescent="0.25">
      <c r="A52" s="25"/>
    </row>
    <row r="53" spans="1:1" ht="18" x14ac:dyDescent="0.25">
      <c r="A53" s="25"/>
    </row>
    <row r="54" spans="1:1" ht="18" x14ac:dyDescent="0.25">
      <c r="A54" s="25"/>
    </row>
    <row r="55" spans="1:1" ht="18" x14ac:dyDescent="0.25">
      <c r="A55" s="25"/>
    </row>
    <row r="56" spans="1:1" ht="18" x14ac:dyDescent="0.25">
      <c r="A56" s="25"/>
    </row>
    <row r="57" spans="1:1" ht="18" x14ac:dyDescent="0.25">
      <c r="A57" s="25"/>
    </row>
    <row r="58" spans="1:1" ht="18" x14ac:dyDescent="0.25">
      <c r="A58" s="25"/>
    </row>
    <row r="59" spans="1:1" ht="18" x14ac:dyDescent="0.25">
      <c r="A59" s="25"/>
    </row>
  </sheetData>
  <mergeCells count="21">
    <mergeCell ref="L3:L4"/>
    <mergeCell ref="F3:F4"/>
    <mergeCell ref="T3:T4"/>
    <mergeCell ref="A3:A4"/>
    <mergeCell ref="B3:B4"/>
    <mergeCell ref="C3:C4"/>
    <mergeCell ref="D3:D4"/>
    <mergeCell ref="E3:E4"/>
    <mergeCell ref="G3:G4"/>
    <mergeCell ref="H3:H4"/>
    <mergeCell ref="I3:I4"/>
    <mergeCell ref="J3:J4"/>
    <mergeCell ref="K3:K4"/>
    <mergeCell ref="W3:X3"/>
    <mergeCell ref="Y3:Y4"/>
    <mergeCell ref="M3:M4"/>
    <mergeCell ref="N3:O3"/>
    <mergeCell ref="R3:R4"/>
    <mergeCell ref="S3:S4"/>
    <mergeCell ref="U3:U4"/>
    <mergeCell ref="V3:V4"/>
  </mergeCells>
  <pageMargins left="0.7" right="0.7" top="0.75" bottom="0.75" header="0.3" footer="0.3"/>
  <pageSetup paperSize="8" scale="23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17 ТИА</vt:lpstr>
      <vt:lpstr>'17 ТИА'!Область_печати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Гладкая Алла Юрьевна</dc:creator>
  <cp:lastModifiedBy>Антон Васильев</cp:lastModifiedBy>
  <dcterms:created xsi:type="dcterms:W3CDTF">2017-01-19T11:49:49Z</dcterms:created>
  <dcterms:modified xsi:type="dcterms:W3CDTF">2018-07-11T15:52:46Z</dcterms:modified>
</cp:coreProperties>
</file>