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Васильев Антон\Desktop\Новая папка (4)\"/>
    </mc:Choice>
  </mc:AlternateContent>
  <bookViews>
    <workbookView xWindow="120" yWindow="12" windowWidth="19020" windowHeight="11892"/>
  </bookViews>
  <sheets>
    <sheet name="18 ТИА" sheetId="1" r:id="rId1"/>
  </sheets>
  <definedNames>
    <definedName name="_xlnm._FilterDatabase" localSheetId="0" hidden="1">'18 ТИА'!$A$7:$Z$23</definedName>
    <definedName name="DataRange" localSheetId="0">'18 ТИА'!#REF!</definedName>
    <definedName name="_xlnm.Print_Area" localSheetId="0">'18 ТИА'!$B$1:$Y$1278</definedName>
  </definedNames>
  <calcPr calcId="162913"/>
</workbook>
</file>

<file path=xl/calcChain.xml><?xml version="1.0" encoding="utf-8"?>
<calcChain xmlns="http://schemas.openxmlformats.org/spreadsheetml/2006/main">
  <c r="X15" i="1" l="1"/>
  <c r="O15" i="1"/>
  <c r="X14" i="1"/>
  <c r="O14" i="1"/>
  <c r="X13" i="1"/>
  <c r="O13" i="1"/>
  <c r="X12" i="1"/>
  <c r="O12" i="1"/>
  <c r="X11" i="1"/>
  <c r="O11" i="1"/>
  <c r="X10" i="1"/>
  <c r="O10" i="1"/>
  <c r="X9" i="1"/>
  <c r="O9" i="1"/>
  <c r="X8" i="1"/>
  <c r="X24" i="1" s="1"/>
  <c r="O8" i="1"/>
</calcChain>
</file>

<file path=xl/sharedStrings.xml><?xml version="1.0" encoding="utf-8"?>
<sst xmlns="http://schemas.openxmlformats.org/spreadsheetml/2006/main" count="303" uniqueCount="138">
  <si>
    <t>Поставка клапанов запорных до DN  50 для сооружения энергоблоков №3, 4 АЭС "Куданкулам"</t>
  </si>
  <si>
    <t>Приложение №1.1 к Договору ________________________от__________________</t>
  </si>
  <si>
    <t>ID</t>
  </si>
  <si>
    <t xml:space="preserve">Item No. </t>
  </si>
  <si>
    <t>Item No as per Contract with NPCIL</t>
  </si>
  <si>
    <t xml:space="preserve">Item No Specification of AEP (SSO number) </t>
  </si>
  <si>
    <t>Code as per
KKS, MCS</t>
  </si>
  <si>
    <t>Name of the equipment</t>
  </si>
  <si>
    <t>Type, grade, model, code, technical characteristic</t>
  </si>
  <si>
    <t>No. of TU, drawing, specifications etc.</t>
  </si>
  <si>
    <t>Safety class/
group/
category of seismic resistance</t>
  </si>
  <si>
    <t>Quality assurance category</t>
  </si>
  <si>
    <t>Material</t>
  </si>
  <si>
    <t xml:space="preserve">Unit of measurement </t>
  </si>
  <si>
    <t>Quantity</t>
  </si>
  <si>
    <t xml:space="preserve">Mass (kg) </t>
  </si>
  <si>
    <t xml:space="preserve">Climatic design and category of placement </t>
  </si>
  <si>
    <t xml:space="preserve">Conditions of storage </t>
  </si>
  <si>
    <t>Location (elevation)</t>
  </si>
  <si>
    <t>Delivery date in month
 (from the date of conclusion of the Contract)</t>
  </si>
  <si>
    <t xml:space="preserve"> The manufacturer</t>
  </si>
  <si>
    <t xml:space="preserve"> The country of origin        
                  </t>
  </si>
  <si>
    <t>Price for payment , USD</t>
  </si>
  <si>
    <t>Remarks</t>
  </si>
  <si>
    <t>Per unit</t>
  </si>
  <si>
    <t>Total</t>
  </si>
  <si>
    <t xml:space="preserve">Type of atmosphere </t>
  </si>
  <si>
    <t>№ позиции</t>
  </si>
  <si>
    <t>№ Позиции по контракту с ИКАЭЛ</t>
  </si>
  <si>
    <t xml:space="preserve">№ п/п по спецификации АЭП (номер по СЗС)  </t>
  </si>
  <si>
    <t>Код по KKS, MCS</t>
  </si>
  <si>
    <t>Наименование оборудования</t>
  </si>
  <si>
    <t>Тип, марка, модель, шифр, техническая характеристика</t>
  </si>
  <si>
    <t>№ ТУ, чертежа, технических требований и др.</t>
  </si>
  <si>
    <t>Класс безопасности/
Группа/
Категория сейсмостойкости</t>
  </si>
  <si>
    <t>Категория обеспечения качества</t>
  </si>
  <si>
    <t>Материал</t>
  </si>
  <si>
    <t>Единица измерения</t>
  </si>
  <si>
    <t>Количество</t>
  </si>
  <si>
    <t>Масса (кг)</t>
  </si>
  <si>
    <t xml:space="preserve">Климатическое исполнение и категория размещения </t>
  </si>
  <si>
    <t xml:space="preserve">Условия хранения </t>
  </si>
  <si>
    <t>Место установки</t>
  </si>
  <si>
    <t>Завод-изготовитель</t>
  </si>
  <si>
    <t>Страна происхождения</t>
  </si>
  <si>
    <t>Цена , USD</t>
  </si>
  <si>
    <t>Примечание</t>
  </si>
  <si>
    <t>Единицы</t>
  </si>
  <si>
    <t>Общая</t>
  </si>
  <si>
    <t xml:space="preserve">Тип атмосферы </t>
  </si>
  <si>
    <t>Ед.</t>
  </si>
  <si>
    <t>5.3.21</t>
  </si>
  <si>
    <t>110.7.108.125</t>
  </si>
  <si>
    <t>32KTB60AA802</t>
  </si>
  <si>
    <t>Electrically-operated bellows stop valve Fast-acting (≤10 sec.)              
Клапан  сильфонный запорный быстродействующий (  (≤10 сек)  с электроприводом</t>
  </si>
  <si>
    <r>
      <t>по типу
3332 29 FS 021_x000D_
DN 25,0 mm_x000D_
Pp 0,5 MPa_x000D_
Tp 150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
Medium - gas blowing-off_x000D_
DN 25,0 мм_x000D_
Рр 0,5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газовые сдувки
</t>
    </r>
  </si>
  <si>
    <t>-</t>
  </si>
  <si>
    <t>2BIIb/ I</t>
  </si>
  <si>
    <t>QA2</t>
  </si>
  <si>
    <t>ss / нж</t>
  </si>
  <si>
    <t>pcs/шт</t>
  </si>
  <si>
    <t>ТВ3/III</t>
  </si>
  <si>
    <t>9(ОЖ1)/III</t>
  </si>
  <si>
    <t>30UJA
under containment
под оболочкой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</si>
  <si>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L=160 мм H=550мм h=450мм  S=35мм. Тип шва 1-23;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160 mm H = 550 mm h = 450 mm S = 35 mm . Joint type 1-23; electric drive protecting rating is as per i. 5.1.1 of NP-068-05; N  0.18 kW tcp 10 s.;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</si>
  <si>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ЗЗ №2016-369</t>
  </si>
  <si>
    <t>5.3.22</t>
  </si>
  <si>
    <t>110.7.108.126</t>
  </si>
  <si>
    <t>34KTB60AA801</t>
  </si>
  <si>
    <r>
      <t xml:space="preserve">по типу 
3332 29 FS 011_x000D_
DN 25,0 mm_x000D_
Pp 0,5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gas blowing-off
DN 25,0 мм_x000D_
Рр 0,5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газовые сдувки
</t>
    </r>
  </si>
  <si>
    <t>T3/III</t>
  </si>
  <si>
    <t>30UJA (30UJB)
вне оболочки
outside containment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</si>
  <si>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L.=160 мм H=580мм h=478мм  S=35мм.Тип шва 1-23;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160 mm H = 580 mm h = 478 mm S = 35 mm.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</si>
  <si>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5.3.26</t>
  </si>
  <si>
    <t>110.7.108.130</t>
  </si>
  <si>
    <t>32KTB20AA802</t>
  </si>
  <si>
    <r>
      <t xml:space="preserve">по типу 
3332 39 GS 021_x000D_
DN 32,0 mm_x000D_
Pp 2,0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nitrogen
DN 32,0 мм_x000D_
Рр 2,0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 xml:space="preserve">С
Среда - азот
</t>
    </r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</si>
  <si>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L=180  мм H=700мм h=540мм  S=45мм.  Тип шва 1-23; 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180 mm H = 700 mm h = 540 mm S = 45 mm.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</si>
  <si>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5.3.25</t>
  </si>
  <si>
    <t>110.7.108.129</t>
  </si>
  <si>
    <t>34KTB20AA801</t>
  </si>
  <si>
    <r>
      <t>по типу 
3332 39 GS 011_x000D_
DN 32,0 mm_x000D_
Pp 2,0 MPa_x000D_
Tp 150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>C_x000D_
Medium -  nitrogen
DN 32,0 мм_x000D_
Рр 2,0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>С
Среда - азот</t>
    </r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</si>
  <si>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 НП-068-05;  конструкция несоосная; L=180  мм H=700мм h=554мм   S=45мм. Тип шва 1-23;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180 mm H = 700 mm h = 554 mm S = 45 mm . Joint type 1-23;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</si>
  <si>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5.3.24</t>
  </si>
  <si>
    <t>110.7.108.128</t>
  </si>
  <si>
    <t>32KBC30AA802</t>
  </si>
  <si>
    <r>
      <t xml:space="preserve">по типу 
3332 29 GS 021_x000D_
DN 32,0 mm_x000D_
Pp 0,8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distillate
Ду 32,0 мм_x000D_
Рр 0,8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дистиллят
</t>
    </r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</si>
  <si>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L=180  мм H=700мм h=540мм  S=45мм.  Тип шва 1-23; 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under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180 mm H = 700 mm h = 540 mm S = 45 mm.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</si>
  <si>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5.3.23</t>
  </si>
  <si>
    <t>110.7.108.127</t>
  </si>
  <si>
    <t>34KBC30AA801</t>
  </si>
  <si>
    <r>
      <t>по типу 
3332 29 GS 011_x000D_
DN 32,0 mm_x000D_
Pp 0,8 MPa_x000D_
Tp 150</t>
    </r>
    <r>
      <rPr>
        <vertAlign val="superscript"/>
        <sz val="12"/>
        <rFont val="Times New Roman"/>
        <family val="1"/>
        <charset val="204"/>
      </rPr>
      <t xml:space="preserve"> o</t>
    </r>
    <r>
      <rPr>
        <sz val="12"/>
        <rFont val="Times New Roman"/>
        <family val="1"/>
        <charset val="204"/>
      </rPr>
      <t xml:space="preserve">C_x000D_
Medium - distillate
DN 32,0 мм_x000D_
Рр 0,8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дистиллят
</t>
    </r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</si>
  <si>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 конструкция несоосная; L=180  мм H=700мм h=554мм   S=45мм. Тип шва 1-23;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180 mm H = 700 mm h = 554 mm S = 45 mm. Joint type 1-23;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</si>
  <si>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5.3.13</t>
  </si>
  <si>
    <t>110.7.105.55</t>
  </si>
  <si>
    <t>32QFA11AA802</t>
  </si>
  <si>
    <r>
      <t xml:space="preserve">по типу 
3332 39 YS 011_x000D_
DN 50,0 mm_x000D_
Pp 5,0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C_x000D_
Medium - air
DN 50,0 мм_x000D_
Рр 5,0 МПа_x000D_
Тр 150 </t>
    </r>
    <r>
      <rPr>
        <vertAlign val="superscript"/>
        <sz val="12"/>
        <rFont val="Times New Roman"/>
        <family val="1"/>
        <charset val="204"/>
      </rPr>
      <t>о</t>
    </r>
    <r>
      <rPr>
        <sz val="12"/>
        <rFont val="Times New Roman"/>
        <family val="1"/>
        <charset val="204"/>
      </rPr>
      <t xml:space="preserve">С
Среда - воздух
</t>
    </r>
  </si>
  <si>
    <t>2BIIa/ I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</si>
  <si>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L=230 мм H=700мм h=533мм  S=70мм.  Тип шва 1-25-1;  конструкция несоосная;  степень защиты электропривода - п.5.1.1 НП-068-05; N 0.18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230 mm H = 700 mm h = 533 mm S = 70 mm.  Joint type 1-25-1; misaligned structure;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</si>
  <si>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5.3.12</t>
  </si>
  <si>
    <t>110.7.105.54</t>
  </si>
  <si>
    <t>34QFA11AA801</t>
  </si>
  <si>
    <r>
      <t xml:space="preserve">по типу 
3332 39 YS 021_x000D_
DN 50,0 mm_x000D_
Pp 5,0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>C_x000D_
Medium - air
DN 50,0 мм_x000D_
Рр 5,0 МПа_x000D_
Тр 150</t>
    </r>
    <r>
      <rPr>
        <vertAlign val="superscript"/>
        <sz val="12"/>
        <rFont val="Times New Roman"/>
        <family val="1"/>
        <charset val="204"/>
      </rPr>
      <t xml:space="preserve"> о</t>
    </r>
    <r>
      <rPr>
        <sz val="12"/>
        <rFont val="Times New Roman"/>
        <family val="1"/>
        <charset val="204"/>
      </rPr>
      <t>С
Среда - воздух</t>
    </r>
  </si>
  <si>
    <t>вне оболочки здание UJA (UJB) 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 НП-068-05; L.=230 мм H=700мм h=546мм.  Тип шва 1-25-1;  конструкция несоосная;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230 mm H = 700 mm h = 546 mm S = 70 mm.  Joint type 1-25-1; misaligned structure;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</si>
  <si>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5.4.21</t>
  </si>
  <si>
    <t>42KTB60AA802</t>
  </si>
  <si>
    <r>
      <t xml:space="preserve">по типу
3332 29 FS 021_x000D_
DN 25,0 mm_x000D_
Pp 0,5 MPa_x000D_
Tp 150 </t>
    </r>
    <r>
      <rPr>
        <vertAlign val="superscript"/>
        <sz val="12"/>
        <rFont val="Times New Roman"/>
        <family val="1"/>
        <charset val="204"/>
      </rPr>
      <t>o</t>
    </r>
    <r>
      <rPr>
        <sz val="12"/>
        <rFont val="Times New Roman"/>
        <family val="1"/>
        <charset val="204"/>
      </rPr>
      <t xml:space="preserve">C
Medium - gas blowing-off_x000D_
Ду 25.0 мм_x000D_
Рр 0.5 МПа_x000D_
Тр 150 оС
Среда - газовые сдувки
</t>
    </r>
  </si>
  <si>
    <t>40UJA
under containment
под оболочкой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</si>
  <si>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L=160 мм H=550мм h=450мм  S=35мм.  Тип шва 1-23;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160 mm H = 550 mm h = 450 mm S = 35 mm. 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</si>
  <si>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ЗЗ №2016-370</t>
  </si>
  <si>
    <t>5.4.22</t>
  </si>
  <si>
    <t>44KTB60AA801</t>
  </si>
  <si>
    <t>40UJA (40UJB)
вне оболочки
outside containment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</si>
  <si>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L.=160 мм H=580мм h=478мм  S=35мм.  Тип шва 1-23;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160 mm H = 580 mm h = 478 mm S = 35 mm. 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</si>
  <si>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5.4.26</t>
  </si>
  <si>
    <t>42KTB20AA802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</si>
  <si>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L=180  мм H=700мм h=540мм  S=45мм.  Тип шва 1-23; 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180 mm H = 700 mm h = 540 mm S = 45 mmю 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</si>
  <si>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5.4.25</t>
  </si>
  <si>
    <t>44KTB20AA801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</si>
  <si>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 НП-068-05;  конструкция несоосная; L.=180  мм H=700мм h=554мм   S=45мм.  Тип шва 1-23;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180 mm H = 700 mm h = 554 mm S = 45 mm.  Joint type 1-23;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</si>
  <si>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5.4.24</t>
  </si>
  <si>
    <t>42KBC30AA802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</si>
  <si>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конструкция несоосная; L=180  мм H=700мм h=540мм  S=45мм.  Тип шва 1-23;  степень защиты электропривода - п.5.1.1 НП-068-05; N 0.18 кВт tср 10 сек;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                                                                                                                                                                                  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180 mm H = 700 mm h = 540 mm S = 45 mm. Joint type 1-23; electric drive protecting rating is as per i. 5.1.1 of NP-068-05; N  0.18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</si>
  <si>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5.4.23</t>
  </si>
  <si>
    <t>44KBC30AA801</t>
  </si>
  <si>
    <t>вне оболочки здание UJA (UJB);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  конструкция несоосная; L.=180  мм H=700мм h=554мм   S=45мм.  Тип шва 1-23;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misaligned structure; L = 180 mm H = 700 mm h = 554 mm S = 45 mm.  Joint type 1-23; electric drive protecting rating is as per i. 5.1.1 of NP-068-05; N  0.37 kW tcp 10 s.; 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</si>
  <si>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5.4.13</t>
  </si>
  <si>
    <t>42QFA11AA802</t>
  </si>
  <si>
    <t>под оболочкой;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3.1.  НП-068-05;L=230 мм H=700мм h=533мм  S=70мм.  Тип шва 1-25-1;  конструкция несоосная;  степень защиты электропривода - п.5.1.1 НП-068-05; N 0.18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 under the containment;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230 mm H = 700 mm h = 533 mm S = 70 mm.  Joint type 1-25-1; misaligned structure; electric drive protecting rating is as per i. 5.1.1 of NP-068-05; N 0.18 kW tcp 10 s.;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</si>
  <si>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5.4.12</t>
  </si>
  <si>
    <t>44QFA11AA801</t>
  </si>
  <si>
    <t>вне оболочки здание UJA (UJB) ; Срок службы  не менее 30 лет; ремонтопригодность - п. 2.3.19 НП-068-05;коэффициент гидравлического сопротивления  - п.2.3.5 НП-068-05, комплектность - п.3.6 НП-068-05; герметичность - п.2.3.8 НП-068-05; крепление арматуры  к строительным конструкциям - п. 3.1 НП-068-05; L=230 мм H=700мм h=546мм  S=70мм.  Тип шва 1-25-1;  конструкция несоосная; степень защиты электропривода - п.5.1.1 НП-068-05; N 0.37 кВт tср 10 сек. Э/П должен соответствовать НП-068-05 п.5.1, 5.3; Э/П должны допускать работу при отклонении частоты: - в диапазоне от 49,0 до 50,5 Гц – длительно; -  в диапазонах (47,5 – 49,0) Гц и (50,5-52,5) Гц – до 5 мин однократно, но не более750 мин в течение срока эксплуатации; - в диапазонах (47,5 – 49,0) Гц и (50,5-52,5) Гц – до 5 мин однократно, но не более750 мин в течение срока эксплуатации; - в диапазоне (46,0 – 47,5) Гц – до 30 сек однократно, но не более 300 мин в течение срока эксплуатации; Концевые и моментные выключатели э/п: U - от 24 до 48 В; I - от 1 до 400 мА; ЭМС по ГОСТ 32137-2013 - IV «А»; ЭМС по ГОСТ 32137-2013 - IV «А»; Напряжение питания э/п:   220 В отклонение от +10 до -15%;  380/220 В отклонение от +10 до -15%. 
outside the containment, building UJA (UJB); Service life is not less than 30 years; repairability is as per i. 2.3.19 of NP-068-05; hydraulic resistance coefficient is as per i. 2.3.5 of NP-068-05; completeness is as per i. 3.6 of NP-068-05; leaktightness is as per i. 2.3.8 of NP-068-05; valves fixing to civil structures is as per i. 3.1 of NP-068-05; L = 230 mm H = 700 mm h = 546 mm S = 70 mm. Joint type 1-25-1; misaligned structure; electric drive protecting rating is as per i. 5.1.1 of NP-068-05; N 0.37 kW tcp 10 s.; Electric drive shall comply with i. 5.1, 5.3 of NP-068-05; Electric drive shall permit operation under frequency deviation: continuously within the range from 49.0 to 50.5 Hz; once up to 5 min. within the ranges (47.5 -49.0) Hz and (50.5 - 52.5) Hz but not exceeding 750 min during the whole service life; once up to 30 sec within the range (46.0 to 47.5) Hz but not exceeding 300 min during the whole service life; Electric drive end and torque switches: U = from 24 to 48 V; I = from 1 to 400 mA; EMC as per GOST 32137-2013 is IV "A"; Electric drive power supply voltage: 220 V, deviation from +10 to -15%; 380/220 V deviation from +10 to -15%</t>
  </si>
  <si>
    <t>От Поставщика</t>
  </si>
  <si>
    <t xml:space="preserve">Delivery date </t>
  </si>
  <si>
    <t xml:space="preserve">Срок поставки </t>
  </si>
  <si>
    <t>Количество месяцев, необходимое на изгоовление и поставку с даты заключения Контракта</t>
  </si>
  <si>
    <t>Столбец1</t>
  </si>
  <si>
    <t>Столбец2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</si>
</sst>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4" formatCode="0.000"/>
    <numFmt numFmtId="165" formatCode="#,##0.000_р_."/>
    <numFmt numFmtId="166" formatCode="_-* #,##0&quot;р.&quot;_-;\-* #,##0&quot;р.&quot;_-;_-* &quot;-&quot;&quot;р.&quot;_-;_-@_-"/>
    <numFmt numFmtId="167" formatCode="_(&quot;$&quot;* #,##0_);_(&quot;$&quot;* \(#,##0\);_(&quot;$&quot;* &quot;-&quot;_);_(@_)"/>
  </numFmts>
  <fonts count="41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20"/>
      <color theme="1"/>
      <name val="Times New Roman"/>
      <family val="1"/>
      <charset val="204"/>
    </font>
    <font>
      <sz val="11"/>
      <name val="Times New Roman"/>
      <family val="1"/>
      <charset val="204"/>
    </font>
    <font>
      <sz val="14"/>
      <color theme="1"/>
      <name val="Times New Roman"/>
      <family val="1"/>
      <charset val="204"/>
    </font>
    <font>
      <sz val="10"/>
      <color indexed="8"/>
      <name val="Arial"/>
      <family val="2"/>
      <charset val="204"/>
    </font>
    <font>
      <b/>
      <sz val="12"/>
      <color rgb="FFFF0000"/>
      <name val="Times New Roman"/>
      <family val="1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Helv"/>
      <charset val="204"/>
    </font>
    <font>
      <sz val="12"/>
      <color indexed="8"/>
      <name val="Times New Roman"/>
      <family val="1"/>
      <charset val="204"/>
    </font>
    <font>
      <sz val="14"/>
      <name val="Times New Roman"/>
      <family val="1"/>
      <charset val="204"/>
    </font>
    <font>
      <sz val="10"/>
      <color theme="1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6"/>
      <name val="Times New Roman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20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1"/>
      <color indexed="9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sz val="11"/>
      <color indexed="62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60"/>
      <name val="Calibri"/>
      <family val="2"/>
      <charset val="204"/>
    </font>
    <font>
      <sz val="10"/>
      <name val="Arial"/>
      <family val="2"/>
      <charset val="204"/>
    </font>
    <font>
      <b/>
      <sz val="11"/>
      <color indexed="63"/>
      <name val="Calibri"/>
      <family val="2"/>
      <charset val="204"/>
    </font>
    <font>
      <b/>
      <sz val="18"/>
      <color indexed="56"/>
      <name val="Cambria"/>
      <family val="2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sz val="10"/>
      <name val="MS Sans Serif"/>
      <family val="2"/>
      <charset val="204"/>
    </font>
    <font>
      <sz val="11"/>
      <color indexed="8"/>
      <name val="Calibri"/>
      <family val="2"/>
    </font>
    <font>
      <sz val="10"/>
      <name val="Arial Cyr"/>
      <charset val="204"/>
    </font>
    <font>
      <b/>
      <sz val="14"/>
      <color theme="0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0"/>
      </left>
      <right style="thin">
        <color indexed="0"/>
      </right>
      <top style="thin">
        <color indexed="64"/>
      </top>
      <bottom style="thin">
        <color indexed="0"/>
      </bottom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/>
      <right/>
      <top/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 style="thin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theme="4"/>
      </top>
      <bottom/>
      <diagonal/>
    </border>
    <border>
      <left style="thin">
        <color indexed="0"/>
      </left>
      <right/>
      <top style="thin">
        <color indexed="64"/>
      </top>
      <bottom/>
      <diagonal/>
    </border>
    <border>
      <left style="thin">
        <color indexed="0"/>
      </left>
      <right style="thin">
        <color indexed="0"/>
      </right>
      <top style="thin">
        <color indexed="64"/>
      </top>
      <bottom/>
      <diagonal/>
    </border>
    <border>
      <left style="thin">
        <color indexed="0"/>
      </left>
      <right/>
      <top style="thin">
        <color indexed="0"/>
      </top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/>
      <diagonal/>
    </border>
    <border>
      <left style="thin">
        <color theme="4"/>
      </left>
      <right/>
      <top style="thin">
        <color indexed="64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theme="4"/>
      </right>
      <top style="thin">
        <color indexed="0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indexed="0"/>
      </left>
      <right/>
      <top style="thin">
        <color indexed="64"/>
      </top>
      <bottom style="thin">
        <color indexed="0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68">
    <xf numFmtId="0" fontId="0" fillId="0" borderId="0"/>
    <xf numFmtId="166" fontId="1" fillId="0" borderId="0" applyFont="0" applyFill="0" applyBorder="0" applyAlignment="0" applyProtection="0"/>
    <xf numFmtId="0" fontId="6" fillId="0" borderId="0"/>
    <xf numFmtId="0" fontId="10" fillId="0" borderId="0"/>
    <xf numFmtId="0" fontId="17" fillId="2" borderId="0" applyNumberFormat="0" applyBorder="0" applyAlignment="0" applyProtection="0"/>
    <xf numFmtId="0" fontId="17" fillId="2" borderId="0" applyNumberFormat="0" applyBorder="0" applyAlignment="0" applyProtection="0"/>
    <xf numFmtId="0" fontId="17" fillId="3" borderId="0" applyNumberFormat="0" applyBorder="0" applyAlignment="0" applyProtection="0"/>
    <xf numFmtId="0" fontId="17" fillId="3" borderId="0" applyNumberFormat="0" applyBorder="0" applyAlignment="0" applyProtection="0"/>
    <xf numFmtId="0" fontId="17" fillId="4" borderId="0" applyNumberFormat="0" applyBorder="0" applyAlignment="0" applyProtection="0"/>
    <xf numFmtId="0" fontId="17" fillId="4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6" borderId="0" applyNumberFormat="0" applyBorder="0" applyAlignment="0" applyProtection="0"/>
    <xf numFmtId="0" fontId="17" fillId="6" borderId="0" applyNumberFormat="0" applyBorder="0" applyAlignment="0" applyProtection="0"/>
    <xf numFmtId="0" fontId="17" fillId="7" borderId="0" applyNumberFormat="0" applyBorder="0" applyAlignment="0" applyProtection="0"/>
    <xf numFmtId="0" fontId="17" fillId="7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10" borderId="0" applyNumberFormat="0" applyBorder="0" applyAlignment="0" applyProtection="0"/>
    <xf numFmtId="0" fontId="17" fillId="10" borderId="0" applyNumberFormat="0" applyBorder="0" applyAlignment="0" applyProtection="0"/>
    <xf numFmtId="0" fontId="17" fillId="5" borderId="0" applyNumberFormat="0" applyBorder="0" applyAlignment="0" applyProtection="0"/>
    <xf numFmtId="0" fontId="17" fillId="5" borderId="0" applyNumberFormat="0" applyBorder="0" applyAlignment="0" applyProtection="0"/>
    <xf numFmtId="0" fontId="17" fillId="8" borderId="0" applyNumberFormat="0" applyBorder="0" applyAlignment="0" applyProtection="0"/>
    <xf numFmtId="0" fontId="17" fillId="8" borderId="0" applyNumberFormat="0" applyBorder="0" applyAlignment="0" applyProtection="0"/>
    <xf numFmtId="0" fontId="17" fillId="11" borderId="0" applyNumberFormat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8" fillId="9" borderId="0" applyNumberFormat="0" applyBorder="0" applyAlignment="0" applyProtection="0"/>
    <xf numFmtId="0" fontId="18" fillId="10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3" borderId="0" applyNumberFormat="0" applyBorder="0" applyAlignment="0" applyProtection="0"/>
    <xf numFmtId="0" fontId="18" fillId="14" borderId="0" applyNumberFormat="0" applyBorder="0" applyAlignment="0" applyProtection="0"/>
    <xf numFmtId="0" fontId="18" fillId="19" borderId="0" applyNumberFormat="0" applyBorder="0" applyAlignment="0" applyProtection="0"/>
    <xf numFmtId="0" fontId="19" fillId="3" borderId="0" applyNumberFormat="0" applyBorder="0" applyAlignment="0" applyProtection="0"/>
    <xf numFmtId="0" fontId="20" fillId="20" borderId="11" applyNumberFormat="0" applyAlignment="0" applyProtection="0"/>
    <xf numFmtId="0" fontId="21" fillId="21" borderId="12" applyNumberFormat="0" applyAlignment="0" applyProtection="0"/>
    <xf numFmtId="0" fontId="22" fillId="0" borderId="0" applyNumberFormat="0" applyFill="0" applyBorder="0" applyAlignment="0" applyProtection="0"/>
    <xf numFmtId="0" fontId="23" fillId="4" borderId="0" applyNumberFormat="0" applyBorder="0" applyAlignment="0" applyProtection="0"/>
    <xf numFmtId="0" fontId="24" fillId="0" borderId="13" applyNumberFormat="0" applyFill="0" applyAlignment="0" applyProtection="0"/>
    <xf numFmtId="0" fontId="25" fillId="0" borderId="14" applyNumberFormat="0" applyFill="0" applyAlignment="0" applyProtection="0"/>
    <xf numFmtId="0" fontId="26" fillId="0" borderId="15" applyNumberFormat="0" applyFill="0" applyAlignment="0" applyProtection="0"/>
    <xf numFmtId="0" fontId="26" fillId="0" borderId="0" applyNumberFormat="0" applyFill="0" applyBorder="0" applyAlignment="0" applyProtection="0"/>
    <xf numFmtId="0" fontId="27" fillId="7" borderId="11" applyNumberFormat="0" applyAlignment="0" applyProtection="0"/>
    <xf numFmtId="0" fontId="28" fillId="0" borderId="16" applyNumberFormat="0" applyFill="0" applyAlignment="0" applyProtection="0"/>
    <xf numFmtId="0" fontId="29" fillId="22" borderId="0" applyNumberFormat="0" applyBorder="0" applyAlignment="0" applyProtection="0"/>
    <xf numFmtId="0" fontId="30" fillId="0" borderId="0"/>
    <xf numFmtId="0" fontId="30" fillId="0" borderId="0" applyNumberFormat="0" applyFont="0" applyFill="0" applyBorder="0" applyAlignment="0" applyProtection="0">
      <alignment vertical="top"/>
    </xf>
    <xf numFmtId="0" fontId="17" fillId="23" borderId="17" applyNumberFormat="0" applyFont="0" applyAlignment="0" applyProtection="0"/>
    <xf numFmtId="0" fontId="17" fillId="23" borderId="17" applyNumberFormat="0" applyFont="0" applyAlignment="0" applyProtection="0"/>
    <xf numFmtId="0" fontId="31" fillId="20" borderId="18" applyNumberFormat="0" applyAlignment="0" applyProtection="0"/>
    <xf numFmtId="0" fontId="32" fillId="0" borderId="0" applyNumberFormat="0" applyFill="0" applyBorder="0" applyAlignment="0" applyProtection="0"/>
    <xf numFmtId="0" fontId="33" fillId="0" borderId="19" applyNumberFormat="0" applyFill="0" applyAlignment="0" applyProtection="0"/>
    <xf numFmtId="0" fontId="34" fillId="0" borderId="0" applyNumberFormat="0" applyFill="0" applyBorder="0" applyAlignment="0" applyProtection="0"/>
    <xf numFmtId="167" fontId="6" fillId="0" borderId="0" applyFont="0" applyFill="0" applyBorder="0" applyAlignment="0" applyProtection="0"/>
    <xf numFmtId="0" fontId="35" fillId="0" borderId="0"/>
    <xf numFmtId="0" fontId="36" fillId="0" borderId="0"/>
    <xf numFmtId="0" fontId="17" fillId="0" borderId="0"/>
    <xf numFmtId="0" fontId="17" fillId="0" borderId="0"/>
    <xf numFmtId="0" fontId="37" fillId="0" borderId="0"/>
    <xf numFmtId="0" fontId="30" fillId="0" borderId="0"/>
    <xf numFmtId="0" fontId="10" fillId="0" borderId="0"/>
  </cellStyleXfs>
  <cellXfs count="97">
    <xf numFmtId="0" fontId="0" fillId="0" borderId="0" xfId="0"/>
    <xf numFmtId="0" fontId="2" fillId="0" borderId="0" xfId="0" applyFont="1" applyBorder="1"/>
    <xf numFmtId="0" fontId="2" fillId="0" borderId="0" xfId="0" applyFont="1"/>
    <xf numFmtId="0" fontId="3" fillId="0" borderId="0" xfId="0" applyFont="1"/>
    <xf numFmtId="0" fontId="4" fillId="0" borderId="0" xfId="0" applyFont="1" applyFill="1"/>
    <xf numFmtId="0" fontId="5" fillId="0" borderId="0" xfId="0" applyFont="1" applyAlignment="1">
      <alignment horizontal="left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13" fillId="0" borderId="0" xfId="0" applyFont="1" applyFill="1" applyAlignment="1">
      <alignment wrapText="1"/>
    </xf>
    <xf numFmtId="165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/>
    </xf>
    <xf numFmtId="4" fontId="9" fillId="0" borderId="1" xfId="3" applyNumberFormat="1" applyFont="1" applyFill="1" applyBorder="1" applyAlignment="1">
      <alignment horizontal="center" vertical="center"/>
    </xf>
    <xf numFmtId="0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9" fillId="0" borderId="8" xfId="0" applyFont="1" applyFill="1" applyBorder="1" applyAlignment="1">
      <alignment horizontal="center" vertical="center" wrapText="1"/>
    </xf>
    <xf numFmtId="0" fontId="9" fillId="0" borderId="9" xfId="0" applyFont="1" applyFill="1" applyBorder="1" applyAlignment="1">
      <alignment horizontal="center" vertical="center" wrapText="1"/>
    </xf>
    <xf numFmtId="166" fontId="5" fillId="0" borderId="0" xfId="1" applyFont="1" applyFill="1" applyBorder="1" applyAlignment="1" applyProtection="1">
      <alignment horizontal="center" vertical="center" wrapText="1"/>
      <protection locked="0"/>
    </xf>
    <xf numFmtId="0" fontId="4" fillId="0" borderId="0" xfId="0" applyFont="1" applyFill="1" applyAlignment="1">
      <alignment horizontal="left"/>
    </xf>
    <xf numFmtId="0" fontId="16" fillId="0" borderId="0" xfId="0" applyFont="1" applyFill="1"/>
    <xf numFmtId="0" fontId="4" fillId="0" borderId="10" xfId="0" applyFont="1" applyFill="1" applyBorder="1" applyAlignment="1">
      <alignment horizontal="left"/>
    </xf>
    <xf numFmtId="0" fontId="2" fillId="0" borderId="24" xfId="0" applyFont="1" applyBorder="1"/>
    <xf numFmtId="0" fontId="4" fillId="0" borderId="24" xfId="0" applyFont="1" applyBorder="1"/>
    <xf numFmtId="0" fontId="38" fillId="25" borderId="25" xfId="0" applyFont="1" applyFill="1" applyBorder="1" applyAlignment="1">
      <alignment vertical="center" wrapText="1"/>
    </xf>
    <xf numFmtId="0" fontId="5" fillId="0" borderId="25" xfId="0" applyFont="1" applyBorder="1" applyAlignment="1">
      <alignment vertical="center" wrapText="1"/>
    </xf>
    <xf numFmtId="0" fontId="8" fillId="0" borderId="25" xfId="0" applyFont="1" applyBorder="1" applyAlignment="1">
      <alignment horizontal="center" vertical="center" wrapText="1"/>
    </xf>
    <xf numFmtId="0" fontId="8" fillId="0" borderId="26" xfId="2" applyNumberFormat="1" applyFont="1" applyBorder="1" applyAlignment="1">
      <alignment horizontal="center" vertical="center" wrapText="1"/>
    </xf>
    <xf numFmtId="0" fontId="9" fillId="0" borderId="25" xfId="2" applyNumberFormat="1" applyFont="1" applyBorder="1" applyAlignment="1">
      <alignment horizontal="center" vertical="center" wrapText="1"/>
    </xf>
    <xf numFmtId="0" fontId="9" fillId="0" borderId="26" xfId="2" applyNumberFormat="1" applyFont="1" applyBorder="1" applyAlignment="1">
      <alignment horizontal="center" vertical="center" wrapText="1"/>
    </xf>
    <xf numFmtId="0" fontId="9" fillId="0" borderId="25" xfId="0" applyFont="1" applyBorder="1" applyAlignment="1">
      <alignment horizontal="center" vertical="center" wrapText="1"/>
    </xf>
    <xf numFmtId="165" fontId="9" fillId="0" borderId="25" xfId="2" applyNumberFormat="1" applyFont="1" applyBorder="1" applyAlignment="1">
      <alignment horizontal="center" vertical="center" wrapText="1"/>
    </xf>
    <xf numFmtId="4" fontId="9" fillId="0" borderId="25" xfId="2" applyNumberFormat="1" applyFont="1" applyBorder="1" applyAlignment="1">
      <alignment horizontal="center" vertical="center" wrapText="1"/>
    </xf>
    <xf numFmtId="0" fontId="9" fillId="0" borderId="25" xfId="3" applyNumberFormat="1" applyFont="1" applyBorder="1" applyAlignment="1">
      <alignment horizontal="center" vertical="center" wrapText="1"/>
    </xf>
    <xf numFmtId="0" fontId="9" fillId="24" borderId="26" xfId="3" applyNumberFormat="1" applyFont="1" applyFill="1" applyBorder="1" applyAlignment="1">
      <alignment horizontal="center" vertical="center" wrapText="1"/>
    </xf>
    <xf numFmtId="0" fontId="11" fillId="0" borderId="26" xfId="3" applyNumberFormat="1" applyFont="1" applyBorder="1" applyAlignment="1">
      <alignment horizontal="center" vertical="center" wrapText="1"/>
    </xf>
    <xf numFmtId="0" fontId="11" fillId="0" borderId="22" xfId="3" applyNumberFormat="1" applyFont="1" applyBorder="1" applyAlignment="1">
      <alignment horizontal="center" vertical="center" wrapText="1"/>
    </xf>
    <xf numFmtId="0" fontId="8" fillId="0" borderId="25" xfId="0" applyFont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5" fillId="0" borderId="25" xfId="1" applyNumberFormat="1" applyFont="1" applyBorder="1" applyAlignment="1">
      <alignment horizontal="center" vertical="center" wrapText="1"/>
    </xf>
    <xf numFmtId="0" fontId="9" fillId="0" borderId="27" xfId="0" applyFont="1" applyBorder="1" applyAlignment="1">
      <alignment horizontal="center" vertical="center" wrapText="1"/>
    </xf>
    <xf numFmtId="0" fontId="9" fillId="0" borderId="27" xfId="0" applyNumberFormat="1" applyFont="1" applyBorder="1" applyAlignment="1">
      <alignment horizontal="center" vertical="center" wrapText="1"/>
    </xf>
    <xf numFmtId="0" fontId="15" fillId="0" borderId="27" xfId="0" applyFont="1" applyBorder="1" applyAlignment="1">
      <alignment horizontal="center" vertical="center" wrapText="1"/>
    </xf>
    <xf numFmtId="14" fontId="9" fillId="0" borderId="27" xfId="0" applyNumberFormat="1" applyFont="1" applyBorder="1" applyAlignment="1">
      <alignment horizontal="center" vertical="center" wrapText="1"/>
    </xf>
    <xf numFmtId="14" fontId="9" fillId="0" borderId="28" xfId="0" applyNumberFormat="1" applyFont="1" applyBorder="1" applyAlignment="1">
      <alignment horizontal="center" vertical="center" wrapText="1"/>
    </xf>
    <xf numFmtId="0" fontId="9" fillId="0" borderId="29" xfId="0" applyFont="1" applyBorder="1" applyAlignment="1">
      <alignment horizontal="center" vertical="center" wrapText="1"/>
    </xf>
    <xf numFmtId="0" fontId="9" fillId="0" borderId="29" xfId="0" applyNumberFormat="1" applyFont="1" applyBorder="1" applyAlignment="1">
      <alignment horizontal="center" vertical="center" wrapText="1"/>
    </xf>
    <xf numFmtId="14" fontId="9" fillId="0" borderId="29" xfId="0" applyNumberFormat="1" applyFont="1" applyBorder="1" applyAlignment="1">
      <alignment horizontal="center" vertical="center" wrapText="1"/>
    </xf>
    <xf numFmtId="14" fontId="9" fillId="0" borderId="30" xfId="0" applyNumberFormat="1" applyFont="1" applyBorder="1" applyAlignment="1">
      <alignment horizontal="center" vertical="center" wrapText="1"/>
    </xf>
    <xf numFmtId="0" fontId="12" fillId="0" borderId="29" xfId="0" applyFont="1" applyBorder="1" applyAlignment="1">
      <alignment horizontal="center" vertical="center" wrapText="1"/>
    </xf>
    <xf numFmtId="166" fontId="5" fillId="0" borderId="31" xfId="1" applyNumberFormat="1" applyFont="1" applyBorder="1" applyAlignment="1">
      <alignment horizontal="center" vertical="center" wrapText="1"/>
    </xf>
    <xf numFmtId="0" fontId="2" fillId="0" borderId="32" xfId="0" applyFont="1" applyBorder="1"/>
    <xf numFmtId="0" fontId="4" fillId="0" borderId="32" xfId="0" applyFont="1" applyBorder="1"/>
    <xf numFmtId="0" fontId="4" fillId="0" borderId="33" xfId="0" applyFont="1" applyBorder="1"/>
    <xf numFmtId="166" fontId="5" fillId="0" borderId="23" xfId="1" applyNumberFormat="1" applyFont="1" applyBorder="1" applyAlignment="1">
      <alignment horizontal="center" vertical="center" wrapText="1"/>
    </xf>
    <xf numFmtId="0" fontId="4" fillId="0" borderId="34" xfId="0" applyFont="1" applyBorder="1"/>
    <xf numFmtId="0" fontId="8" fillId="0" borderId="21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9" fillId="0" borderId="21" xfId="0" applyFont="1" applyBorder="1" applyAlignment="1">
      <alignment horizontal="center" vertical="center" wrapText="1"/>
    </xf>
    <xf numFmtId="0" fontId="9" fillId="0" borderId="4" xfId="2" applyFont="1" applyFill="1" applyBorder="1" applyAlignment="1" applyProtection="1">
      <alignment horizontal="center" vertical="center" wrapText="1"/>
      <protection locked="0"/>
    </xf>
    <xf numFmtId="0" fontId="9" fillId="0" borderId="4" xfId="0" applyFont="1" applyFill="1" applyBorder="1" applyAlignment="1">
      <alignment horizontal="left" vertical="center"/>
    </xf>
    <xf numFmtId="0" fontId="9" fillId="0" borderId="35" xfId="0" applyFont="1" applyFill="1" applyBorder="1" applyAlignment="1">
      <alignment horizontal="left" vertical="center" wrapText="1"/>
    </xf>
    <xf numFmtId="0" fontId="39" fillId="25" borderId="0" xfId="2" applyNumberFormat="1" applyFont="1" applyFill="1" applyBorder="1" applyAlignment="1">
      <alignment horizontal="center" vertical="center" wrapText="1"/>
    </xf>
    <xf numFmtId="0" fontId="39" fillId="25" borderId="36" xfId="2" applyNumberFormat="1" applyFont="1" applyFill="1" applyBorder="1" applyAlignment="1">
      <alignment horizontal="center" vertical="center" wrapText="1"/>
    </xf>
    <xf numFmtId="0" fontId="15" fillId="25" borderId="36" xfId="2" applyNumberFormat="1" applyFont="1" applyFill="1" applyBorder="1" applyAlignment="1">
      <alignment horizontal="center" vertical="center" wrapText="1"/>
    </xf>
    <xf numFmtId="164" fontId="15" fillId="25" borderId="36" xfId="2" applyNumberFormat="1" applyFont="1" applyFill="1" applyBorder="1" applyAlignment="1">
      <alignment horizontal="center" vertical="center" wrapText="1"/>
    </xf>
    <xf numFmtId="0" fontId="15" fillId="25" borderId="36" xfId="0" applyFont="1" applyFill="1" applyBorder="1" applyAlignment="1">
      <alignment horizontal="center" vertical="center" wrapText="1"/>
    </xf>
    <xf numFmtId="0" fontId="15" fillId="25" borderId="36" xfId="3" applyNumberFormat="1" applyFont="1" applyFill="1" applyBorder="1" applyAlignment="1">
      <alignment horizontal="center" vertical="center" wrapText="1"/>
    </xf>
    <xf numFmtId="0" fontId="15" fillId="24" borderId="36" xfId="3" applyNumberFormat="1" applyFont="1" applyFill="1" applyBorder="1" applyAlignment="1">
      <alignment horizontal="center" vertical="center" wrapText="1"/>
    </xf>
    <xf numFmtId="0" fontId="40" fillId="25" borderId="36" xfId="3" applyNumberFormat="1" applyFont="1" applyFill="1" applyBorder="1" applyAlignment="1">
      <alignment horizontal="center" vertical="center" wrapText="1"/>
    </xf>
    <xf numFmtId="0" fontId="40" fillId="25" borderId="20" xfId="3" applyNumberFormat="1" applyFont="1" applyFill="1" applyBorder="1" applyAlignment="1">
      <alignment horizontal="center" vertical="center" wrapText="1"/>
    </xf>
    <xf numFmtId="0" fontId="9" fillId="0" borderId="37" xfId="3" applyFont="1" applyFill="1" applyBorder="1" applyAlignment="1">
      <alignment horizontal="center" vertical="center" wrapText="1"/>
    </xf>
    <xf numFmtId="0" fontId="9" fillId="0" borderId="6" xfId="3" applyFont="1" applyFill="1" applyBorder="1" applyAlignment="1">
      <alignment horizontal="center" vertical="center" wrapText="1"/>
    </xf>
    <xf numFmtId="0" fontId="9" fillId="0" borderId="37" xfId="2" applyFont="1" applyFill="1" applyBorder="1" applyAlignment="1" applyProtection="1">
      <alignment horizontal="center" vertical="center" wrapText="1"/>
      <protection locked="0"/>
    </xf>
    <xf numFmtId="0" fontId="9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2" applyFont="1" applyFill="1" applyBorder="1" applyAlignment="1" applyProtection="1">
      <alignment horizontal="center" vertical="center" wrapText="1"/>
      <protection locked="0"/>
    </xf>
    <xf numFmtId="0" fontId="8" fillId="0" borderId="1" xfId="0" applyFont="1" applyFill="1" applyBorder="1" applyAlignment="1">
      <alignment horizontal="center" vertical="center" wrapText="1"/>
    </xf>
    <xf numFmtId="0" fontId="9" fillId="24" borderId="1" xfId="3" applyFont="1" applyFill="1" applyBorder="1" applyAlignment="1">
      <alignment horizontal="center" vertical="center" wrapText="1"/>
    </xf>
    <xf numFmtId="0" fontId="7" fillId="0" borderId="1" xfId="2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horizontal="center" vertical="center" wrapText="1"/>
    </xf>
    <xf numFmtId="0" fontId="8" fillId="0" borderId="2" xfId="2" applyFont="1" applyFill="1" applyBorder="1" applyAlignment="1">
      <alignment horizontal="center" vertical="center" wrapText="1"/>
    </xf>
    <xf numFmtId="0" fontId="8" fillId="0" borderId="6" xfId="0" applyFont="1" applyFill="1" applyBorder="1" applyAlignment="1">
      <alignment horizontal="center" vertical="center" wrapText="1"/>
    </xf>
    <xf numFmtId="0" fontId="8" fillId="0" borderId="3" xfId="2" applyFont="1" applyFill="1" applyBorder="1" applyAlignment="1">
      <alignment horizontal="center" vertical="center" wrapText="1"/>
    </xf>
    <xf numFmtId="0" fontId="8" fillId="0" borderId="7" xfId="2" applyFont="1" applyFill="1" applyBorder="1" applyAlignment="1">
      <alignment horizontal="center" vertical="center" wrapText="1"/>
    </xf>
    <xf numFmtId="0" fontId="8" fillId="0" borderId="1" xfId="2" applyFont="1" applyFill="1" applyBorder="1" applyAlignment="1">
      <alignment horizontal="center" vertical="center" wrapText="1"/>
    </xf>
    <xf numFmtId="0" fontId="9" fillId="0" borderId="3" xfId="2" applyFont="1" applyFill="1" applyBorder="1" applyAlignment="1" applyProtection="1">
      <alignment horizontal="center" vertical="center" wrapText="1"/>
      <protection locked="0"/>
    </xf>
    <xf numFmtId="0" fontId="9" fillId="0" borderId="7" xfId="2" applyFont="1" applyFill="1" applyBorder="1" applyAlignment="1" applyProtection="1">
      <alignment horizontal="center" vertical="center" wrapText="1"/>
      <protection locked="0"/>
    </xf>
    <xf numFmtId="0" fontId="9" fillId="0" borderId="1" xfId="0" applyFont="1" applyFill="1" applyBorder="1" applyAlignment="1">
      <alignment horizontal="center" vertical="center" wrapText="1"/>
    </xf>
    <xf numFmtId="0" fontId="9" fillId="0" borderId="4" xfId="3" applyFont="1" applyFill="1" applyBorder="1" applyAlignment="1">
      <alignment horizontal="center" vertical="center" wrapText="1"/>
    </xf>
    <xf numFmtId="0" fontId="9" fillId="0" borderId="5" xfId="3" applyFont="1" applyFill="1" applyBorder="1" applyAlignment="1">
      <alignment horizontal="center" vertical="center" wrapText="1"/>
    </xf>
    <xf numFmtId="164" fontId="9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9" fillId="0" borderId="1" xfId="3" applyFont="1" applyFill="1" applyBorder="1" applyAlignment="1">
      <alignment horizontal="center" vertical="center" wrapText="1"/>
    </xf>
    <xf numFmtId="0" fontId="11" fillId="0" borderId="3" xfId="3" applyFont="1" applyFill="1" applyBorder="1" applyAlignment="1">
      <alignment horizontal="center" vertical="center" wrapText="1"/>
    </xf>
    <xf numFmtId="0" fontId="11" fillId="0" borderId="7" xfId="3" applyFont="1" applyFill="1" applyBorder="1" applyAlignment="1">
      <alignment horizontal="center" vertical="center" wrapText="1"/>
    </xf>
    <xf numFmtId="0" fontId="12" fillId="0" borderId="3" xfId="3" applyFont="1" applyFill="1" applyBorder="1" applyAlignment="1">
      <alignment horizontal="center" vertical="center" wrapText="1"/>
    </xf>
    <xf numFmtId="0" fontId="12" fillId="0" borderId="7" xfId="3" applyFont="1" applyFill="1" applyBorder="1" applyAlignment="1">
      <alignment horizontal="center" vertical="center" wrapText="1"/>
    </xf>
  </cellXfs>
  <cellStyles count="68">
    <cellStyle name="20% - Accent1" xfId="4"/>
    <cellStyle name="20% - Accent1 2" xfId="5"/>
    <cellStyle name="20% - Accent2" xfId="6"/>
    <cellStyle name="20% - Accent2 2" xfId="7"/>
    <cellStyle name="20% - Accent3" xfId="8"/>
    <cellStyle name="20% - Accent3 2" xfId="9"/>
    <cellStyle name="20% - Accent4" xfId="10"/>
    <cellStyle name="20% - Accent4 2" xfId="11"/>
    <cellStyle name="20% - Accent5" xfId="12"/>
    <cellStyle name="20% - Accent5 2" xfId="13"/>
    <cellStyle name="20% - Accent6" xfId="14"/>
    <cellStyle name="20% - Accent6 2" xfId="15"/>
    <cellStyle name="40% - Accent1" xfId="16"/>
    <cellStyle name="40% - Accent1 2" xfId="17"/>
    <cellStyle name="40% - Accent2" xfId="18"/>
    <cellStyle name="40% - Accent2 2" xfId="19"/>
    <cellStyle name="40% - Accent3" xfId="20"/>
    <cellStyle name="40% - Accent3 2" xfId="21"/>
    <cellStyle name="40% - Accent4" xfId="22"/>
    <cellStyle name="40% - Accent4 2" xfId="23"/>
    <cellStyle name="40% - Accent5" xfId="24"/>
    <cellStyle name="40% - Accent5 2" xfId="25"/>
    <cellStyle name="40% - Accent6" xfId="26"/>
    <cellStyle name="40% - Accent6 2" xfId="27"/>
    <cellStyle name="60% - Accent1" xfId="28"/>
    <cellStyle name="60% - Accent2" xfId="29"/>
    <cellStyle name="60% - Accent3" xfId="30"/>
    <cellStyle name="60% - Accent4" xfId="31"/>
    <cellStyle name="60% - Accent5" xfId="32"/>
    <cellStyle name="60% - Accent6" xfId="33"/>
    <cellStyle name="Accent1" xfId="34"/>
    <cellStyle name="Accent2" xfId="35"/>
    <cellStyle name="Accent3" xfId="36"/>
    <cellStyle name="Accent4" xfId="37"/>
    <cellStyle name="Accent5" xfId="38"/>
    <cellStyle name="Accent6" xfId="39"/>
    <cellStyle name="Bad" xfId="40"/>
    <cellStyle name="Calculation" xfId="41"/>
    <cellStyle name="Check Cell" xfId="42"/>
    <cellStyle name="Explanatory Text" xfId="43"/>
    <cellStyle name="Good" xfId="44"/>
    <cellStyle name="Heading 1" xfId="45"/>
    <cellStyle name="Heading 2" xfId="46"/>
    <cellStyle name="Heading 3" xfId="47"/>
    <cellStyle name="Heading 4" xfId="48"/>
    <cellStyle name="Input" xfId="49"/>
    <cellStyle name="Linked Cell" xfId="50"/>
    <cellStyle name="Neutral" xfId="51"/>
    <cellStyle name="Normal 2" xfId="52"/>
    <cellStyle name="Normal 6" xfId="53"/>
    <cellStyle name="Note" xfId="54"/>
    <cellStyle name="Note 2" xfId="55"/>
    <cellStyle name="Output" xfId="56"/>
    <cellStyle name="Title" xfId="57"/>
    <cellStyle name="Total" xfId="58"/>
    <cellStyle name="Warning Text" xfId="59"/>
    <cellStyle name="Денежный [0]" xfId="1" builtinId="7"/>
    <cellStyle name="Денежный [0] 2" xfId="60"/>
    <cellStyle name="Обычный" xfId="0" builtinId="0"/>
    <cellStyle name="Обычный 17" xfId="61"/>
    <cellStyle name="Обычный 2" xfId="2"/>
    <cellStyle name="Обычный 3" xfId="62"/>
    <cellStyle name="Обычный 4" xfId="63"/>
    <cellStyle name="Обычный 4 2" xfId="64"/>
    <cellStyle name="Обычный 5" xfId="65"/>
    <cellStyle name="Обычный 6" xfId="66"/>
    <cellStyle name="Обычный_Финальная спецификация" xfId="3"/>
    <cellStyle name="Стиль 1" xfId="67"/>
  </cellStyles>
  <dxfs count="2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left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64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 style="thin">
          <color indexed="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 style="thin">
          <color indexed="0"/>
        </right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19" formatCode="m/d/yyyy"/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numFmt numFmtId="0" formatCode="General"/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6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0"/>
        </left>
        <right/>
        <top style="thin">
          <color indexed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Times New Roman"/>
        <scheme val="none"/>
      </font>
      <alignment horizontal="center" vertical="center" textRotation="0" wrapText="1" indent="0" justifyLastLine="0" shrinkToFit="0" readingOrder="0"/>
      <border diagonalUp="0" diagonalDown="0">
        <left/>
        <right/>
        <top style="thin">
          <color indexed="64"/>
        </top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Таблица1" displayName="Таблица1" ref="B5:Y23" totalsRowShown="0" tableBorderDxfId="24">
  <autoFilter ref="B5:Y23"/>
  <tableColumns count="24">
    <tableColumn id="1" name="№ позиции" dataDxfId="23"/>
    <tableColumn id="2" name="№ Позиции по контракту с ИКАЭЛ" dataDxfId="22"/>
    <tableColumn id="3" name="№ п/п по спецификации АЭП (номер по СЗС)  " dataDxfId="21"/>
    <tableColumn id="4" name="Код по KKS, MCS" dataDxfId="20"/>
    <tableColumn id="5" name="Наименование оборудования" dataDxfId="19"/>
    <tableColumn id="6" name="Тип, марка, модель, шифр, техническая характеристика" dataDxfId="18"/>
    <tableColumn id="7" name="№ ТУ, чертежа, технических требований и др." dataDxfId="17"/>
    <tableColumn id="8" name="Класс безопасности/_x000a_Группа/_x000a_Категория сейсмостойкости" dataDxfId="16"/>
    <tableColumn id="9" name="Категория обеспечения качества" dataDxfId="15"/>
    <tableColumn id="10" name="Материал" dataDxfId="14"/>
    <tableColumn id="11" name="Единица измерения" dataDxfId="13"/>
    <tableColumn id="12" name="Количество" dataDxfId="12"/>
    <tableColumn id="13" name="Масса (кг)" dataDxfId="11"/>
    <tableColumn id="14" name="Столбец2" dataDxfId="10"/>
    <tableColumn id="15" name="Климатическое исполнение и категория размещения " dataDxfId="9"/>
    <tableColumn id="16" name="Условия хранения " dataDxfId="8"/>
    <tableColumn id="17" name="Место установки" dataDxfId="7"/>
    <tableColumn id="18" name="Срок поставки " dataDxfId="6"/>
    <tableColumn id="19" name="Количество месяцев, необходимое на изгоовление и поставку с даты заключения Контракта" dataDxfId="5"/>
    <tableColumn id="20" name="Завод-изготовитель" dataDxfId="4"/>
    <tableColumn id="21" name="Страна происхождения" dataDxfId="3"/>
    <tableColumn id="22" name="Цена , USD" dataDxfId="2"/>
    <tableColumn id="23" name="Столбец1" dataDxfId="1"/>
    <tableColumn id="24" name="Примечание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Z59"/>
  <sheetViews>
    <sheetView tabSelected="1" view="pageBreakPreview" topLeftCell="B5" zoomScale="60" zoomScaleNormal="50" workbookViewId="0">
      <selection activeCell="C7" sqref="C7:D7"/>
    </sheetView>
  </sheetViews>
  <sheetFormatPr defaultColWidth="9.109375" defaultRowHeight="13.8" x14ac:dyDescent="0.25"/>
  <cols>
    <col min="1" max="1" width="14.21875" style="1" customWidth="1"/>
    <col min="2" max="2" width="14.21875" style="2" customWidth="1"/>
    <col min="3" max="3" width="38.6640625" style="2" customWidth="1"/>
    <col min="4" max="4" width="50" style="2" customWidth="1"/>
    <col min="5" max="5" width="21.44140625" style="2" customWidth="1"/>
    <col min="6" max="6" width="32.44140625" style="2" customWidth="1"/>
    <col min="7" max="7" width="60.5546875" style="4" customWidth="1"/>
    <col min="8" max="8" width="49.77734375" style="4" customWidth="1"/>
    <col min="9" max="9" width="21.33203125" style="4" customWidth="1"/>
    <col min="10" max="10" width="36.88671875" style="4" customWidth="1"/>
    <col min="11" max="11" width="13.109375" style="4" customWidth="1"/>
    <col min="12" max="12" width="23.109375" style="4" customWidth="1"/>
    <col min="13" max="13" width="15" style="4" customWidth="1"/>
    <col min="14" max="14" width="13.33203125" style="4" customWidth="1"/>
    <col min="15" max="15" width="12.77734375" style="4" customWidth="1"/>
    <col min="16" max="16" width="58.109375" style="4" customWidth="1"/>
    <col min="17" max="17" width="22.44140625" style="4" customWidth="1"/>
    <col min="18" max="18" width="21.109375" style="4" customWidth="1"/>
    <col min="19" max="19" width="19.6640625" style="4" customWidth="1"/>
    <col min="20" max="20" width="95.21875" style="4" customWidth="1"/>
    <col min="21" max="21" width="23" style="4" customWidth="1"/>
    <col min="22" max="22" width="26.44140625" style="4" customWidth="1"/>
    <col min="23" max="23" width="17.33203125" style="4" customWidth="1"/>
    <col min="24" max="24" width="19.33203125" style="4" customWidth="1"/>
    <col min="25" max="25" width="166" style="19" customWidth="1"/>
    <col min="26" max="26" width="20.6640625" style="2" customWidth="1"/>
    <col min="27" max="29" width="9.109375" style="2"/>
    <col min="30" max="30" width="102.44140625" style="2" customWidth="1"/>
    <col min="31" max="31" width="9.109375" style="2" customWidth="1"/>
    <col min="32" max="16384" width="9.109375" style="2"/>
  </cols>
  <sheetData>
    <row r="2" spans="1:26" ht="25.2" x14ac:dyDescent="0.45">
      <c r="C2" s="3" t="s">
        <v>0</v>
      </c>
      <c r="Y2" s="5" t="s">
        <v>1</v>
      </c>
    </row>
    <row r="3" spans="1:26" s="7" customFormat="1" ht="82.5" customHeight="1" x14ac:dyDescent="0.25">
      <c r="A3" s="79" t="s">
        <v>2</v>
      </c>
      <c r="B3" s="81" t="s">
        <v>3</v>
      </c>
      <c r="C3" s="83" t="s">
        <v>4</v>
      </c>
      <c r="D3" s="85" t="s">
        <v>5</v>
      </c>
      <c r="E3" s="85" t="s">
        <v>6</v>
      </c>
      <c r="F3" s="76" t="s">
        <v>7</v>
      </c>
      <c r="G3" s="75" t="s">
        <v>8</v>
      </c>
      <c r="H3" s="75" t="s">
        <v>9</v>
      </c>
      <c r="I3" s="86" t="s">
        <v>10</v>
      </c>
      <c r="J3" s="75" t="s">
        <v>11</v>
      </c>
      <c r="K3" s="75" t="s">
        <v>12</v>
      </c>
      <c r="L3" s="75" t="s">
        <v>13</v>
      </c>
      <c r="M3" s="75" t="s">
        <v>14</v>
      </c>
      <c r="N3" s="91" t="s">
        <v>15</v>
      </c>
      <c r="O3" s="88"/>
      <c r="P3" s="6" t="s">
        <v>16</v>
      </c>
      <c r="Q3" s="6" t="s">
        <v>17</v>
      </c>
      <c r="R3" s="86" t="s">
        <v>18</v>
      </c>
      <c r="S3" s="92" t="s">
        <v>133</v>
      </c>
      <c r="T3" s="78" t="s">
        <v>19</v>
      </c>
      <c r="U3" s="93" t="s">
        <v>20</v>
      </c>
      <c r="V3" s="95" t="s">
        <v>21</v>
      </c>
      <c r="W3" s="89" t="s">
        <v>22</v>
      </c>
      <c r="X3" s="90"/>
      <c r="Y3" s="75" t="s">
        <v>23</v>
      </c>
    </row>
    <row r="4" spans="1:26" s="7" customFormat="1" ht="15.6" x14ac:dyDescent="0.25">
      <c r="A4" s="80"/>
      <c r="B4" s="82"/>
      <c r="C4" s="84"/>
      <c r="D4" s="77"/>
      <c r="E4" s="77"/>
      <c r="F4" s="77"/>
      <c r="G4" s="75"/>
      <c r="H4" s="75"/>
      <c r="I4" s="87"/>
      <c r="J4" s="75"/>
      <c r="K4" s="88"/>
      <c r="L4" s="75"/>
      <c r="M4" s="75"/>
      <c r="N4" s="8" t="s">
        <v>24</v>
      </c>
      <c r="O4" s="9" t="s">
        <v>25</v>
      </c>
      <c r="P4" s="6" t="s">
        <v>26</v>
      </c>
      <c r="Q4" s="6" t="s">
        <v>26</v>
      </c>
      <c r="R4" s="87"/>
      <c r="S4" s="92"/>
      <c r="T4" s="78"/>
      <c r="U4" s="94"/>
      <c r="V4" s="96"/>
      <c r="W4" s="10" t="s">
        <v>24</v>
      </c>
      <c r="X4" s="11" t="s">
        <v>25</v>
      </c>
      <c r="Y4" s="75"/>
    </row>
    <row r="5" spans="1:26" s="7" customFormat="1" ht="89.25" customHeight="1" x14ac:dyDescent="0.25">
      <c r="A5" s="24" t="s">
        <v>136</v>
      </c>
      <c r="B5" s="63" t="s">
        <v>27</v>
      </c>
      <c r="C5" s="64" t="s">
        <v>28</v>
      </c>
      <c r="D5" s="64" t="s">
        <v>29</v>
      </c>
      <c r="E5" s="64" t="s">
        <v>30</v>
      </c>
      <c r="F5" s="64" t="s">
        <v>31</v>
      </c>
      <c r="G5" s="65" t="s">
        <v>32</v>
      </c>
      <c r="H5" s="65" t="s">
        <v>33</v>
      </c>
      <c r="I5" s="65" t="s">
        <v>34</v>
      </c>
      <c r="J5" s="65" t="s">
        <v>35</v>
      </c>
      <c r="K5" s="65" t="s">
        <v>36</v>
      </c>
      <c r="L5" s="65" t="s">
        <v>37</v>
      </c>
      <c r="M5" s="65" t="s">
        <v>38</v>
      </c>
      <c r="N5" s="66" t="s">
        <v>39</v>
      </c>
      <c r="O5" s="67" t="s">
        <v>137</v>
      </c>
      <c r="P5" s="65" t="s">
        <v>40</v>
      </c>
      <c r="Q5" s="65" t="s">
        <v>41</v>
      </c>
      <c r="R5" s="65" t="s">
        <v>42</v>
      </c>
      <c r="S5" s="68" t="s">
        <v>134</v>
      </c>
      <c r="T5" s="69" t="s">
        <v>135</v>
      </c>
      <c r="U5" s="70" t="s">
        <v>43</v>
      </c>
      <c r="V5" s="71" t="s">
        <v>44</v>
      </c>
      <c r="W5" s="72" t="s">
        <v>45</v>
      </c>
      <c r="X5" s="73" t="s">
        <v>136</v>
      </c>
      <c r="Y5" s="74" t="s">
        <v>46</v>
      </c>
    </row>
    <row r="6" spans="1:26" s="7" customFormat="1" ht="42" customHeight="1" x14ac:dyDescent="0.25">
      <c r="A6" s="25"/>
      <c r="B6" s="57"/>
      <c r="C6" s="27"/>
      <c r="D6" s="26"/>
      <c r="E6" s="26"/>
      <c r="F6" s="26"/>
      <c r="G6" s="28"/>
      <c r="H6" s="28"/>
      <c r="I6" s="29"/>
      <c r="J6" s="28"/>
      <c r="K6" s="30"/>
      <c r="L6" s="28"/>
      <c r="M6" s="28"/>
      <c r="N6" s="31" t="s">
        <v>47</v>
      </c>
      <c r="O6" s="32" t="s">
        <v>48</v>
      </c>
      <c r="P6" s="28" t="s">
        <v>49</v>
      </c>
      <c r="Q6" s="28" t="s">
        <v>49</v>
      </c>
      <c r="R6" s="29"/>
      <c r="S6" s="33"/>
      <c r="T6" s="34"/>
      <c r="U6" s="35"/>
      <c r="V6" s="36"/>
      <c r="W6" s="10" t="s">
        <v>50</v>
      </c>
      <c r="X6" s="11" t="s">
        <v>48</v>
      </c>
      <c r="Y6" s="60"/>
    </row>
    <row r="7" spans="1:26" s="15" customFormat="1" ht="33.75" customHeight="1" x14ac:dyDescent="0.3">
      <c r="A7" s="25"/>
      <c r="B7" s="58">
        <v>1</v>
      </c>
      <c r="C7" s="28">
        <v>2</v>
      </c>
      <c r="D7" s="37">
        <v>3</v>
      </c>
      <c r="E7" s="37">
        <v>4</v>
      </c>
      <c r="F7" s="28">
        <v>5</v>
      </c>
      <c r="G7" s="38">
        <v>6</v>
      </c>
      <c r="H7" s="38">
        <v>7</v>
      </c>
      <c r="I7" s="28">
        <v>8</v>
      </c>
      <c r="J7" s="38">
        <v>9</v>
      </c>
      <c r="K7" s="38">
        <v>10</v>
      </c>
      <c r="L7" s="28">
        <v>11</v>
      </c>
      <c r="M7" s="38">
        <v>12</v>
      </c>
      <c r="N7" s="38">
        <v>13</v>
      </c>
      <c r="O7" s="28">
        <v>14</v>
      </c>
      <c r="P7" s="38">
        <v>15</v>
      </c>
      <c r="Q7" s="38">
        <v>16</v>
      </c>
      <c r="R7" s="28">
        <v>17</v>
      </c>
      <c r="S7" s="38">
        <v>18</v>
      </c>
      <c r="T7" s="38"/>
      <c r="U7" s="38">
        <v>19</v>
      </c>
      <c r="V7" s="39">
        <v>20</v>
      </c>
      <c r="W7" s="14">
        <v>21</v>
      </c>
      <c r="X7" s="12">
        <v>22</v>
      </c>
      <c r="Y7" s="61">
        <v>23</v>
      </c>
    </row>
    <row r="8" spans="1:26" ht="299.25" customHeight="1" x14ac:dyDescent="0.25">
      <c r="A8" s="40">
        <v>2981</v>
      </c>
      <c r="B8" s="59">
        <v>1</v>
      </c>
      <c r="C8" s="41" t="s">
        <v>51</v>
      </c>
      <c r="D8" s="41" t="s">
        <v>52</v>
      </c>
      <c r="E8" s="41" t="s">
        <v>53</v>
      </c>
      <c r="F8" s="41" t="s">
        <v>54</v>
      </c>
      <c r="G8" s="42" t="s">
        <v>55</v>
      </c>
      <c r="H8" s="43" t="s">
        <v>56</v>
      </c>
      <c r="I8" s="41" t="s">
        <v>57</v>
      </c>
      <c r="J8" s="41" t="s">
        <v>58</v>
      </c>
      <c r="K8" s="41" t="s">
        <v>59</v>
      </c>
      <c r="L8" s="41" t="s">
        <v>60</v>
      </c>
      <c r="M8" s="41">
        <v>1</v>
      </c>
      <c r="N8" s="41">
        <v>42</v>
      </c>
      <c r="O8" s="41">
        <f t="shared" ref="O8:O15" si="0">M8*N8</f>
        <v>42</v>
      </c>
      <c r="P8" s="41" t="s">
        <v>61</v>
      </c>
      <c r="Q8" s="41" t="s">
        <v>62</v>
      </c>
      <c r="R8" s="41" t="s">
        <v>63</v>
      </c>
      <c r="S8" s="44">
        <v>43342</v>
      </c>
      <c r="T8" s="44"/>
      <c r="U8" s="44"/>
      <c r="V8" s="45"/>
      <c r="W8" s="16">
        <v>0</v>
      </c>
      <c r="X8" s="16">
        <f t="shared" ref="X8:X15" si="1">M8*W8</f>
        <v>0</v>
      </c>
      <c r="Y8" s="62" t="s">
        <v>64</v>
      </c>
      <c r="Z8" s="13" t="s">
        <v>65</v>
      </c>
    </row>
    <row r="9" spans="1:26" ht="234" x14ac:dyDescent="0.25">
      <c r="A9" s="40">
        <v>2983</v>
      </c>
      <c r="B9" s="59">
        <v>2</v>
      </c>
      <c r="C9" s="46" t="s">
        <v>66</v>
      </c>
      <c r="D9" s="46" t="s">
        <v>67</v>
      </c>
      <c r="E9" s="46" t="s">
        <v>68</v>
      </c>
      <c r="F9" s="41" t="s">
        <v>54</v>
      </c>
      <c r="G9" s="47" t="s">
        <v>69</v>
      </c>
      <c r="H9" s="43" t="s">
        <v>56</v>
      </c>
      <c r="I9" s="41" t="s">
        <v>57</v>
      </c>
      <c r="J9" s="46" t="s">
        <v>58</v>
      </c>
      <c r="K9" s="41" t="s">
        <v>59</v>
      </c>
      <c r="L9" s="41" t="s">
        <v>60</v>
      </c>
      <c r="M9" s="46">
        <v>1</v>
      </c>
      <c r="N9" s="46">
        <v>32</v>
      </c>
      <c r="O9" s="41">
        <f t="shared" si="0"/>
        <v>32</v>
      </c>
      <c r="P9" s="46" t="s">
        <v>70</v>
      </c>
      <c r="Q9" s="46" t="s">
        <v>62</v>
      </c>
      <c r="R9" s="41" t="s">
        <v>71</v>
      </c>
      <c r="S9" s="44">
        <v>43342</v>
      </c>
      <c r="T9" s="48"/>
      <c r="U9" s="48"/>
      <c r="V9" s="49"/>
      <c r="W9" s="17">
        <v>0</v>
      </c>
      <c r="X9" s="16">
        <f t="shared" si="1"/>
        <v>0</v>
      </c>
      <c r="Y9" s="62" t="s">
        <v>72</v>
      </c>
      <c r="Z9" s="13" t="s">
        <v>65</v>
      </c>
    </row>
    <row r="10" spans="1:26" ht="299.25" customHeight="1" x14ac:dyDescent="0.25">
      <c r="A10" s="40">
        <v>2991</v>
      </c>
      <c r="B10" s="59">
        <v>4</v>
      </c>
      <c r="C10" s="46" t="s">
        <v>73</v>
      </c>
      <c r="D10" s="50" t="s">
        <v>74</v>
      </c>
      <c r="E10" s="46" t="s">
        <v>75</v>
      </c>
      <c r="F10" s="41" t="s">
        <v>54</v>
      </c>
      <c r="G10" s="47" t="s">
        <v>76</v>
      </c>
      <c r="H10" s="43" t="s">
        <v>56</v>
      </c>
      <c r="I10" s="41" t="s">
        <v>57</v>
      </c>
      <c r="J10" s="46" t="s">
        <v>58</v>
      </c>
      <c r="K10" s="41" t="s">
        <v>59</v>
      </c>
      <c r="L10" s="41" t="s">
        <v>60</v>
      </c>
      <c r="M10" s="46">
        <v>1</v>
      </c>
      <c r="N10" s="46">
        <v>53</v>
      </c>
      <c r="O10" s="41">
        <f t="shared" si="0"/>
        <v>53</v>
      </c>
      <c r="P10" s="46" t="s">
        <v>61</v>
      </c>
      <c r="Q10" s="46" t="s">
        <v>62</v>
      </c>
      <c r="R10" s="41" t="s">
        <v>63</v>
      </c>
      <c r="S10" s="44">
        <v>43342</v>
      </c>
      <c r="T10" s="48"/>
      <c r="U10" s="48"/>
      <c r="V10" s="49"/>
      <c r="W10" s="17">
        <v>0</v>
      </c>
      <c r="X10" s="16">
        <f t="shared" si="1"/>
        <v>0</v>
      </c>
      <c r="Y10" s="62" t="s">
        <v>77</v>
      </c>
      <c r="Z10" s="13" t="s">
        <v>65</v>
      </c>
    </row>
    <row r="11" spans="1:26" ht="234" x14ac:dyDescent="0.25">
      <c r="A11" s="40">
        <v>2989</v>
      </c>
      <c r="B11" s="59">
        <v>5</v>
      </c>
      <c r="C11" s="46" t="s">
        <v>78</v>
      </c>
      <c r="D11" s="50" t="s">
        <v>79</v>
      </c>
      <c r="E11" s="46" t="s">
        <v>80</v>
      </c>
      <c r="F11" s="41" t="s">
        <v>54</v>
      </c>
      <c r="G11" s="47" t="s">
        <v>81</v>
      </c>
      <c r="H11" s="43" t="s">
        <v>56</v>
      </c>
      <c r="I11" s="41" t="s">
        <v>57</v>
      </c>
      <c r="J11" s="46" t="s">
        <v>58</v>
      </c>
      <c r="K11" s="41" t="s">
        <v>59</v>
      </c>
      <c r="L11" s="41" t="s">
        <v>60</v>
      </c>
      <c r="M11" s="46">
        <v>1</v>
      </c>
      <c r="N11" s="46">
        <v>43</v>
      </c>
      <c r="O11" s="41">
        <f t="shared" si="0"/>
        <v>43</v>
      </c>
      <c r="P11" s="46" t="s">
        <v>70</v>
      </c>
      <c r="Q11" s="46" t="s">
        <v>62</v>
      </c>
      <c r="R11" s="41" t="s">
        <v>71</v>
      </c>
      <c r="S11" s="44">
        <v>43342</v>
      </c>
      <c r="T11" s="48"/>
      <c r="U11" s="48"/>
      <c r="V11" s="49"/>
      <c r="W11" s="17">
        <v>0</v>
      </c>
      <c r="X11" s="16">
        <f t="shared" si="1"/>
        <v>0</v>
      </c>
      <c r="Y11" s="62" t="s">
        <v>82</v>
      </c>
      <c r="Z11" s="13" t="s">
        <v>65</v>
      </c>
    </row>
    <row r="12" spans="1:26" ht="299.25" customHeight="1" x14ac:dyDescent="0.25">
      <c r="A12" s="40">
        <v>2987</v>
      </c>
      <c r="B12" s="59">
        <v>38</v>
      </c>
      <c r="C12" s="46" t="s">
        <v>83</v>
      </c>
      <c r="D12" s="50" t="s">
        <v>84</v>
      </c>
      <c r="E12" s="46" t="s">
        <v>85</v>
      </c>
      <c r="F12" s="41" t="s">
        <v>54</v>
      </c>
      <c r="G12" s="47" t="s">
        <v>86</v>
      </c>
      <c r="H12" s="43" t="s">
        <v>56</v>
      </c>
      <c r="I12" s="41" t="s">
        <v>57</v>
      </c>
      <c r="J12" s="46" t="s">
        <v>58</v>
      </c>
      <c r="K12" s="41" t="s">
        <v>59</v>
      </c>
      <c r="L12" s="41" t="s">
        <v>60</v>
      </c>
      <c r="M12" s="46">
        <v>1</v>
      </c>
      <c r="N12" s="46">
        <v>53</v>
      </c>
      <c r="O12" s="41">
        <f t="shared" si="0"/>
        <v>53</v>
      </c>
      <c r="P12" s="46" t="s">
        <v>61</v>
      </c>
      <c r="Q12" s="46" t="s">
        <v>62</v>
      </c>
      <c r="R12" s="41" t="s">
        <v>63</v>
      </c>
      <c r="S12" s="44">
        <v>43342</v>
      </c>
      <c r="T12" s="48"/>
      <c r="U12" s="48"/>
      <c r="V12" s="49"/>
      <c r="W12" s="17">
        <v>0</v>
      </c>
      <c r="X12" s="16">
        <f t="shared" si="1"/>
        <v>0</v>
      </c>
      <c r="Y12" s="62" t="s">
        <v>87</v>
      </c>
      <c r="Z12" s="13" t="s">
        <v>65</v>
      </c>
    </row>
    <row r="13" spans="1:26" ht="234" x14ac:dyDescent="0.25">
      <c r="A13" s="40">
        <v>2985</v>
      </c>
      <c r="B13" s="59">
        <v>39</v>
      </c>
      <c r="C13" s="46" t="s">
        <v>88</v>
      </c>
      <c r="D13" s="46" t="s">
        <v>89</v>
      </c>
      <c r="E13" s="46" t="s">
        <v>90</v>
      </c>
      <c r="F13" s="41" t="s">
        <v>54</v>
      </c>
      <c r="G13" s="47" t="s">
        <v>91</v>
      </c>
      <c r="H13" s="43" t="s">
        <v>56</v>
      </c>
      <c r="I13" s="41" t="s">
        <v>57</v>
      </c>
      <c r="J13" s="46" t="s">
        <v>58</v>
      </c>
      <c r="K13" s="41" t="s">
        <v>59</v>
      </c>
      <c r="L13" s="41" t="s">
        <v>60</v>
      </c>
      <c r="M13" s="46">
        <v>1</v>
      </c>
      <c r="N13" s="46">
        <v>43</v>
      </c>
      <c r="O13" s="41">
        <f t="shared" si="0"/>
        <v>43</v>
      </c>
      <c r="P13" s="46" t="s">
        <v>70</v>
      </c>
      <c r="Q13" s="46" t="s">
        <v>62</v>
      </c>
      <c r="R13" s="41" t="s">
        <v>71</v>
      </c>
      <c r="S13" s="44">
        <v>43342</v>
      </c>
      <c r="T13" s="48"/>
      <c r="U13" s="48"/>
      <c r="V13" s="49"/>
      <c r="W13" s="17">
        <v>0</v>
      </c>
      <c r="X13" s="16">
        <f t="shared" si="1"/>
        <v>0</v>
      </c>
      <c r="Y13" s="62" t="s">
        <v>92</v>
      </c>
      <c r="Z13" s="13" t="s">
        <v>65</v>
      </c>
    </row>
    <row r="14" spans="1:26" ht="299.25" customHeight="1" x14ac:dyDescent="0.25">
      <c r="A14" s="40">
        <v>2965</v>
      </c>
      <c r="B14" s="59">
        <v>66</v>
      </c>
      <c r="C14" s="46" t="s">
        <v>93</v>
      </c>
      <c r="D14" s="46" t="s">
        <v>94</v>
      </c>
      <c r="E14" s="46" t="s">
        <v>95</v>
      </c>
      <c r="F14" s="41" t="s">
        <v>54</v>
      </c>
      <c r="G14" s="47" t="s">
        <v>96</v>
      </c>
      <c r="H14" s="43" t="s">
        <v>56</v>
      </c>
      <c r="I14" s="46" t="s">
        <v>97</v>
      </c>
      <c r="J14" s="46" t="s">
        <v>58</v>
      </c>
      <c r="K14" s="41" t="s">
        <v>59</v>
      </c>
      <c r="L14" s="41" t="s">
        <v>60</v>
      </c>
      <c r="M14" s="46">
        <v>1</v>
      </c>
      <c r="N14" s="46">
        <v>56</v>
      </c>
      <c r="O14" s="41">
        <f t="shared" si="0"/>
        <v>56</v>
      </c>
      <c r="P14" s="46" t="s">
        <v>61</v>
      </c>
      <c r="Q14" s="46" t="s">
        <v>62</v>
      </c>
      <c r="R14" s="41" t="s">
        <v>63</v>
      </c>
      <c r="S14" s="44">
        <v>43342</v>
      </c>
      <c r="T14" s="48"/>
      <c r="U14" s="48"/>
      <c r="V14" s="49"/>
      <c r="W14" s="17">
        <v>0</v>
      </c>
      <c r="X14" s="16">
        <f t="shared" si="1"/>
        <v>0</v>
      </c>
      <c r="Y14" s="62" t="s">
        <v>98</v>
      </c>
      <c r="Z14" s="13" t="s">
        <v>65</v>
      </c>
    </row>
    <row r="15" spans="1:26" ht="234" x14ac:dyDescent="0.25">
      <c r="A15" s="40">
        <v>2963</v>
      </c>
      <c r="B15" s="59">
        <v>67</v>
      </c>
      <c r="C15" s="46" t="s">
        <v>99</v>
      </c>
      <c r="D15" s="46" t="s">
        <v>100</v>
      </c>
      <c r="E15" s="46" t="s">
        <v>101</v>
      </c>
      <c r="F15" s="41" t="s">
        <v>54</v>
      </c>
      <c r="G15" s="47" t="s">
        <v>102</v>
      </c>
      <c r="H15" s="43" t="s">
        <v>56</v>
      </c>
      <c r="I15" s="46" t="s">
        <v>97</v>
      </c>
      <c r="J15" s="46" t="s">
        <v>58</v>
      </c>
      <c r="K15" s="41" t="s">
        <v>59</v>
      </c>
      <c r="L15" s="41" t="s">
        <v>60</v>
      </c>
      <c r="M15" s="46">
        <v>1</v>
      </c>
      <c r="N15" s="46">
        <v>46</v>
      </c>
      <c r="O15" s="41">
        <f t="shared" si="0"/>
        <v>46</v>
      </c>
      <c r="P15" s="46" t="s">
        <v>70</v>
      </c>
      <c r="Q15" s="46" t="s">
        <v>62</v>
      </c>
      <c r="R15" s="41" t="s">
        <v>71</v>
      </c>
      <c r="S15" s="44">
        <v>43342</v>
      </c>
      <c r="T15" s="48"/>
      <c r="U15" s="48"/>
      <c r="V15" s="49"/>
      <c r="W15" s="17">
        <v>0</v>
      </c>
      <c r="X15" s="16">
        <f t="shared" si="1"/>
        <v>0</v>
      </c>
      <c r="Y15" s="62" t="s">
        <v>103</v>
      </c>
      <c r="Z15" s="13" t="s">
        <v>65</v>
      </c>
    </row>
    <row r="16" spans="1:26" ht="299.25" customHeight="1" x14ac:dyDescent="0.25">
      <c r="A16" s="40">
        <v>2982</v>
      </c>
      <c r="B16" s="59">
        <v>1</v>
      </c>
      <c r="C16" s="41" t="s">
        <v>104</v>
      </c>
      <c r="D16" s="41" t="s">
        <v>52</v>
      </c>
      <c r="E16" s="41" t="s">
        <v>105</v>
      </c>
      <c r="F16" s="41" t="s">
        <v>54</v>
      </c>
      <c r="G16" s="42" t="s">
        <v>106</v>
      </c>
      <c r="H16" s="43" t="s">
        <v>56</v>
      </c>
      <c r="I16" s="41" t="s">
        <v>57</v>
      </c>
      <c r="J16" s="41" t="s">
        <v>58</v>
      </c>
      <c r="K16" s="41" t="s">
        <v>59</v>
      </c>
      <c r="L16" s="41" t="s">
        <v>60</v>
      </c>
      <c r="M16" s="41">
        <v>1</v>
      </c>
      <c r="N16" s="41">
        <v>42</v>
      </c>
      <c r="O16" s="41">
        <v>42</v>
      </c>
      <c r="P16" s="41" t="s">
        <v>61</v>
      </c>
      <c r="Q16" s="41" t="s">
        <v>62</v>
      </c>
      <c r="R16" s="41" t="s">
        <v>107</v>
      </c>
      <c r="S16" s="44">
        <v>43342</v>
      </c>
      <c r="T16" s="44"/>
      <c r="U16" s="44"/>
      <c r="V16" s="45"/>
      <c r="W16" s="16">
        <v>0</v>
      </c>
      <c r="X16" s="16">
        <v>0</v>
      </c>
      <c r="Y16" s="62" t="s">
        <v>108</v>
      </c>
      <c r="Z16" s="13" t="s">
        <v>109</v>
      </c>
    </row>
    <row r="17" spans="1:26" ht="218.4" x14ac:dyDescent="0.25">
      <c r="A17" s="40">
        <v>2984</v>
      </c>
      <c r="B17" s="59">
        <v>2</v>
      </c>
      <c r="C17" s="46" t="s">
        <v>110</v>
      </c>
      <c r="D17" s="46" t="s">
        <v>67</v>
      </c>
      <c r="E17" s="46" t="s">
        <v>111</v>
      </c>
      <c r="F17" s="41" t="s">
        <v>54</v>
      </c>
      <c r="G17" s="47" t="s">
        <v>69</v>
      </c>
      <c r="H17" s="43" t="s">
        <v>56</v>
      </c>
      <c r="I17" s="41" t="s">
        <v>57</v>
      </c>
      <c r="J17" s="46" t="s">
        <v>58</v>
      </c>
      <c r="K17" s="41" t="s">
        <v>59</v>
      </c>
      <c r="L17" s="41" t="s">
        <v>60</v>
      </c>
      <c r="M17" s="46">
        <v>1</v>
      </c>
      <c r="N17" s="46">
        <v>32</v>
      </c>
      <c r="O17" s="41">
        <v>32</v>
      </c>
      <c r="P17" s="46" t="s">
        <v>70</v>
      </c>
      <c r="Q17" s="46" t="s">
        <v>62</v>
      </c>
      <c r="R17" s="41" t="s">
        <v>112</v>
      </c>
      <c r="S17" s="44">
        <v>43342</v>
      </c>
      <c r="T17" s="48"/>
      <c r="U17" s="48"/>
      <c r="V17" s="49"/>
      <c r="W17" s="17">
        <v>0</v>
      </c>
      <c r="X17" s="16">
        <v>0</v>
      </c>
      <c r="Y17" s="62" t="s">
        <v>113</v>
      </c>
      <c r="Z17" s="13" t="s">
        <v>109</v>
      </c>
    </row>
    <row r="18" spans="1:26" ht="299.25" customHeight="1" x14ac:dyDescent="0.25">
      <c r="A18" s="40">
        <v>2992</v>
      </c>
      <c r="B18" s="59">
        <v>4</v>
      </c>
      <c r="C18" s="46" t="s">
        <v>114</v>
      </c>
      <c r="D18" s="50" t="s">
        <v>74</v>
      </c>
      <c r="E18" s="46" t="s">
        <v>115</v>
      </c>
      <c r="F18" s="41" t="s">
        <v>54</v>
      </c>
      <c r="G18" s="47" t="s">
        <v>76</v>
      </c>
      <c r="H18" s="43" t="s">
        <v>56</v>
      </c>
      <c r="I18" s="41" t="s">
        <v>57</v>
      </c>
      <c r="J18" s="46" t="s">
        <v>58</v>
      </c>
      <c r="K18" s="41" t="s">
        <v>59</v>
      </c>
      <c r="L18" s="41" t="s">
        <v>60</v>
      </c>
      <c r="M18" s="46">
        <v>1</v>
      </c>
      <c r="N18" s="46">
        <v>53</v>
      </c>
      <c r="O18" s="41">
        <v>53</v>
      </c>
      <c r="P18" s="46" t="s">
        <v>61</v>
      </c>
      <c r="Q18" s="46" t="s">
        <v>62</v>
      </c>
      <c r="R18" s="41" t="s">
        <v>107</v>
      </c>
      <c r="S18" s="44">
        <v>43342</v>
      </c>
      <c r="T18" s="48"/>
      <c r="U18" s="48"/>
      <c r="V18" s="49"/>
      <c r="W18" s="17">
        <v>0</v>
      </c>
      <c r="X18" s="16">
        <v>0</v>
      </c>
      <c r="Y18" s="62" t="s">
        <v>116</v>
      </c>
      <c r="Z18" s="13" t="s">
        <v>109</v>
      </c>
    </row>
    <row r="19" spans="1:26" ht="234" x14ac:dyDescent="0.25">
      <c r="A19" s="40">
        <v>2990</v>
      </c>
      <c r="B19" s="59">
        <v>5</v>
      </c>
      <c r="C19" s="46" t="s">
        <v>117</v>
      </c>
      <c r="D19" s="50" t="s">
        <v>79</v>
      </c>
      <c r="E19" s="46" t="s">
        <v>118</v>
      </c>
      <c r="F19" s="41" t="s">
        <v>54</v>
      </c>
      <c r="G19" s="47" t="s">
        <v>81</v>
      </c>
      <c r="H19" s="43" t="s">
        <v>56</v>
      </c>
      <c r="I19" s="41" t="s">
        <v>57</v>
      </c>
      <c r="J19" s="46" t="s">
        <v>58</v>
      </c>
      <c r="K19" s="41" t="s">
        <v>59</v>
      </c>
      <c r="L19" s="41" t="s">
        <v>60</v>
      </c>
      <c r="M19" s="46">
        <v>1</v>
      </c>
      <c r="N19" s="46">
        <v>43</v>
      </c>
      <c r="O19" s="41">
        <v>43</v>
      </c>
      <c r="P19" s="46" t="s">
        <v>70</v>
      </c>
      <c r="Q19" s="46" t="s">
        <v>62</v>
      </c>
      <c r="R19" s="41" t="s">
        <v>112</v>
      </c>
      <c r="S19" s="44">
        <v>43342</v>
      </c>
      <c r="T19" s="48"/>
      <c r="U19" s="48"/>
      <c r="V19" s="49"/>
      <c r="W19" s="17">
        <v>0</v>
      </c>
      <c r="X19" s="16">
        <v>0</v>
      </c>
      <c r="Y19" s="62" t="s">
        <v>119</v>
      </c>
      <c r="Z19" s="13" t="s">
        <v>109</v>
      </c>
    </row>
    <row r="20" spans="1:26" ht="299.25" customHeight="1" x14ac:dyDescent="0.25">
      <c r="A20" s="40">
        <v>2988</v>
      </c>
      <c r="B20" s="59">
        <v>54</v>
      </c>
      <c r="C20" s="46" t="s">
        <v>120</v>
      </c>
      <c r="D20" s="50" t="s">
        <v>84</v>
      </c>
      <c r="E20" s="46" t="s">
        <v>121</v>
      </c>
      <c r="F20" s="41" t="s">
        <v>54</v>
      </c>
      <c r="G20" s="47" t="s">
        <v>86</v>
      </c>
      <c r="H20" s="43" t="s">
        <v>56</v>
      </c>
      <c r="I20" s="41" t="s">
        <v>57</v>
      </c>
      <c r="J20" s="46" t="s">
        <v>58</v>
      </c>
      <c r="K20" s="41" t="s">
        <v>59</v>
      </c>
      <c r="L20" s="41" t="s">
        <v>60</v>
      </c>
      <c r="M20" s="46">
        <v>1</v>
      </c>
      <c r="N20" s="46">
        <v>53</v>
      </c>
      <c r="O20" s="41">
        <v>53</v>
      </c>
      <c r="P20" s="46" t="s">
        <v>61</v>
      </c>
      <c r="Q20" s="46" t="s">
        <v>62</v>
      </c>
      <c r="R20" s="41" t="s">
        <v>107</v>
      </c>
      <c r="S20" s="44">
        <v>43342</v>
      </c>
      <c r="T20" s="48"/>
      <c r="U20" s="48"/>
      <c r="V20" s="49"/>
      <c r="W20" s="17">
        <v>0</v>
      </c>
      <c r="X20" s="16">
        <v>0</v>
      </c>
      <c r="Y20" s="62" t="s">
        <v>122</v>
      </c>
      <c r="Z20" s="13" t="s">
        <v>109</v>
      </c>
    </row>
    <row r="21" spans="1:26" ht="218.4" x14ac:dyDescent="0.25">
      <c r="A21" s="40">
        <v>2986</v>
      </c>
      <c r="B21" s="59">
        <v>55</v>
      </c>
      <c r="C21" s="46" t="s">
        <v>123</v>
      </c>
      <c r="D21" s="46" t="s">
        <v>89</v>
      </c>
      <c r="E21" s="46" t="s">
        <v>124</v>
      </c>
      <c r="F21" s="41" t="s">
        <v>54</v>
      </c>
      <c r="G21" s="47" t="s">
        <v>91</v>
      </c>
      <c r="H21" s="43" t="s">
        <v>56</v>
      </c>
      <c r="I21" s="41" t="s">
        <v>57</v>
      </c>
      <c r="J21" s="46" t="s">
        <v>58</v>
      </c>
      <c r="K21" s="41" t="s">
        <v>59</v>
      </c>
      <c r="L21" s="41" t="s">
        <v>60</v>
      </c>
      <c r="M21" s="46">
        <v>1</v>
      </c>
      <c r="N21" s="46">
        <v>43</v>
      </c>
      <c r="O21" s="41">
        <v>43</v>
      </c>
      <c r="P21" s="46" t="s">
        <v>70</v>
      </c>
      <c r="Q21" s="46" t="s">
        <v>62</v>
      </c>
      <c r="R21" s="41" t="s">
        <v>112</v>
      </c>
      <c r="S21" s="44">
        <v>43342</v>
      </c>
      <c r="T21" s="48"/>
      <c r="U21" s="48"/>
      <c r="V21" s="49"/>
      <c r="W21" s="17">
        <v>0</v>
      </c>
      <c r="X21" s="16">
        <v>0</v>
      </c>
      <c r="Y21" s="62" t="s">
        <v>125</v>
      </c>
      <c r="Z21" s="13" t="s">
        <v>109</v>
      </c>
    </row>
    <row r="22" spans="1:26" ht="234" x14ac:dyDescent="0.25">
      <c r="A22" s="40">
        <v>2966</v>
      </c>
      <c r="B22" s="59">
        <v>66</v>
      </c>
      <c r="C22" s="46" t="s">
        <v>126</v>
      </c>
      <c r="D22" s="46" t="s">
        <v>94</v>
      </c>
      <c r="E22" s="46" t="s">
        <v>127</v>
      </c>
      <c r="F22" s="41" t="s">
        <v>54</v>
      </c>
      <c r="G22" s="47" t="s">
        <v>96</v>
      </c>
      <c r="H22" s="43" t="s">
        <v>56</v>
      </c>
      <c r="I22" s="46" t="s">
        <v>97</v>
      </c>
      <c r="J22" s="46" t="s">
        <v>58</v>
      </c>
      <c r="K22" s="41" t="s">
        <v>59</v>
      </c>
      <c r="L22" s="41" t="s">
        <v>60</v>
      </c>
      <c r="M22" s="46">
        <v>1</v>
      </c>
      <c r="N22" s="46">
        <v>56</v>
      </c>
      <c r="O22" s="41">
        <v>56</v>
      </c>
      <c r="P22" s="46" t="s">
        <v>61</v>
      </c>
      <c r="Q22" s="46" t="s">
        <v>62</v>
      </c>
      <c r="R22" s="41" t="s">
        <v>107</v>
      </c>
      <c r="S22" s="44">
        <v>43342</v>
      </c>
      <c r="T22" s="48"/>
      <c r="U22" s="48"/>
      <c r="V22" s="49"/>
      <c r="W22" s="17">
        <v>0</v>
      </c>
      <c r="X22" s="16">
        <v>0</v>
      </c>
      <c r="Y22" s="62" t="s">
        <v>128</v>
      </c>
      <c r="Z22" s="13" t="s">
        <v>109</v>
      </c>
    </row>
    <row r="23" spans="1:26" ht="179.25" customHeight="1" x14ac:dyDescent="0.25">
      <c r="A23" s="40">
        <v>2964</v>
      </c>
      <c r="B23" s="59">
        <v>67</v>
      </c>
      <c r="C23" s="46" t="s">
        <v>129</v>
      </c>
      <c r="D23" s="46" t="s">
        <v>100</v>
      </c>
      <c r="E23" s="46" t="s">
        <v>130</v>
      </c>
      <c r="F23" s="41" t="s">
        <v>54</v>
      </c>
      <c r="G23" s="47" t="s">
        <v>102</v>
      </c>
      <c r="H23" s="43" t="s">
        <v>56</v>
      </c>
      <c r="I23" s="46" t="s">
        <v>97</v>
      </c>
      <c r="J23" s="46" t="s">
        <v>58</v>
      </c>
      <c r="K23" s="41" t="s">
        <v>59</v>
      </c>
      <c r="L23" s="41" t="s">
        <v>60</v>
      </c>
      <c r="M23" s="46">
        <v>1</v>
      </c>
      <c r="N23" s="46">
        <v>46</v>
      </c>
      <c r="O23" s="41">
        <v>46</v>
      </c>
      <c r="P23" s="46" t="s">
        <v>70</v>
      </c>
      <c r="Q23" s="46" t="s">
        <v>62</v>
      </c>
      <c r="R23" s="41" t="s">
        <v>112</v>
      </c>
      <c r="S23" s="44">
        <v>43342</v>
      </c>
      <c r="T23" s="48"/>
      <c r="U23" s="48"/>
      <c r="V23" s="49"/>
      <c r="W23" s="17">
        <v>0</v>
      </c>
      <c r="X23" s="16">
        <v>0</v>
      </c>
      <c r="Y23" s="62" t="s">
        <v>131</v>
      </c>
      <c r="Z23" s="13" t="s">
        <v>109</v>
      </c>
    </row>
    <row r="24" spans="1:26" ht="18" x14ac:dyDescent="0.25">
      <c r="A24" s="51"/>
      <c r="B24" s="52"/>
      <c r="C24" s="52"/>
      <c r="D24" s="52"/>
      <c r="E24" s="52"/>
      <c r="F24" s="52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  <c r="R24" s="53"/>
      <c r="S24" s="53"/>
      <c r="T24" s="53"/>
      <c r="U24" s="53"/>
      <c r="V24" s="54"/>
      <c r="X24" s="4">
        <f>SUM(X8:X23)</f>
        <v>0</v>
      </c>
    </row>
    <row r="25" spans="1:26" ht="18" x14ac:dyDescent="0.25">
      <c r="A25" s="55"/>
      <c r="B25" s="22"/>
      <c r="C25" s="22"/>
      <c r="D25" s="22"/>
      <c r="E25" s="22"/>
      <c r="F25" s="22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56"/>
    </row>
    <row r="26" spans="1:26" ht="18" x14ac:dyDescent="0.25">
      <c r="A26" s="18"/>
    </row>
    <row r="27" spans="1:26" ht="18" x14ac:dyDescent="0.25">
      <c r="A27" s="18"/>
    </row>
    <row r="28" spans="1:26" ht="18" x14ac:dyDescent="0.25">
      <c r="A28" s="18"/>
    </row>
    <row r="29" spans="1:26" ht="18" x14ac:dyDescent="0.25">
      <c r="A29" s="18"/>
      <c r="E29" s="4"/>
      <c r="F29" s="4"/>
      <c r="W29" s="19"/>
      <c r="X29" s="2"/>
      <c r="Y29" s="2"/>
    </row>
    <row r="30" spans="1:26" ht="18" x14ac:dyDescent="0.25">
      <c r="A30" s="18"/>
      <c r="C30" s="4"/>
      <c r="D30" s="4"/>
      <c r="E30" s="4"/>
      <c r="F30" s="4"/>
      <c r="U30" s="19"/>
      <c r="V30" s="2"/>
      <c r="W30" s="2"/>
      <c r="X30" s="2"/>
      <c r="Y30" s="2"/>
    </row>
    <row r="31" spans="1:26" ht="21" x14ac:dyDescent="0.4">
      <c r="A31" s="18"/>
      <c r="D31" s="4"/>
      <c r="E31" s="4"/>
      <c r="F31" s="4"/>
      <c r="S31" s="2"/>
      <c r="T31" s="2"/>
      <c r="U31" s="2"/>
      <c r="V31" s="2"/>
      <c r="W31" s="20" t="s">
        <v>132</v>
      </c>
      <c r="Y31" s="21"/>
    </row>
    <row r="32" spans="1:26" ht="18" x14ac:dyDescent="0.25">
      <c r="A32" s="18"/>
      <c r="E32" s="4"/>
      <c r="F32" s="4"/>
      <c r="W32" s="19"/>
      <c r="X32" s="2"/>
      <c r="Y32" s="2"/>
    </row>
    <row r="33" spans="1:25" ht="18" x14ac:dyDescent="0.25">
      <c r="A33" s="18"/>
      <c r="F33" s="4"/>
      <c r="X33" s="19"/>
      <c r="Y33" s="2"/>
    </row>
    <row r="34" spans="1:25" ht="18" x14ac:dyDescent="0.25">
      <c r="A34" s="18"/>
      <c r="F34" s="4"/>
      <c r="X34" s="19"/>
      <c r="Y34" s="2"/>
    </row>
    <row r="35" spans="1:25" ht="18" x14ac:dyDescent="0.25">
      <c r="A35" s="18"/>
      <c r="F35" s="4"/>
      <c r="X35" s="19"/>
      <c r="Y35" s="2"/>
    </row>
    <row r="36" spans="1:25" ht="18" x14ac:dyDescent="0.25">
      <c r="A36" s="18"/>
    </row>
    <row r="37" spans="1:25" ht="18" x14ac:dyDescent="0.25">
      <c r="A37" s="18"/>
    </row>
    <row r="38" spans="1:25" ht="18" x14ac:dyDescent="0.25">
      <c r="A38" s="18"/>
    </row>
    <row r="39" spans="1:25" ht="18" x14ac:dyDescent="0.25">
      <c r="A39" s="18"/>
    </row>
    <row r="40" spans="1:25" ht="18" x14ac:dyDescent="0.25">
      <c r="A40" s="18"/>
    </row>
    <row r="41" spans="1:25" ht="18" x14ac:dyDescent="0.25">
      <c r="A41" s="18"/>
    </row>
    <row r="42" spans="1:25" ht="18" x14ac:dyDescent="0.25">
      <c r="A42" s="18"/>
    </row>
    <row r="43" spans="1:25" ht="18" x14ac:dyDescent="0.25">
      <c r="A43" s="18"/>
    </row>
    <row r="44" spans="1:25" ht="18" x14ac:dyDescent="0.25">
      <c r="A44" s="18"/>
    </row>
    <row r="45" spans="1:25" ht="18" x14ac:dyDescent="0.25">
      <c r="A45" s="18"/>
    </row>
    <row r="46" spans="1:25" ht="18" x14ac:dyDescent="0.25">
      <c r="A46" s="18"/>
    </row>
    <row r="47" spans="1:25" ht="18" x14ac:dyDescent="0.25">
      <c r="A47" s="18"/>
    </row>
    <row r="48" spans="1:25" ht="18" x14ac:dyDescent="0.25">
      <c r="A48" s="18"/>
    </row>
    <row r="49" spans="1:1" ht="18" x14ac:dyDescent="0.25">
      <c r="A49" s="18"/>
    </row>
    <row r="50" spans="1:1" ht="18" x14ac:dyDescent="0.25">
      <c r="A50" s="18"/>
    </row>
    <row r="51" spans="1:1" ht="18" x14ac:dyDescent="0.25">
      <c r="A51" s="18"/>
    </row>
    <row r="52" spans="1:1" ht="18" x14ac:dyDescent="0.25">
      <c r="A52" s="18"/>
    </row>
    <row r="53" spans="1:1" ht="18" x14ac:dyDescent="0.25">
      <c r="A53" s="18"/>
    </row>
    <row r="54" spans="1:1" ht="18" x14ac:dyDescent="0.25">
      <c r="A54" s="18"/>
    </row>
    <row r="55" spans="1:1" ht="18" x14ac:dyDescent="0.25">
      <c r="A55" s="18"/>
    </row>
    <row r="56" spans="1:1" ht="18" x14ac:dyDescent="0.25">
      <c r="A56" s="18"/>
    </row>
    <row r="57" spans="1:1" ht="18" x14ac:dyDescent="0.25">
      <c r="A57" s="18"/>
    </row>
    <row r="58" spans="1:1" ht="18" x14ac:dyDescent="0.25">
      <c r="A58" s="18"/>
    </row>
    <row r="59" spans="1:1" ht="18" x14ac:dyDescent="0.25">
      <c r="A59" s="18"/>
    </row>
  </sheetData>
  <mergeCells count="21">
    <mergeCell ref="W3:X3"/>
    <mergeCell ref="Y3:Y4"/>
    <mergeCell ref="M3:M4"/>
    <mergeCell ref="N3:O3"/>
    <mergeCell ref="R3:R4"/>
    <mergeCell ref="S3:S4"/>
    <mergeCell ref="U3:U4"/>
    <mergeCell ref="V3:V4"/>
    <mergeCell ref="L3:L4"/>
    <mergeCell ref="F3:F4"/>
    <mergeCell ref="T3:T4"/>
    <mergeCell ref="A3:A4"/>
    <mergeCell ref="B3:B4"/>
    <mergeCell ref="C3:C4"/>
    <mergeCell ref="D3:D4"/>
    <mergeCell ref="E3:E4"/>
    <mergeCell ref="G3:G4"/>
    <mergeCell ref="H3:H4"/>
    <mergeCell ref="I3:I4"/>
    <mergeCell ref="J3:J4"/>
    <mergeCell ref="K3:K4"/>
  </mergeCells>
  <pageMargins left="0.7" right="0.7" top="0.75" bottom="0.75" header="0.3" footer="0.3"/>
  <pageSetup paperSize="8" scale="22" fitToHeight="0"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18 ТИА</vt:lpstr>
      <vt:lpstr>'18 ТИА'!Область_печати</vt:lpstr>
    </vt:vector>
  </TitlesOfParts>
  <Company>NIAEP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Гладкая Алла Юрьевна</dc:creator>
  <cp:lastModifiedBy>Антон Васильев</cp:lastModifiedBy>
  <dcterms:created xsi:type="dcterms:W3CDTF">2017-01-19T11:50:46Z</dcterms:created>
  <dcterms:modified xsi:type="dcterms:W3CDTF">2018-07-11T15:52:50Z</dcterms:modified>
</cp:coreProperties>
</file>