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Z:\2 - Проекты\6 - Внутренние проекты\918 - Автоматизация продаж\Все запросы ТКП\"/>
    </mc:Choice>
  </mc:AlternateContent>
  <bookViews>
    <workbookView xWindow="0" yWindow="0" windowWidth="28800" windowHeight="12336" tabRatio="338"/>
  </bookViews>
  <sheets>
    <sheet name="Арматура" sheetId="5" r:id="rId1"/>
  </sheets>
  <definedNames>
    <definedName name="_xlnm._FilterDatabase" localSheetId="0" hidden="1">Арматура!$A$8:$W$143</definedName>
    <definedName name="DataRange">Арматура!$A$9:$W$9</definedName>
    <definedName name="_xlnm.Print_Area" localSheetId="0">Арматура!$A$1:$X$155</definedName>
  </definedNames>
  <calcPr calcId="162913"/>
</workbook>
</file>

<file path=xl/calcChain.xml><?xml version="1.0" encoding="utf-8"?>
<calcChain xmlns="http://schemas.openxmlformats.org/spreadsheetml/2006/main">
  <c r="N10" i="5" l="1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9" i="5"/>
  <c r="V143" i="5"/>
  <c r="U143" i="5"/>
</calcChain>
</file>

<file path=xl/sharedStrings.xml><?xml version="1.0" encoding="utf-8"?>
<sst xmlns="http://schemas.openxmlformats.org/spreadsheetml/2006/main" count="1937" uniqueCount="350">
  <si>
    <t>Code as per
KKS, MCS</t>
  </si>
  <si>
    <t>Name of the equipment</t>
  </si>
  <si>
    <t>Safety class/
group/
category of seismic resistance</t>
  </si>
  <si>
    <t>Quality assurance category</t>
  </si>
  <si>
    <t>Material</t>
  </si>
  <si>
    <t xml:space="preserve">Unit of measurement </t>
  </si>
  <si>
    <t>Quantity</t>
  </si>
  <si>
    <t>Location (elevation)</t>
  </si>
  <si>
    <t>Per unit</t>
  </si>
  <si>
    <t>Total</t>
  </si>
  <si>
    <t>Наименование оборудования</t>
  </si>
  <si>
    <t>№ ТУ, чертежа, технических требований и др.</t>
  </si>
  <si>
    <t>Класс безопасности/
Группа/
Категория сейсмостойкости</t>
  </si>
  <si>
    <t>Категория обеспечения качества</t>
  </si>
  <si>
    <t>Материал</t>
  </si>
  <si>
    <t>Единица измерения</t>
  </si>
  <si>
    <t>Количество</t>
  </si>
  <si>
    <t>Масса (кг)</t>
  </si>
  <si>
    <t>Место установки</t>
  </si>
  <si>
    <t>Единицы</t>
  </si>
  <si>
    <t>Общая</t>
  </si>
  <si>
    <t xml:space="preserve">Item No. </t>
  </si>
  <si>
    <t>Item No as per Contract with NPCIL</t>
  </si>
  <si>
    <t xml:space="preserve">Item No Specification of AEP (SSO number) </t>
  </si>
  <si>
    <t>No. of TU, drawing, specifications etc.</t>
  </si>
  <si>
    <t xml:space="preserve">Mass (kg) </t>
  </si>
  <si>
    <t xml:space="preserve">Climatic design and category of placement </t>
  </si>
  <si>
    <t xml:space="preserve">Conditions of storage </t>
  </si>
  <si>
    <t>Delivery date in month
 (from the date of conclusion of the Contract)</t>
  </si>
  <si>
    <t xml:space="preserve">Price for payment </t>
  </si>
  <si>
    <t xml:space="preserve">Type of atmosphere </t>
  </si>
  <si>
    <t>№ позиции</t>
  </si>
  <si>
    <t>№ Позиции по контракту с ИКАЭЛ</t>
  </si>
  <si>
    <t xml:space="preserve">№ п/п по спецификации АЭП (номер по СЗС)  </t>
  </si>
  <si>
    <t>Код по KKS, MCS</t>
  </si>
  <si>
    <t xml:space="preserve">Климатическое исполнение и категория размещения </t>
  </si>
  <si>
    <t xml:space="preserve">Условия хранения </t>
  </si>
  <si>
    <t>Срок поставки в месяцах (с даты заключения Договора)</t>
  </si>
  <si>
    <t xml:space="preserve">Цена </t>
  </si>
  <si>
    <t xml:space="preserve">Тип атмосферы </t>
  </si>
  <si>
    <t>Примечание</t>
  </si>
  <si>
    <t>5.3.21</t>
  </si>
  <si>
    <t>110.7.108.125</t>
  </si>
  <si>
    <t>32KTB60AA802</t>
  </si>
  <si>
    <t>Electrical ball-valve with bellows_x000D_
Клапан шаровой электрический с сильфонным уплотнением</t>
  </si>
  <si>
    <t>2BIIb/ I</t>
  </si>
  <si>
    <t>QA2</t>
  </si>
  <si>
    <t>ss / нж</t>
  </si>
  <si>
    <t>шт.</t>
  </si>
  <si>
    <t>ТВ3/III</t>
  </si>
  <si>
    <t>9(ОЖ1)/III</t>
  </si>
  <si>
    <t>UJA - Реакторное здание/Внутренний контайнмент</t>
  </si>
  <si>
    <t>5.3.22</t>
  </si>
  <si>
    <t>110.7.108.126</t>
  </si>
  <si>
    <t>34KTB60AA801</t>
  </si>
  <si>
    <t>T3/III</t>
  </si>
  <si>
    <t>5.3.61</t>
  </si>
  <si>
    <t>110.7.143.21</t>
  </si>
  <si>
    <t>30KTB20AA901</t>
  </si>
  <si>
    <t>Safety valve_x000D_
Клапан предохранительный</t>
  </si>
  <si>
    <t>QA3</t>
  </si>
  <si>
    <t>шт</t>
  </si>
  <si>
    <t>5.3.26</t>
  </si>
  <si>
    <t>110.7.108.130</t>
  </si>
  <si>
    <t>32KTB20AA802</t>
  </si>
  <si>
    <t>5.3.25</t>
  </si>
  <si>
    <t>110.7.108.129</t>
  </si>
  <si>
    <t>34KTB20AA801</t>
  </si>
  <si>
    <t>5.3.32</t>
  </si>
  <si>
    <t>110.7.110.12</t>
  </si>
  <si>
    <t>30FAL80AA001</t>
  </si>
  <si>
    <t>Motorised ball valve_x000D_
Клапан шаровой</t>
  </si>
  <si>
    <t>UKC-Вспомогательное реакторное здание с БПУ</t>
  </si>
  <si>
    <t>30FAL51AA001</t>
  </si>
  <si>
    <t>30FAL51AA005</t>
  </si>
  <si>
    <t>30FAL70AA003</t>
  </si>
  <si>
    <t>30FAL52AA001</t>
  </si>
  <si>
    <t>30FAL64AA001</t>
  </si>
  <si>
    <t>30FAL52AA005</t>
  </si>
  <si>
    <t>5.3.27</t>
  </si>
  <si>
    <t>110.7.109.165</t>
  </si>
  <si>
    <t>30KBE51AA101</t>
  </si>
  <si>
    <t>Manually driven ball valve_x000D_
Клапан шаровой с ручным приводом</t>
  </si>
  <si>
    <t>30KBE51AA102</t>
  </si>
  <si>
    <t>30KBE51AA103</t>
  </si>
  <si>
    <t>30KBE52AA103</t>
  </si>
  <si>
    <t>30KBE52AA102</t>
  </si>
  <si>
    <t>30KBE62AA104</t>
  </si>
  <si>
    <t>5.3.72</t>
  </si>
  <si>
    <t>110.7.923</t>
  </si>
  <si>
    <t>30KBE51AA026</t>
  </si>
  <si>
    <t>30KBE52AA026</t>
  </si>
  <si>
    <t>5.3.62</t>
  </si>
  <si>
    <t>110.7.143.22</t>
  </si>
  <si>
    <t>30KBE50AA901</t>
  </si>
  <si>
    <t>30KBE52AA101</t>
  </si>
  <si>
    <t>5.3.70</t>
  </si>
  <si>
    <t>110.7.921</t>
  </si>
  <si>
    <t>30LDF21AA102</t>
  </si>
  <si>
    <t>UMA - Здание турбины</t>
  </si>
  <si>
    <t>30LDF31AA101</t>
  </si>
  <si>
    <t>30LDF22AA102</t>
  </si>
  <si>
    <t>30LDF22AA103</t>
  </si>
  <si>
    <t>30LDF32AA101</t>
  </si>
  <si>
    <t>30LDF23AA102</t>
  </si>
  <si>
    <t>30LDF23AA103</t>
  </si>
  <si>
    <t>30LDF33AA101</t>
  </si>
  <si>
    <t>30LDF24AA102</t>
  </si>
  <si>
    <t>30LDF24AA103</t>
  </si>
  <si>
    <t>30LDF34AA101</t>
  </si>
  <si>
    <t>30LDF35AA101</t>
  </si>
  <si>
    <t>30LDF25AA102</t>
  </si>
  <si>
    <t>30LDF25AA103</t>
  </si>
  <si>
    <t>30LDF21AA103</t>
  </si>
  <si>
    <t>5.3.24</t>
  </si>
  <si>
    <t>110.7.108.128</t>
  </si>
  <si>
    <t>32KBC30AA802</t>
  </si>
  <si>
    <t>5.3.23</t>
  </si>
  <si>
    <t>110.7.108.127</t>
  </si>
  <si>
    <t>34KBC30AA801</t>
  </si>
  <si>
    <t>5.3.28</t>
  </si>
  <si>
    <t>110.7.110.8</t>
  </si>
  <si>
    <t>30KAA60AA011</t>
  </si>
  <si>
    <t>30KAA50AA013</t>
  </si>
  <si>
    <t>5.3.60</t>
  </si>
  <si>
    <t>110.7.142.4</t>
  </si>
  <si>
    <t>30JNG50AA901</t>
  </si>
  <si>
    <t>30JNG60AA901</t>
  </si>
  <si>
    <t>30JNG80AA902</t>
  </si>
  <si>
    <t>30JNG80AA901</t>
  </si>
  <si>
    <t>30JNG50AA902</t>
  </si>
  <si>
    <t>30JNG60AA902</t>
  </si>
  <si>
    <t>30JNG70AA902</t>
  </si>
  <si>
    <t>30JNG70AA901</t>
  </si>
  <si>
    <t>5.3.11</t>
  </si>
  <si>
    <t>110.7.105.53</t>
  </si>
  <si>
    <t>30JNB60AA105</t>
  </si>
  <si>
    <t>2BIIa/ I</t>
  </si>
  <si>
    <t>30JNB50AA105</t>
  </si>
  <si>
    <t>30JNB80AA105</t>
  </si>
  <si>
    <t>30JNB50AA106</t>
  </si>
  <si>
    <t>30JNB60AA106</t>
  </si>
  <si>
    <t>30JNB70AA106</t>
  </si>
  <si>
    <t>30JNB80AA106</t>
  </si>
  <si>
    <t>5.3.10</t>
  </si>
  <si>
    <t>110.7.105.52</t>
  </si>
  <si>
    <t>30JNB50AA107</t>
  </si>
  <si>
    <t>30JNB60AA107</t>
  </si>
  <si>
    <t>30JNB70AA107</t>
  </si>
  <si>
    <t>30JNB80AA107</t>
  </si>
  <si>
    <t>30JNB50AA108</t>
  </si>
  <si>
    <t>30JNB60AA108</t>
  </si>
  <si>
    <t>30JNB70AA108</t>
  </si>
  <si>
    <t>30JNB80AA108</t>
  </si>
  <si>
    <t>30JNB70AA105</t>
  </si>
  <si>
    <t>5.3.13</t>
  </si>
  <si>
    <t>110.7.105.55</t>
  </si>
  <si>
    <t>32QFA11AA802</t>
  </si>
  <si>
    <t>5.3.12</t>
  </si>
  <si>
    <t>110.7.105.54</t>
  </si>
  <si>
    <t>34QFA11AA801</t>
  </si>
  <si>
    <t>5.4.21</t>
  </si>
  <si>
    <t>42KTB60AA802</t>
  </si>
  <si>
    <t>UJA-Реакторное здание/Внутренний контайнмент</t>
  </si>
  <si>
    <t>5.4.22</t>
  </si>
  <si>
    <t>44KTB60AA801</t>
  </si>
  <si>
    <t>5.4.61</t>
  </si>
  <si>
    <t>40KTB20AA901</t>
  </si>
  <si>
    <t>5.4.26</t>
  </si>
  <si>
    <t>42KTB20AA802</t>
  </si>
  <si>
    <t>5.4.25</t>
  </si>
  <si>
    <t>44KTB20AA801</t>
  </si>
  <si>
    <t>40FAL70AA003</t>
  </si>
  <si>
    <t>40FAL80AA001</t>
  </si>
  <si>
    <t>40FAL51AA001</t>
  </si>
  <si>
    <t>40FAL64AA001</t>
  </si>
  <si>
    <t>40FAL52AA001</t>
  </si>
  <si>
    <t>40FAL52AA005</t>
  </si>
  <si>
    <t>40FAL51AA005</t>
  </si>
  <si>
    <t>5.4.27</t>
  </si>
  <si>
    <t>40KBE51AA101</t>
  </si>
  <si>
    <t>40KBE51AA102</t>
  </si>
  <si>
    <t>40KBE51AA103</t>
  </si>
  <si>
    <t>40KBE52AA101</t>
  </si>
  <si>
    <t>40KBE52AA102</t>
  </si>
  <si>
    <t>40KBE52AA103</t>
  </si>
  <si>
    <t>40KBE62AA104</t>
  </si>
  <si>
    <t>5.4.72</t>
  </si>
  <si>
    <t>40KBE51AA026</t>
  </si>
  <si>
    <t>40KBE52AA026</t>
  </si>
  <si>
    <t>5.4.62</t>
  </si>
  <si>
    <t>40KBE50AA901</t>
  </si>
  <si>
    <t>5.4.10</t>
  </si>
  <si>
    <t>40JNB50AA107</t>
  </si>
  <si>
    <t>40JNB60AA107</t>
  </si>
  <si>
    <t>40JNB70AA107</t>
  </si>
  <si>
    <t>40JNB80AA107</t>
  </si>
  <si>
    <t>40JNB50AA108</t>
  </si>
  <si>
    <t>40JNB60AA108</t>
  </si>
  <si>
    <t>40JNB70AA108</t>
  </si>
  <si>
    <t>40JNB80AA108</t>
  </si>
  <si>
    <t>5.4.11</t>
  </si>
  <si>
    <t>40JNB50AA105</t>
  </si>
  <si>
    <t>40JNB60AA105</t>
  </si>
  <si>
    <t>40JNB70AA105</t>
  </si>
  <si>
    <t>40JNB80AA105</t>
  </si>
  <si>
    <t>40JNB50AA106</t>
  </si>
  <si>
    <t>40JNB60AA106</t>
  </si>
  <si>
    <t>40JNB70AA106</t>
  </si>
  <si>
    <t>40JNB80AA106</t>
  </si>
  <si>
    <t>5.4.70</t>
  </si>
  <si>
    <t>40LDF21AA102</t>
  </si>
  <si>
    <t>40LDF22AA103</t>
  </si>
  <si>
    <t>40LDF22AA102</t>
  </si>
  <si>
    <t>40LDF23AA102</t>
  </si>
  <si>
    <t>40LDF23AA103</t>
  </si>
  <si>
    <t>40LDF24AA103</t>
  </si>
  <si>
    <t>40LDF24AA102</t>
  </si>
  <si>
    <t>40LDF25AA102</t>
  </si>
  <si>
    <t>40LDF25AA103</t>
  </si>
  <si>
    <t>40LDF31AA101</t>
  </si>
  <si>
    <t>40LDF32AA101</t>
  </si>
  <si>
    <t>40LDF33AA101</t>
  </si>
  <si>
    <t>40LDF34AA101</t>
  </si>
  <si>
    <t>40LDF35AA101</t>
  </si>
  <si>
    <t>40LDF21AA103</t>
  </si>
  <si>
    <t>5.4.24</t>
  </si>
  <si>
    <t>42KBC30AA802</t>
  </si>
  <si>
    <t>5.4.23</t>
  </si>
  <si>
    <t>44KBC30AA801</t>
  </si>
  <si>
    <t>5.4.28</t>
  </si>
  <si>
    <t>40KAA50AA013</t>
  </si>
  <si>
    <t>40KAA60AA011</t>
  </si>
  <si>
    <t>5.4.60</t>
  </si>
  <si>
    <t>40JNG50AA901</t>
  </si>
  <si>
    <t>40JNG60AA901</t>
  </si>
  <si>
    <t>40JNG80AA902</t>
  </si>
  <si>
    <t>40JNG80AA901</t>
  </si>
  <si>
    <t>40JNG50AA902</t>
  </si>
  <si>
    <t>40JNG60AA902</t>
  </si>
  <si>
    <t>40JNG70AA902</t>
  </si>
  <si>
    <t>40JNG70AA901</t>
  </si>
  <si>
    <t>5.4.13</t>
  </si>
  <si>
    <t>5.4.12</t>
  </si>
  <si>
    <t>44QFA11AA801</t>
  </si>
  <si>
    <t>-</t>
  </si>
  <si>
    <t xml:space="preserve">Type, grade, model, code, technical characteristic
</t>
  </si>
  <si>
    <t xml:space="preserve">Тип, марка, модель, шифр, техническая характеристика
Medium
boric acid solution </t>
  </si>
  <si>
    <t>вне оболочки здание UJA (UJB); Срок службы  не менее 30 лет; ремонтопригодность - п. 2.3.19 НП-068-05;коэффициент гидравлического сопротивления  - п.2.3.5 НП-068-05, комплектность - п.3.6 НП-068-05; герметичность - п.2.3.8 НП-068-05; крепление арматуры  к строительным конструкциям - п. 3.1.  НП-068-05; конструкция несоосная; Lстроит.=160 мм H=580мм h=478мм  S=35мм разделка кромок патрубков d=28мм Тип шва 1-23; степень защиты электропривода - п.5.1.1 НП-068-05; N 0.18 кВт tср 10 сек; Э/П должен соответствовать НП-068-05 п.5.1, 5.3; Э/П должны допускать работу при отклонении частоты: - в диапазоне от 49,0 до 50,5 Гц – длительно; -  в диапазонах (47,5 – 49,0) Гц и (50,5-52,5) Гц – до 5 мин однократно, но не более750 мин в течение срока эксплуатации; - в диапазонах (47,5 – 49,0) Гц и (50,5-52,5) Гц – до 5 мин однократно, но не более750 мин в течение срока эксплуатации; - в диапазоне (46,0 – 47,5) Гц – до 30 сек однократно, но не более 300 мин в течение срока эксплуатации; Концевые и моментные выключатели э/п: U - от 24 до 48 В; I - от 1 до 400 мА; ЭМС по ГОСТ 32137-2013 - IV «А»; ЭМС по ГОСТ 32137-2013 - IV «А»; Напряжение питания э/п:   220 В отклонение от +10 до -15%;  380/220 В отклонение от +10 до -15%.                                                                                                                                                                outside the containment, building UJA (UJB); Service life is not less than 30 years; repairability is as per i. 2.3.19 of NP-068-05; hydraulic resistance coefficient is as per i. 2.3.5 of NP-068-05; completeness is as per i. 3.6 of NP-068-05; leaktightness is as per i. 2.3.8 of NP-068-05; valves fixing to civil structures is as per i. 3.1 of NP-068-05; misaligned structure; Lconstr = 160 mm H = 580 mm h = 478 mm S = 35 mm Preparation of nozzle edges d = 28 mm Joint type 1-23; electric drive protecting rating is as per i. 5.1.1 of NP-068-05; N  0.18 kW tcp 10 s.;  Electric drive shall comply with i. 5.1, 5.3 of NP-068-05; Electric drive shall permit operation under frequency deviation: continuously within the range from 49.0 to 50.5 Hz; once up to 5 min. within the ranges (47.5 -49.0) Hz and (50.5 - 52.5) Hz but not exceeding 750 min during the whole service life; once up to 30 sec within the range (46.0 to 47.5) Hz but not exceeding 300 min during the whole service life; Electric drive end and torque switches: U = from 24 to 48 V; I = from 1 to 400 mA; EMC as per GOST 32137-2013 is IV "A"; Electric drive power supply voltage: 220 V, deviation from +10 to -15%; 380/220 V deviation from +10 to -15%</t>
  </si>
  <si>
    <t>под оболочкой; Срок службы  не менее 30 лет; ремонтопригодность - п. 2.3.19 НП-068-05;коэффициент гидравлического сопротивления  - п.2.3.5 НП-068-05, комплектность - п.3.6 НП-068-05; герметичность - п.2.3.8 НП-068-05; крепление арматуры  к строительным конструкциям - п. 3.1.  НП-068-05; конструкция несоосная; Lстроит.=160 мм H=550мм h=450мм  S=35мм разделка кромок патрубков d=28мм Тип шва 1-23; степень защиты электропривода - п.5.1.1 НП-068-05; N 0.18 кВт tср 10 сек; Э/П должен соответствовать НП-068-05 п.5.1, 5.3; Э/П должны допускать работу при отклонении частоты: - в диапазоне от 49,0 до 50,5 Гц – длительно; -  в диапазонах (47,5 – 49,0) Гц и (50,5-52,5) Гц – до 5 мин однократно, но не более750 мин в течение срока эксплуатации; - в диапазонах (47,5 – 49,0) Гц и (50,5-52,5) Гц – до 5 мин однократно, но не более750 мин в течение срока эксплуатации; - в диапазоне (46,0 – 47,5) Гц – до 30 сек однократно, но не более 300 мин в течение срока эксплуатации; Концевые и моментные выключатели э/п: U - от 24 до 48 В; I - от 1 до 400 мА; ЭМС по ГОСТ 32137-2013 - IV «А»; ЭМС по ГОСТ 32137-2013 - IV «А»; Напряжение питания э/п:   220 В отклонение от +10 до -15%;  380/220 В отклонение от +10 до -15%.                                                                                                                                                                                    under the containment; Service life is not less than 30 years; repairability is as per i. 2.3.19 of NP-068-05; hydraulic resistance coefficient is as per i. 2.3.5 of NP-068-05; completeness is as per i. 3.6 of NP-068-05; leaktightness is as per i. 2.3.8 of NP-068-05; valves fixing to civil structures is as per i. 3.1 of NP-068-05; misaligned structure; Lconstr = 160 mm H = 550 mm h = 450 mm S = 35 mm Preparation of nozzle edges d = 28 mm Joint type 1-23; electric drive protecting rating is as per i. 5.1.1 of NP-068-05; N  0.18 kW tcp 10 s.; Electric drive shall comply with i. 5.1, 5.3 of NP-068-05; Electric drive shall permit operation under frequency deviation: continuously within the range from 49.0 to 50.5 Hz; once up to 5 min. within the ranges (47.5 -49.0) Hz and (50.5 - 52.5) Hz but not exceeding 750 min during the whole service life; once up to 30 sec within the range (46.0 to 47.5) Hz but not exceeding 300 min during the whole service life; Electric drive end and torque switches: U = from 24 to 48 V; I = from 1 to 400 mA; EMC as per GOST 32137-2013 is IV "A"; Electric drive power supply voltage: 220 V, deviation from +10 to -15%; 380/220 V deviation from +10 to -15%</t>
  </si>
  <si>
    <t xml:space="preserve">под оболочкой; Срок службы  не менее 30 лет; ремонтопригодность в соотвествии с п. 2.3.19 НП-068-05; комплектность - п.3.6 НП-068-05; герметичность - п.2.3.8 НП-068-05; крепление арматуры  к строительным конструкциям - п. 3.1.  НП-068-05; конструкция -угловая; Lстроит.= 179,3мм H=507,8мм h=168,8мм разделка кромок патрубков d=28мм Тип шва 1-23; DNвх 25 мм DNвых 50 мм; Рр 1,96 МПа; Тр 150 °С; Pоткр 2,25 МПа; Рзакр. 1,76 МПа;  Рпротив.  0 МПа;  Коэффициент расхода (Kd) 0,9                                                                          under the containment; Service life is not less than 30 years; repairability is as per i. 2.3.19 of NP-068-05; hydraulic resistance coefficient is as per i. 2.3.5 of NP-068-05; completeness is as per i. 3.6 of NP-068-05; leaktightness is as per i. 2.3.8 of NP-068-05; valves fixing to civil structures is as per i. 3.1 of NP-068-05; angle structure; Lconstr = 179.3 mm H = 507.8 mm h = 168.8 mm preparation of nozzle edges d = 28 mm Joint type 1-23; DNinlet 25 mm DNoutlet 50 mm; Pp 1.96 MPa; Tp 150 °C; Popen 2.25 MPa; Pclose 1.76 MPa; Counterpressure 0 MPa; Discharge coefficient (Kd) 0.9 </t>
  </si>
  <si>
    <t>под оболочкой; Срок службы  не менее 30 лет; ремонтопригодность - п. 2.3.19 НП-068-05;коэффициент гидравлического сопротивления  - п.2.3.5 НП-068-05, комплектность - п.3.6 НП-068-05; герметичность - п.2.3.8 НП-068-05; крепление арматуры  к строительным конструкциям - п. 3.1.  НП-068-05; конструкция несоосная; Lстроит.=180  мм H=700мм h=540мм  S=45мм разделка кромок патрубков d=33мм Тип шва 1-23;  степень защиты электропривода - п.5.1.1 НП-068-05; N 0.18 кВт tср 10 сек; Э/П должен соответствовать НП-068-05 п.5.1, 5.3; Э/П должны допускать работу при отклонении частоты: - в диапазоне от 49,0 до 50,5 Гц – длительно; -  в диапазонах (47,5 – 49,0) Гц и (50,5-52,5) Гц – до 5 мин однократно, но не более750 мин в течение срока эксплуатации; - в диапазонах (47,5 – 49,0) Гц и (50,5-52,5) Гц – до 5 мин однократно, но не более750 мин в течение срока эксплуатации; - в диапазоне (46,0 – 47,5) Гц – до 30 сек однократно, но не более 300 мин в течение срока эксплуатации; Концевые и моментные выключатели э/п: U - от 24 до 48 В; I - от 1 до 400 мА; ЭМС по ГОСТ 32137-2013 - IV «А»; ЭМС по ГОСТ 32137-2013 - IV «А»; Напряжение питания э/п:   220 В отклонение от +10 до -15%;  380/220 В отклонение от +10 до -15%.                                                                                                                                                                      outside the containment, building UJA (UJB); Service life is not less than 30 years; repairability is as per i. 2.3.19 of NP-068-05; hydraulic resistance coefficient is as per i. 2.3.5 of NP-068-05; completeness is as per i. 3.6 of NP-068-05; leaktightness is as per i. 2.3.8 of NP-068-05; valves fixing to civil structures is as per i. 3.1 of NP-068-05; misaligned structure; Lconstr = 180 mm H = 700 mm h = 540 mm S = 45 mm Preparation of nozzle edges d = 33 mm Joint type 1-23; electric drive protecting rating is as per i. 5.1.1 of NP-068-05; N  0.18 kW tcp 10 s.;  Electric drive shall comply with i. 5.1, 5.3 of NP-068-05; Electric drive shall permit operation under frequency deviation: continuously within the range from 49.0 to 50.5 Hz; once up to 5 min. within the ranges (47.5 -49.0) Hz and (50.5 - 52.5) Hz but not exceeding 750 min during the whole service life; once up to 30 sec within the range (46.0 to 47.5) Hz but not exceeding 300 min during the whole service life; Electric drive end and torque switches: U = from 24 to 48 V; I = from 1 to 400 mA; EMC as per GOST 32137-2013 is IV "A"; Electric drive power supply voltage: 220 V, deviation from +10 to -15%; 380/220 V deviation from +10 to -15%</t>
  </si>
  <si>
    <t>вне оболочки здание UJA (UJB); Срок службы  не менее 30 лет; ремонтопригодность - п. 2.3.19 НП-068-05;коэффициент гидравлического сопротивления  - п.2.3.5 НП-068-05, комплектность - п.3.6 НП-068-05; герметичность - п.2.3.8 НП-068-05; крепление арматуры  к строительным конструкциям - п. 3.1 НП-068-05;  конструкция несоосная; Lстроит.=180  мм H=700мм h=554мм   S=45мм разделка кромок патрубков d=33мм Тип шва 1-23; степень защиты электропривода - п.5.1.1 НП-068-05; N 0.37 кВт tср 10 сек. Э/П должен соответствовать НП-068-05 п.5.1, 5.3; Э/П должны допускать работу при отклонении частоты: - в диапазоне от 49,0 до 50,5 Гц – длительно; -  в диапазонах (47,5 – 49,0) Гц и (50,5-52,5) Гц – до 5 мин однократно, но не более750 мин в течение срока эксплуатации; - в диапазонах (47,5 – 49,0) Гц и (50,5-52,5) Гц – до 5 мин однократно, но не более750 мин в течение срока эксплуатации; - в диапазоне (46,0 – 47,5) Гц – до 30 сек однократно, но не более 300 мин в течение срока эксплуатации; Концевые и моментные выключатели э/п: U - от 24 до 48 В; I - от 1 до 400 мА; ЭМС по ГОСТ 32137-2013 - IV «А»; ЭМС по ГОСТ 32137-2013 - IV «А»; Напряжение питания э/п:   220 В отклонение от +10 до -15%;  380/220 В отклонение от +10 до -15%.                                                                                                                                                                   outside the containment, building UJA (UJB); Service life is not less than 30 years; repairability is as per i. 2.3.19 of NP-068-05; hydraulic resistance coefficient is as per i. 2.3.5 of NP-068-05; completeness is as per i. 3.6 of NP-068-05; leaktightness is as per i. 2.3.8 of NP-068-05; valves fixing to civil structures is as per i. 3.1 of NP-068-05; misaligned structure; Lconstr = 180 mm H = 700 mm h = 554 mm S = 45 mm Preparation of nozzle edges d = 33 mm Joint type 1-23; electric drive protecting rating is as per i. 5.1.1 of NP-068-05; N  0.37 kW tcp 10 s.;  Electric drive shall comply with i. 5.1, 5.3 of NP-068-05; Electric drive shall permit operation under frequency deviation: continuously within the range from 49.0 to 50.5 Hz; once up to 5 min. within the ranges (47.5 -49.0) Hz and (50.5 - 52.5) Hz but not exceeding 750 min during the whole service life; once up to 30 sec within the range (46.0 to 47.5) Hz but not exceeding 300 min during the whole service life; Electric drive end and torque switches: U = from 24 to 48 V; I = from 1 to 400 mA; EMC as per GOST 32137-2013 is IV "A"; Electric drive power supply voltage: 220 V, deviation from +10 to -15%; 380/220 V deviation from +10 to -15%</t>
  </si>
  <si>
    <t>под оболочкой; Срок службы  не менее 30 лет; ремонтопригодность - п. 2.3.19 НП-068-05;коэффициент гидравлического сопротивления  - п.2.3.5 НП-068-05, комплектность - п.3.6 НП-068-05; герметичность - п.2.3.8 НП-068-05; крепление арматуры  к строительным конструкциям - п. 3.1.  НП-068-05; конструкция несоосная; Lстроит.=180  мм H=700мм h=540мм  S=45мм разделка кромок патрубков d=33мм Тип шва 1-23;  степень защиты электропривода - п.5.1.1 НП-068-05; N 0.18 кВт tср 10 сек; Э/П должен соответствовать НП-068-05 п.5.1, 5.3; Э/П должны допускать работу при отклонении частоты: - в диапазоне от 49,0 до 50,5 Гц – длительно; -  в диапазонах (47,5 – 49,0) Гц и (50,5-52,5) Гц – до 5 мин однократно, но не более750 мин в течение срока эксплуатации; - в диапазонах (47,5 – 49,0) Гц и (50,5-52,5) Гц – до 5 мин однократно, но не более750 мин в течение срока эксплуатации; - в диапазоне (46,0 – 47,5) Гц – до 30 сек однократно, но не более 300 мин в течение срока эксплуатации; Концевые и моментные выключатели э/п: U - от 24 до 48 В; I - от 1 до 400 мА; ЭМС по ГОСТ 32137-2013 - IV «А»; ЭМС по ГОСТ 32137-2013 - IV «А»; Напряжение питания э/п:   220 В отклонение от +10 до -15%;  380/220 В отклонение от +10 до -15%.                                                                                                                                                                              under the containment, building UJA (UJB); Service life is not less than 30 years; repairability is as per i. 2.3.19 of NP-068-05; hydraulic resistance coefficient is as per i. 2.3.5 of NP-068-05; completeness is as per i. 3.6 of NP-068-05; leaktightness is as per i. 2.3.8 of NP-068-05; valves fixing to civil structures is as per i. 3.1 of NP-068-05; misaligned structure; Lconstr = 180 mm H = 700 mm h = 540 mm S = 45 mm Preparation of nozzle edges d = 33 mm Joint type 1-23; electric drive protecting rating is as per i. 5.1.1 of NP-068-05; N  0.18 kW tcp 10 s.;  Electric drive shall comply with i. 5.1, 5.3 of NP-068-05; Electric drive shall permit operation under frequency deviation: continuously within the range from 49.0 to 50.5 Hz; once up to 5 min. within the ranges (47.5 -49.0) Hz and (50.5 - 52.5) Hz but not exceeding 750 min during the whole service life; once up to 30 sec within the range (46.0 to 47.5) Hz but not exceeding 300 min during the whole service life; Electric drive end and torque switches: U = from 24 to 48 V; I = from 1 to 400 mA; EMC as per GOST 32137-2013 is IV "A"; Electric drive power supply voltage: 220 V, deviation from +10 to -15%; 380/220 V deviation from +10 to -15%</t>
  </si>
  <si>
    <t>вне оболочки здание UJA (UJB); Срок службы  не менее 30 лет; ремонтопригодность - п. 2.3.19 НП-068-05;коэффициент гидравлического сопротивления  - п.2.3.5 НП-068-05, комплектность - п.3.6 НП-068-05; герметичность - п.2.3.8 НП-068-05; крепление арматуры  к строительным конструкциям - п. 3.1.  НП-068-05;  конструкция несоосная; Lстроит.=180  мм H=700мм h=554мм   S=45мм разделка кромок патрубков d=33мм Тип шва 1-23; степень защиты электропривода - п.5.1.1 НП-068-05; N 0.37 кВт tср 10 сек. Э/П должен соответствовать НП-068-05 п.5.1, 5.3; Э/П должны допускать работу при отклонении частоты: - в диапазоне от 49,0 до 50,5 Гц – длительно; -  в диапазонах (47,5 – 49,0) Гц и (50,5-52,5) Гц – до 5 мин однократно, но не более750 мин в течение срока эксплуатации; - в диапазонах (47,5 – 49,0) Гц и (50,5-52,5) Гц – до 5 мин однократно, но не более750 мин в течение срока эксплуатации; - в диапазоне (46,0 – 47,5) Гц – до 30 сек однократно, но не более 300 мин в течение срока эксплуатации; Концевые и моментные выключатели э/п: U - от 24 до 48 В; I - от 1 до 400 мА; ЭМС по ГОСТ 32137-2013 - IV «А»; ЭМС по ГОСТ 32137-2013 - IV «А»; Напряжение питания э/п:   220 В отклонение от +10 до -15%;  380/220 В отклонение от +10 до -15%.                                                                                                                     outside the containment, building UJA (UJB); Service life is not less than 30 years; repairability is as per i. 2.3.19 of NP-068-05; hydraulic resistance coefficient is as per i. 2.3.5 of NP-068-05; completeness is as per i. 3.6 of NP-068-05; leaktightness is as per i. 2.3.8 of NP-068-05; valves fixing to civil structures is as per i. 3.1 of NP-068-05; misaligned structure; Lconstr = 180 mm H = 700 mm h = 554 mm S = 45 mm Preparation of nozzle edges d = 33 mm Joint type 1-23; electric drive protecting rating is as per i. 5.1.1 of NP-068-05; N  0.37 kW tcp 10 s.;  Electric drive shall comply with i. 5.1, 5.3 of NP-068-05; Electric drive shall permit operation under frequency deviation: continuously within the range from 49.0 to 50.5 Hz; once up to 5 min. within the ranges (47.5 -49.0) Hz and (50.5 - 52.5) Hz but not exceeding 750 min during the whole service life; once up to 30 sec within the range (46.0 to 47.5) Hz but not exceeding 300 min during the whole service life; Electric drive end and torque switches: U = from 24 to 48 V; I = from 1 to 400 mA; EMC as per GOST 32137-2013 is IV "A"; Electric drive power supply voltage: 220 V, deviation from +10 to -15%; 380/220 V deviation from +10 to -15%</t>
  </si>
  <si>
    <t>под оболочкой; Срок службы  не менее 30 лет; ремонтопригодность - п. 2.3.19 НП-068-05; коэффициент гидравлического сопротивления  - п.2.3.5 НП-068-05; комплектность - п.3.6 НП-068-05; герметичность - п.2.3.8 НП-068-05; крепление арматуры  к строительным конструкциям - п. 3.1.  НП-068-05; Lстроит.=419мм H=713,5мм h=631,5мм разделка кромок патрубков d=209мм Тип шва 1-25-1; конструкция соосная; степень защиты электропривода - п.5.1.1 НП-068-05; N 0.12 кВт tср 50 сек. Э/П должен соответствовать НП-068-05 п.5.1, 5.3; Э/П должны допускать работу при отклонении частоты: - в диапазоне от 49,0 до 50,5 Гц – длительно; -  в диапазонах (47,5 – 49,0) Гц и (50,5-52,5) Гц – до 5 мин однократно, но не более750 мин в течение срока эксплуатации; - в диапазонах (47,5 – 49,0) Гц и (50,5-52,5) Гц – до 5 мин однократно, но не более750 мин в течение срока эксплуатации; - в диапазоне (46,0 – 47,5) Гц – до 30 сек однократно, но не более 300 мин в течение срока эксплуатации; Концевые и моментные выключатели э/п: U - от 24 до 48 В; I - от 1 до 400 мА; ЭМС по ГОСТ 32137-2013 - IV «А»; ЭМС по ГОСТ 32137-2013 - IV «А»; Напряжение питания э/п:   220 В отклонение от +10 до -15%;  380/220 В отклонение от +10 до -15%.                                                                                                                                                                                under the containment; Service life is not less than 30 years; repairability is as per i. 2.3.19 of NP-068-05; hydraulic resistance coefficient is as per i. 2.3.5 of NP-068-05; completeness is as per i. 3.6 of NP-068-05; leaktightness is as per i. 2.3.8 of NP-068-05; valves fixing to civil structures is as per i. 3.1 of NP-068-05; misaligned structure; Lconstr = 419 mm H = 713.5 mm h = 631.5 mm Preparation of nozzle edges d = 209 mm Joint type 1-25-1; electric drive protecting rating is as per i. 5.1.1 of NP-068-05; N  0.12 kW tcp 50 s.;  Electric drive shall comply with i. 5.1, 5.3 of NP-068-05; Electric drive shall permit operation under frequency deviation: continuously within the range from 49.0 to 50.5 Hz; once up to 5 min. within the ranges (47.5 -49.0) Hz and (50.5 - 52.5) Hz but not exceeding 750 min during the whole service life; once up to 30 sec within the range (46.0 to 47.5) Hz but not exceeding 300 min during the whole service life; Electric drive end and torque switches: U = from 24 to 48 V; I = from 1 to 400 mA; EMC as per GOST 32137-2013 is IV "A"; Electric drive power supply voltage: 220 V, deviation from +10 to -15%; 380/220 V deviation from +10 to -15%</t>
  </si>
  <si>
    <t>под оболочкой; Срок службы  не менее 30 лет; ремонтопригодность - п. 2.3.19 НП-068-05; коэффициент гидравлического сопротивления  - п.2.3.5 НП-068-05; комплектность - п.3.6 НП-068-05; герметичность - п.2.3.8 НП-068-05; крепление арматуры  к строительным конструкциям - п. 3.1.  НП-068-05; Lстроит.=419мм H=713,5мм h=631,5мм разделка кромок патрубков d=209мм Тип шва 1-25-1; конструкция соосная; степень защиты электропривода - п.5.1.1 НП-068-05; N 0.12 кВт tср 50 сек. Э/П должен соответствовать НП-068-05 п.5.1, 5.3; Э/П должны допускать работу при отклонении частоты: - в диапазоне от 49,0 до 50,5 Гц – длительно; -  в диапазонах (47,5 – 49,0) Гц и (50,5-52,5) Гц – до 5 мин однократно, но не более750 мин в течение срока эксплуатации; - в диапазонах (47,5 – 49,0) Гц и (50,5-52,5) Гц – до 5 мин однократно, но не более750 мин в течение срока эксплуатации; - в диапазоне (46,0 – 47,5) Гц – до 30 сек однократно, но не более 300 мин в течение срока эксплуатации; Концевые и моментные выключатели э/п: U - от 24 до 48 В; I - от 1 до 400 мА; ЭМС по ГОСТ 32137-2013 - IV «А»; ЭМС по ГОСТ 32137-2013 - IV «А»; Напряжение питания э/п:   220 В отклонение от +10 до -15%;  380/220 В отклонение от +10 до -15%.                                                                                                                                                                                 under the containment; Service life is not less than 30 years; repairability is as per i. 2.3.19 of NP-068-05; hydraulic resistance coefficient is as per i. 2.3.5 of NP-068-05; completeness is as per i. 3.6 of NP-068-05; leaktightness is as per i. 2.3.8 of NP-068-05; valves fixing to civil structures is as per i. 3.1 of NP-068-05; misaligned structure; Lconstr = 419 mm H = 713.5 mm h = 631.5 mm Preparation of nozzle edges d = 209 mm Joint type 1-25-1; electric drive protecting rating is as per i. 5.1.1 of NP-068-05; N  0.12 kW tcp 50 s.;  Electric drive shall comply with i. 5.1, 5.3 of NP-068-05; Electric drive shall permit operation under frequency deviation: continuously within the range from 49.0 to 50.5 Hz; once up to 5 min. within the ranges (47.5 -49.0) Hz and (50.5 - 52.5) Hz but not exceeding 750 min during the whole service life; once up to 30 sec within the range (46.0 to 47.5) Hz but not exceeding 300 min during the whole service life; Electric drive end and torque switches: U = from 24 to 48 V; I = from 1 to 400 mA; EMC as per GOST 32137-2013 is IV "A"; Electric drive power supply voltage: 220 V, deviation from +10 to -15%; 380/220 V deviation from +10 to -15%</t>
  </si>
  <si>
    <t>под оболочкой; Срок службы  не менее 30 лет; ремонтопригодность в соотвествии с п. 2.3.19 НП-068-05; комплектность - п.3.6 НП-068-05; герметичность - п.2.3.8 НП-068-05; крепление арматуры  к строительным конструкциям - п. 3.1.  НП-068-05; конструкция - углововая, подача среды снизу; Lстроит.=316мм H=824,5мм h=267,5мм разделка кромок патрубков d=99мм Тип шва 1-42;  DN 100/150; Рр 3,05 МПа; Тр 300 оС; Роткр 3,1 МПа (борированная вода); Роткр 2,9 МПа (пар); Рзакр 2,7 МПа; Противодавление 0,4 МПа; Коэффициент расхода (Kd) 0.4 (борированная вода); Коэффициент расхода (Kd) 0.9 (пар); Среда- борированная вода (16 г/л), пар;  мощность электромагнита 800 Вт; Э/П должен соответствовать НП-068-05 п.5.1, 5.3; Э/П должны допускать работу при отклонении частоты:  в диапазоне от 49,0 до 50,5 Гц – длительно;  в диапазонах (47,5 – 49,0) Гц и (50,5-52,5) Гц – до 5 мин однократно, но не более750 мин в течение срока эксплуатации; - в диапазонах (47,5 – 49,0) Гц и (50,5-52,5) Гц – до 5 мин однократно, но не более750 мин в течение срока эксплуатации; - в диапазоне (46,0 – 47,5) Гц – до 30 сек однократно, но не более 300 мин в течение срока эксплуатации;  в диапазоне (46,0 – 47,5) Гц – до 30 сек однократно, но не более 300 мин в течение срока эксплуатации; Концевые выключатели э/м привода: U - от 24 до 48 В; I - от 1 до 400 мА; ЭМС по ГОСТ 32137-2013 - IV «А»; Напряжение э/м привода 220 В отклонение от +10 до -15%.                                                        under the containment; Service life is not less than 30 years; repairability is as per i. 2.3.19 of NP-068-05; hydraulic resistance coefficient is as per i. 2.3.5 of NP-068-05; completeness is as per i. 3.6 of NP-068-05; leaktightness is as per i. 2.3.8 of NP-068-05; valves fixing to civil structures is as per i. 3.1 of NP-068-05; angle structure; Lconstr = 316 mm H = 824.5 mm h = 267.5 mm Preparation of nozzle edges d = 99 mm Joint type 1-42; DN 100/150; Pp 3.05 MPa, Tp 300 oC; Popen 3.1 MPa (borated water); Popen 2.9 MPa (steam); Pclose 2.7 MPa; Counterpressure 0.4 MPa; Discharge coefficient (Kd) 0.4 (borated water); Discharge coefficient (Kd) 0.9 (steam); Medium is borated water (16 g/l), steam; electromagnet power is 800 W; electric drive protecting rating is as per i. 5.1.1 of NP-068-05; N  0.12 kW tcp 50 s.;  Electric drive shall comply with i. 5.1, 5.3 of NP-068-05; Electric drive shall permit operation under frequency deviation: continuously within the range from 49.0 to 50.5 Hz; once up to 5 min. within the ranges (47.5 -49.0) Hz and (50.5 - 52.5) Hz but not exceeding 750 min during the whole service life; once up to 30 sec within the range (46.0 to 47.5) Hz but not exceeding 300 min during the whole service life; Electric drive end and torque switches: U = from 24 to 48 V; I = from 1 to 400 mA; EMC as per GOST 32137-2013 is IV "A"; Electric drive power supply voltage: 220 V, deviation from +10 to -15%; 380/220 V deviation from +10 to -15%</t>
  </si>
  <si>
    <t>под оболочкой; Срок службы  не менее 30 лет; ремонтопригодность в соотвествии с п. 2.3.19 НП-068-05; комплектность - п.3.6 НП-068-05; герметичность - п.2.3.8 НП-068-05; крепление арматуры  к строительным конструкциям - п. 3.1.  НП-068-05; конструкция - углововая, подача среды снизу; Lстроит.=316мм H=824,5мм h=267,5мм разделка кромок патрубков d=99мм Тип шва 1-42;  DN 100/150; Рр 3,05 МПа; Тр 300 оС; Роткр 3,1 МПа (борированная вода); Роткр 2,9 МПа (пар); Рзакр 2,7 МПа; Противодавление 0,4 МПа; Коэффициент расхода (Kd) 0.4 (борированная вода); Коэффициент расхода (Kd) 0.9 (пар); Среда- борированная вода (16 г/л), пар;  мощность электромагнита 800 Вт; Э/П должен соответствовать НП-068-05 п.5.1, 5.3; Э/П должны допускать работу при отклонении частоты:  в диапазоне от 49,0 до 50,5 Гц – длительно;  в диапазонах (47,5 – 49,0) Гц и (50,5-52,5) Гц – до 5 мин однократно, но не более750 мин в течение срока эксплуатации; - в диапазонах (47,5 – 49,0) Гц и (50,5-52,5) Гц – до 5 мин однократно, но не более750 мин в течение срока эксплуатации; - в диапазоне (46,0 – 47,5) Гц – до 30 сек однократно, но не более 300 мин в течение срока эксплуатации;  в диапазоне (46,0 – 47,5) Гц – до 30 сек однократно, но не более 300 мин в течение срока эксплуатации; Концевые выключатели э/м привода: U - от 24 до 48 В; I - от 1 до 400 мА; ЭМС по ГОСТ 32137-2013 - IV «А»; Напряжение э/м привода 220 В отклонение от +10 до -15%.                                                    under the containment; Service life is not less than 30 years; repairability is as per i. 2.3.19 of NP-068-05; hydraulic resistance coefficient is as per i. 2.3.5 of NP-068-05; completeness is as per i. 3.6 of NP-068-05; leaktightness is as per i. 2.3.8 of NP-068-05; valves fixing to civil structures is as per i. 3.1 of NP-068-05; angle structure; Lconstr = 316 mm H = 824.5 mm h = 267.5 mm Preparation of nozzle edges d = 99 mm Joint type 1-42; DN 100/150; Pp 3.05 MPa, Tp 300 oC; Popen 3.1 MPa (borated water); Popen 2.9 MPa (steam); Pclose 2.7 MPa; Counterpressure 0.4 MPa; Discharge coefficient (Kd) 0.4 (borated water); Discharge coefficient (Kd) 0.9 (steam); Medium is borated water (16 g/l), steam; electromagnet power is 800 W; electric drive protecting rating is as per i. 5.1.1 of NP-068-05; N  0.12 kW tcp 50 s.;  Electric drive shall comply with i. 5.1, 5.3 of NP-068-05; Electric drive shall permit operation under frequency deviation: continuously within the range from 49.0 to 50.5 Hz; once up to 5 min. within the ranges (47.5 -49.0) Hz and (50.5 - 52.5) Hz but not exceeding 750 min during the whole service life; once up to 30 sec within the range (46.0 to 47.5) Hz but not exceeding 300 min during the whole service life; Electric drive end and torque switches: U = from 24 to 48 V; I = from 1 to 400 mA; EMC as per GOST 32137-2013 is IV "A"; Electric drive power supply voltage: 220 V, deviation from +10 to -15%; 380/220 V deviation from +10 to -15%</t>
  </si>
  <si>
    <t>под оболочкой; Срок службы  не менее 30 лет; ремонтопригодность в соотвествии с п. 2.3.19 НП-068-05; комплектность - п.3.6 НП-068-05; герметичность - п.2.3.8 НП-068-05; крепление арматуры  к строительным конструкциям - п. 3.1.  НП-068-05; конструкция - углововая, подача среды снизу; Lстроит.=316мм H=824,5мм h=267,5мм разделка кромок патрубков d=99мм Тип шва 1-42;  DN 100/150; Рр 3,05 МПа; Тр 300 оС; Роткр 3,1 МПа (борированная вода); Роткр 2,9 МПа (пар); Рзакр 2,7 МПа; Противодавление 0,4 МПа; Коэффициент расхода (Kd) 0.4 (борированная вода); Коэффициент расхода (Kd) 0.9 (пар); Среда- борированная вода (16 г/л), пар;  мощность электромагнита 800 Вт; Э/П должен соответствовать НП-068-05 п.5.1, 5.3; Э/П должны допускать работу при отклонении частоты:  в диапазоне от 49,0 до 50,5 Гц – длительно;  в диапазонах (47,5 – 49,0) Гц и (50,5-52,5) Гц – до 5 мин однократно, но не более750 мин в течение срока эксплуатации; - в диапазонах (47,5 – 49,0) Гц и (50,5-52,5) Гц – до 5 мин однократно, но не более750 мин в течение срока эксплуатации; - в диапазоне (46,0 – 47,5) Гц – до 30 сек однократно, но не более 300 мин в течение срока эксплуатации;  в диапазоне (46,0 – 47,5) Гц – до 30 сек однократно, но не более 300 мин в течение срока эксплуатации; Концевые выключатели э/м привода: U - от 24 до 48 В; I - от 1 до 400 мА; ЭМС по ГОСТ 32137-2013 - IV «А»; Напряжение э/м привода 220 В отклонение от +10 до -15%.                                                          under the containment; Service life is not less than 30 years; repairability is as per i. 2.3.19 of NP-068-05; hydraulic resistance coefficient is as per i. 2.3.5 of NP-068-05; completeness is as per i. 3.6 of NP-068-05; leaktightness is as per i. 2.3.8 of NP-068-05; valves fixing to civil structures is as per i. 3.1 of NP-068-05; angle structure; Lconstr = 316 mm H = 824.5 mm h = 267.5 mm Preparation of nozzle edges d = 99 mm Joint type 1-42; DN 100/150; Pp 3.05 MPa, Tp 300 oC; Popen 3.1 MPa (borated water); Popen 2.9 MPa (steam); Pclose 2.7 MPa; Counterpressure 0.4 MPa; Discharge coefficient (Kd) 0.4 (borated water); Discharge coefficient (Kd) 0.9 (steam); Medium is borated water (16 g/l), steam; electromagnet power is 800 W; electric drive protecting rating is as per i. 5.1.1 of NP-068-05; N  0.12 kW tcp 50 s.;  Electric drive shall comply with i. 5.1, 5.3 of NP-068-05; Electric drive shall permit operation under frequency deviation: continuously within the range from 49.0 to 50.5 Hz; once up to 5 min. within the ranges (47.5 -49.0) Hz and (50.5 - 52.5) Hz but not exceeding 750 min during the whole service life; once up to 30 sec within the range (46.0 to 47.5) Hz but not exceeding 300 min during the whole service life; Electric drive end and torque switches: U = from 24 to 48 V; I = from 1 to 400 mA; EMC as per GOST 32137-2013 is IV "A"; Electric drive power supply voltage: 220 V, deviation from +10 to -15%; 380/220 V deviation from +10 to -15%</t>
  </si>
  <si>
    <t>под оболочкой; Срок службы  не менее 30 лет; ремонтопригодность в соотвествии с п. 2.3.19 НП-068-05; комплектность - п.3.6 НП-068-05; герметичность - п.2.3.8 НП-068-05; крепление арматуры  к строительным конструкциям - п. 3.1.  НП-068-05; конструкция - углововая, подача среды снизу; Lстроит.=316мм H=824,5мм h=267,5мм разделка кромок патрубков d=99мм Тип шва 1-42;  DN 100/150; Рр 3,05 МПа; Тр 300 оС; Роткр 3,1 МПа (борированная вода); Роткр 2,9 МПа (пар); Рзакр 2,7 МПа; Противодавление 0,4 МПа; Коэффициент расхода (Kd) 0.4 (борированная вода); Коэффициент расхода (Kd) 0.9 (пар); Среда- борированная вода (16 г/л), пар;  мощность электромагнита 800 Вт; Э/П должен соответствовать НП-068-05 п.5.1, 5.3; Э/П должны допускать работу при отклонении частоты:  в диапазоне от 49,0 до 50,5 Гц – длительно;  в диапазонах (47,5 – 49,0) Гц и (50,5-52,5) Гц – до 5 мин однократно, но не более750 мин в течение срока эксплуатации; - в диапазонах (47,5 – 49,0) Гц и (50,5-52,5) Гц – до 5 мин однократно, но не более750 мин в течение срока эксплуатации; - в диапазоне (46,0 – 47,5) Гц – до 30 сек однократно, но не более 300 мин в течение срока эксплуатации;  в диапазоне (46,0 – 47,5) Гц – до 30 сек однократно, но не более 300 мин в течение срока эксплуатации; Концевые выключатели э/м привода: U - от 24 до 48 В; I - от 1 до 400 мА; ЭМС по ГОСТ 32137-2013 - IV «А»; Напряжение э/м привода 220 В отклонение от +10 до -15%.                                                         under the containment; Service life is not less than 30 years; repairability is as per i. 2.3.19 of NP-068-05; hydraulic resistance coefficient is as per i. 2.3.5 of NP-068-05; completeness is as per i. 3.6 of NP-068-05; leaktightness is as per i. 2.3.8 of NP-068-05; valves fixing to civil structures is as per i. 3.1 of NP-068-05; angle structure; Lconstr = 316 mm H = 824.5 mm h = 267.5 mm Preparation of nozzle edges d = 99 mm Joint type 1-42; DN 100/150; Pp 3.05 MPa, Tp 300 oC; Popen 3.1 MPa (borated water); Popen 2.9 MPa (steam); Pclose 2.7 MPa; Counterpressure 0.4 MPa; Discharge coefficient (Kd) 0.4 (borated water); Discharge coefficient (Kd) 0.9 (steam); Medium is borated water (16 g/l), steam; electromagnet power is 800 W; electric drive protecting rating is as per i. 5.1.1 of NP-068-05; N  0.12 kW tcp 50 s.;  Electric drive shall comply with i. 5.1, 5.3 of NP-068-05; Electric drive shall permit operation under frequency deviation: continuously within the range from 49.0 to 50.5 Hz; once up to 5 min. within the ranges (47.5 -49.0) Hz and (50.5 - 52.5) Hz but not exceeding 750 min during the whole service life; once up to 30 sec within the range (46.0 to 47.5) Hz but not exceeding 300 min during the whole service life; Electric drive end and torque switches: U = from 24 to 48 V; I = from 1 to 400 mA; EMC as per GOST 32137-2013 is IV "A"; Electric drive power supply voltage: 220 V, deviation from +10 to -15%; 380/220 V deviation from +10 to -15%</t>
  </si>
  <si>
    <t>под оболочкой; Срок службы  не менее 30 лет; ремонтопригодность - п. 2.3.19 НП-068-05;коэффициент гидравлического сопротивления  - п.2.3.5 НП-068-05, комплектность - п.3.6 НП-068-05; герметичность - п.2.3.8 НП-068-05; крепление арматуры  к строительным конструкциям - п. 3.1.  НП-068-05;Lстроит.=230 мм H=700мм h=533мм  S=70мм разделка кромок патрубков d=49мм Тип шва 1-25-1;  конструкция несоосная;  степень защиты электропривода - п.5.1.1 НП-068-05; N 0.18 кВт tср 10 сек. Э/П должен соответствовать НП-068-05 п.5.1, 5.3; Э/П должны допускать работу при отклонении частоты: - в диапазоне от 49,0 до 50,5 Гц – длительно; -  в диапазонах (47,5 – 49,0) Гц и (50,5-52,5) Гц – до 5 мин однократно, но не более750 мин в течение срока эксплуатации; - в диапазонах (47,5 – 49,0) Гц и (50,5-52,5) Гц – до 5 мин однократно, но не более750 мин в течение срока эксплуатации; - в диапазоне (46,0 – 47,5) Гц – до 30 сек однократно, но не более 300 мин в течение срока эксплуатации; Концевые и моментные выключатели э/п: U - от 24 до 48 В; I - от 1 до 400 мА; ЭМС по ГОСТ 32137-2013 - IV «А»; ЭМС по ГОСТ 32137-2013 - IV «А»; Напряжение питания э/п:   220 В отклонение от +10 до -15%;  380/220 В отклонение от +10 до -15%.                                                                                                                                                                                 under the containment; Service life is not less than 30 years; repairability is as per i. 2.3.19 of NP-068-05; hydraulic resistance coefficient is as per i. 2.3.5 of NP-068-05; completeness is as per i. 3.6 of NP-068-05; leaktightness is as per i. 2.3.8 of NP-068-05; valves fixing to civil structures is as per i. 3.1 of NP-068-05; Lconstr = 230 mm H = 700 mm h = 533 mm S = 70 mm Preparation of nozzle edges d = 49 mm Joint type 1-25-1; misaligned structure; electric drive protecting rating is as per i. 5.1.1 of NP-068-05; N  0.18 kW tcp 10 s.;  Electric drive shall comply with i. 5.1, 5.3 of NP-068-05; Electric drive shall permit operation under frequency deviation: continuously within the range from 49.0 to 50.5 Hz; once up to 5 min. within the ranges (47.5 -49.0) Hz and (50.5 - 52.5) Hz but not exceeding 750 min during the whole service life; once up to 30 sec within the range (46.0 to 47.5) Hz but not exceeding 300 min during the whole service life; Electric drive end and torque switches: U = from 24 to 48 V; I = from 1 to 400 mA; EMC as per GOST 32137-2013 is IV "A"; Electric drive power supply voltage: 220 V, deviation from +10 to -15%; 380/220 V deviation from +10 to -15%</t>
  </si>
  <si>
    <t>вне оболочки здание UJA (UJB) ; Срок службы  не менее 30 лет; ремонтопригодность - п. 2.3.19 НП-068-05;коэффициент гидравлического сопротивления  - п.2.3.5 НП-068-05, комплектность - п.3.6 НП-068-05; герметичность - п.2.3.8 НП-068-05; крепление арматуры  к строительным конструкциям - п. 3.1 НП-068-05; Lстроит.=230 мм H=700мм h=546мм  S=70мм разделка кромок патрубков d=49мм Тип шва 1-25-1;  конструкция несоосная; степень защиты электропривода - п.5.1.1 НП-068-05; N 0.37 кВт tср 10 сек. Э/П должен соответствовать НП-068-05 п.5.1, 5.3; Э/П должны допускать работу при отклонении частоты: - в диапазоне от 49,0 до 50,5 Гц – длительно; -  в диапазонах (47,5 – 49,0) Гц и (50,5-52,5) Гц – до 5 мин однократно, но не более750 мин в течение срока эксплуатации; - в диапазонах (47,5 – 49,0) Гц и (50,5-52,5) Гц – до 5 мин однократно, но не более750 мин в течение срока эксплуатации; - в диапазоне (46,0 – 47,5) Гц – до 30 сек однократно, но не более 300 мин в течение срока эксплуатации; Концевые и моментные выключатели э/п: U - от 24 до 48 В; I - от 1 до 400 мА; ЭМС по ГОСТ 32137-2013 - IV «А»; ЭМС по ГОСТ 32137-2013 - IV «А»; Напряжение питания э/п:   220 В отклонение от +10 до -15%;  380/220 В отклонение от +10 до -15%.                                                                                                                   outside the containment, building UJA (UJB); Service life is not less than 30 years; repairability is as per i. 2.3.19 of NP-068-05; hydraulic resistance coefficient is as per i. 2.3.5 of NP-068-05; completeness is as per i. 3.6 of NP-068-05; leaktightness is as per i. 2.3.8 of NP-068-05; valves fixing to civil structures is as per i. 3.1 of NP-068-05; Lconstr = 230 mm H = 700 mm h = 546 mm S = 70 mm Preparation of nozzle edges d = 49 mm Joint type 1-25-1; misaligned structure; electric drive protecting rating is as per i. 5.1.1 of NP-068-05; N  0.37 kW tcp 10 s.;  Electric drive shall comply with i. 5.1, 5.3 of NP-068-05; Electric drive shall permit operation under frequency deviation: continuously within the range from 49.0 to 50.5 Hz; once up to 5 min. within the ranges (47.5 -49.0) Hz and (50.5 - 52.5) Hz but not exceeding 750 min during the whole service life; once up to 30 sec within the range (46.0 to 47.5) Hz but not exceeding 300 min during the whole service life; Electric drive end and torque switches: U = from 24 to 48 V; I = from 1 to 400 mA; EMC as per GOST 32137-2013 is IV "A"; Electric drive power supply voltage: 220 V, deviation from +10 to -15%; 380/220 V deviation from +10 to -15%</t>
  </si>
  <si>
    <t>под оболочкой; Срок службы  не менее 30 лет; ремонтопригодность - п. 2.3.19 НП-068-05;коэффициент гидравлического сопротивления  - п.2.3.5 НП-068-05, комплектность - п.3.6 НП-068-05; герметичность - п.2.3.8 НП-068-05; крепление арматуры  к строительным конструкциям - п. 3.1.  НП-068-05; конструкция несоосная; Lстроит.=160 мм H=550мм h=450мм  S=35мм разделка кромок патрубков d=28мм Тип шва 1-23; степень защиты электропривода - п.5.1.1 НП-068-05; N 0.18 кВт tср 10 сек; Э/П должен соответствовать НП-068-05 п.5.1, 5.3; Э/П должны допускать работу при отклонении частоты: - в диапазоне от 49,0 до 50,5 Гц – длительно; -  в диапазонах (47,5 – 49,0) Гц и (50,5-52,5) Гц – до 5 мин однократно, но не более750 мин в течение срока эксплуатации; - в диапазонах (47,5 – 49,0) Гц и (50,5-52,5) Гц – до 5 мин однократно, но не более750 мин в течение срока эксплуатации; - в диапазоне (46,0 – 47,5) Гц – до 30 сек однократно, но не более 300 мин в течение срока эксплуатации; Концевые и моментные выключатели э/п: U - от 24 до 48 В; I - от 1 до 400 мА; ЭМС по ГОСТ 32137-2013 - IV «А»; ЭМС по ГОСТ 32137-2013 - IV «А»; Напряжение питания э/п:   220 В отклонение от +10 до -15%;  380/220 В отклонение от +10 до -15%.                                                                                                                                                                                   under the containment; Service life is not less than 30 years; repairability is as per i. 2.3.19 of NP-068-05; hydraulic resistance coefficient is as per i. 2.3.5 of NP-068-05; completeness is as per i. 3.6 of NP-068-05; leaktightness is as per i. 2.3.8 of NP-068-05; valves fixing to civil structures is as per i. 3.1 of NP-068-05; misaligned structure; Lconstr = 160 mm H = 550 mm h = 450 mm S = 35 mm Preparation of nozzle edges d = 28 mm Joint type 1-23; electric drive protecting rating is as per i. 5.1.1 of NP-068-05; N  0.18 kW tcp 10 s.;  Electric drive shall comply with i. 5.1, 5.3 of NP-068-05; Electric drive shall permit operation under frequency deviation: continuously within the range from 49.0 to 50.5 Hz; once up to 5 min. within the ranges (47.5 -49.0) Hz and (50.5 - 52.5) Hz but not exceeding 750 min during the whole service life; once up to 30 sec within the range (46.0 to 47.5) Hz but not exceeding 300 min during the whole service life; Electric drive end and torque switches: U = from 24 to 48 V; I = from 1 to 400 mA; EMC as per GOST 32137-2013 is IV "A"; Electric drive power supply voltage: 220 V, deviation from +10 to -15%; 380/220 V deviation from +10 to -15%</t>
  </si>
  <si>
    <t>вне оболочки здание UJA (UJB); Срок службы  не менее 30 лет; ремонтопригодность - п. 2.3.19 НП-068-05;коэффициент гидравлического сопротивления  - п.2.3.5 НП-068-05, комплектность - п.3.6 НП-068-05; герметичность - п.2.3.8 НП-068-05; крепление арматуры  к строительным конструкциям - п. 3.1.  НП-068-05; конструкция несоосная; Lстроит.=160 мм H=580мм h=478мм  S=35мм разделка кромок патрубков d=28мм Тип шва 1-23; степень защиты электропривода - п.5.1.1 НП-068-05; N 0.18 кВт tср 10 сек; Э/П должен соответствовать НП-068-05 п.5.1, 5.3; Э/П должны допускать работу при отклонении частоты: - в диапазоне от 49,0 до 50,5 Гц – длительно; -  в диапазонах (47,5 – 49,0) Гц и (50,5-52,5) Гц – до 5 мин однократно, но не более750 мин в течение срока эксплуатации; - в диапазонах (47,5 – 49,0) Гц и (50,5-52,5) Гц – до 5 мин однократно, но не более750 мин в течение срока эксплуатации; - в диапазоне (46,0 – 47,5) Гц – до 30 сек однократно, но не более 300 мин в течение срока эксплуатации; Концевые и моментные выключатели э/п: U - от 24 до 48 В; I - от 1 до 400 мА; ЭМС по ГОСТ 32137-2013 - IV «А»; ЭМС по ГОСТ 32137-2013 - IV «А»; Напряжение питания э/п:   220 В отклонение от +10 до -15%;  380/220 В отклонение от +10 до -15%. outside the containment, building UJA (UJB); Service life is not less than 30 years; repairability is as per i. 2.3.19 of NP-068-05; hydraulic resistance coefficient is as per i. 2.3.5 of NP-068-05; completeness is as per i. 3.6 of NP-068-05; leaktightness is as per i. 2.3.8 of NP-068-05; valves fixing to civil structures is as per i. 3.1 of NP-068-05; misaligned structure; Lconstr = 160 mm H = 580 mm h = 478 mm S = 35 mm Preparation of nozzle edges d = 28 mm Joint type 1-23; electric drive protecting rating is as per i. 5.1.1 of NP-068-05; N  0.18 kW tcp 10 s.;  Electric drive shall comply with i. 5.1, 5.3 of NP-068-05; Electric drive shall permit operation under frequency deviation: continuously within the range from 49.0 to 50.5 Hz; once up to 5 min. within the ranges (47.5 -49.0) Hz and (50.5 - 52.5) Hz but not exceeding 750 min during the whole service life; once up to 30 sec within the range (46.0 to 47.5) Hz but not exceeding 300 min during the whole service life; Electric drive end and torque switches: U = from 24 to 48 V; I = from 1 to 400 mA; EMC as per GOST 32137-2013 is IV "A"; Electric drive power supply voltage: 220 V, deviation from +10 to -15%; 380/220 V deviation from +10 to -15%</t>
  </si>
  <si>
    <t xml:space="preserve">под оболочкой; Срок службы  не менее 30 лет; ремонтопригодность в соотвествии с п. 2.3.19 НП-068-05; комплектность - п.3.6 НП-068-05; герметичность - п.2.3.8 НП-068-05; крепление арматуры  к строительным конструкциям - п. 3.1.  НП-068-05; конструкция -угловая; Lстроит.= 179,3мм H=507,8мм h=168,8мм разделка кромок патрубков d=28мм Тип шва 1-23; DNвх 25 мм DNвых 50 мм; Рр 1,96 МПа; Тр 150 °С; Pоткр 2,25 МПа; Рзакр. 1,76 МПа;  Рпротив.  0 МПа;  Коэффициент расхода (Kd) 0,9                                                                             under the containment; Service life is not less than 30 years; repairability is as per i. 2.3.19 of NP-068-05; hydraulic resistance coefficient is as per i. 2.3.5 of NP-068-05; completeness is as per i. 3.6 of NP-068-05; leaktightness is as per i. 2.3.8 of NP-068-05; valves fixing to civil structures is as per i. 3.1 of NP-068-05; angle structure; Lconstr = 179.3 mm H = 507.8 mm h = 168.8 mm Preparation of nozzle edges d = 28 mm Joint type 1-23; Dinlet 25 mm Doutlet 50 mm Pp 1.96 MPa; Tp 150 °C; Popen 2.25 MPa, Pclose 1.76 MPa; Counterpressure 0 MPa; Discharge coefficent (Kd) 0.9  </t>
  </si>
  <si>
    <t>под оболочкой; Срок службы  не менее 30 лет; ремонтопригодность - п. 2.3.19 НП-068-05;коэффициент гидравлического сопротивления  - п.2.3.5 НП-068-05, комплектность - п.3.6 НП-068-05; герметичность - п.2.3.8 НП-068-05; крепление арматуры  к строительным конструкциям - п. 3.1.  НП-068-05; конструкция несоосная; Lстроит.=180  мм H=700мм h=540мм  S=45мм разделка кромок патрубков d=33мм Тип шва 1-23;  степень защиты электропривода - п.5.1.1 НП-068-05; N 0.18 кВт tср 10 сек; Э/П должен соответствовать НП-068-05 п.5.1, 5.3; Э/П должны допускать работу при отклонении частоты: - в диапазоне от 49,0 до 50,5 Гц – длительно; -  в диапазонах (47,5 – 49,0) Гц и (50,5-52,5) Гц – до 5 мин однократно, но не более750 мин в течение срока эксплуатации; - в диапазонах (47,5 – 49,0) Гц и (50,5-52,5) Гц – до 5 мин однократно, но не более750 мин в течение срока эксплуатации; - в диапазоне (46,0 – 47,5) Гц – до 30 сек однократно, но не более 300 мин в течение срока эксплуатации; Концевые и моментные выключатели э/п: U - от 24 до 48 В; I - от 1 до 400 мА; ЭМС по ГОСТ 32137-2013 - IV «А»; ЭМС по ГОСТ 32137-2013 - IV «А»; Напряжение питания э/п:   220 В отклонение от +10 до -15%;  380/220 В отклонение от +10 до -15%.                                                                                                                                                                                 under the containment; Service life is not less than 30 years; repairability is as per i. 2.3.19 of NP-068-05; hydraulic resistance coefficient is as per i. 2.3.5 of NP-068-05; completeness is as per i. 3.6 of NP-068-05; leaktightness is as per i. 2.3.8 of NP-068-05; valves fixing to civil structures is as per i. 3.1 of NP-068-05; misaligned structure; Lconstr = 180 mm H = 700 mm h = 540 mm S = 45 mm Preparation of nozzle edges d = 33 mm Joint type 1-23; electric drive protecting rating is as per i. 5.1.1 of NP-068-05; N  0.18 kW tcp 10 s.;  Electric drive shall comply with i. 5.1, 5.3 of NP-068-05; Electric drive shall permit operation under frequency deviation: continuously within the range from 49.0 to 50.5 Hz; once up to 5 min. within the ranges (47.5 -49.0) Hz and (50.5 - 52.5) Hz but not exceeding 750 min during the whole service life; once up to 30 sec within the range (46.0 to 47.5) Hz but not exceeding 300 min during the whole service life; Electric drive end and torque switches: U = from 24 to 48 V; I = from 1 to 400 mA; EMC as per GOST 32137-2013 is IV "A"; Electric drive power supply voltage: 220 V, deviation from +10 to -15%; 380/220 V deviation from +10 to -15%</t>
  </si>
  <si>
    <t>вне оболочки здание UJA (UJB); Срок службы  не менее 30 лет; ремонтопригодность - п. 2.3.19 НП-068-05;коэффициент гидравлического сопротивления  - п.2.3.5 НП-068-05, комплектность - п.3.6 НП-068-05; герметичность - п.2.3.8 НП-068-05; крепление арматуры  к строительным конструкциям - п. 3.1 НП-068-05;  конструкция несоосная; Lстроит.=180  мм H=700мм h=554мм   S=45мм разделка кромок патрубков d=33мм Тип шва 1-23; степень защиты электропривода - п.5.1.1 НП-068-05; N 0.37 кВт tср 10 сек. Э/П должен соответствовать НП-068-05 п.5.1, 5.3; Э/П должны допускать работу при отклонении частоты: - в диапазоне от 49,0 до 50,5 Гц – длительно; -  в диапазонах (47,5 – 49,0) Гц и (50,5-52,5) Гц – до 5 мин однократно, но не более750 мин в течение срока эксплуатации; - в диапазонах (47,5 – 49,0) Гц и (50,5-52,5) Гц – до 5 мин однократно, но не более750 мин в течение срока эксплуатации; - в диапазоне (46,0 – 47,5) Гц – до 30 сек однократно, но не более 300 мин в течение срока эксплуатации; Концевые и моментные выключатели э/п: U - от 24 до 48 В; I - от 1 до 400 мА; ЭМС по ГОСТ 32137-2013 - IV «А»; ЭМС по ГОСТ 32137-2013 - IV «А»; Напряжение питания э/п:   220 В отклонение от +10 до -15%;  380/220 В отклонение от +10 до -15%.                                                                                                                                                                     under the containment; Service life is not less than 30 years; repairability is as per i. 2.3.19 of NP-068-05; hydraulic resistance coefficient is as per i. 2.3.5 of NP-068-05; completeness is as per i. 3.6 of NP-068-05; leaktightness is as per i. 2.3.8 of NP-068-05; valves fixing to civil structures is as per i. 3.1 of NP-068-05; misaligned structure; Lconstr = 180 mm H = 700 mm h = 554 mm S = 45 mm Preparation of nozzle edges d = 33 mm Joint type 1-23; electric drive protecting rating is as per i. 5.1.1 of NP-068-05; N  0.37 kW tcp 10 s.;  Electric drive shall comply with i. 5.1, 5.3 of NP-068-05; Electric drive shall permit operation under frequency deviation: continuously within the range from 49.0 to 50.5 Hz; once up to 5 min. within the ranges (47.5 -49.0) Hz and (50.5 - 52.5) Hz but not exceeding 750 min during the whole service life; once up to 30 sec within the range (46.0 to 47.5) Hz but not exceeding 300 min during the whole service life; Electric drive end and torque switches: U = from 24 to 48 V; I = from 1 to 400 mA; EMC as per GOST 32137-2013 is IV "A"; Electric drive power supply voltage: 220 V, deviation from +10 to -15%; 380/220 V deviation from +10 to -15%</t>
  </si>
  <si>
    <t>под оболочкой; Срок службы  не менее 30 лет; ремонтопригодность - п. 2.3.19 НП-068-05;коэффициент гидравлического сопротивления  - п.2.3.5 НП-068-05, комплектность - п.3.6 НП-068-05; герметичность - п.2.3.8 НП-068-05; крепление арматуры  к строительным конструкциям - п. 3.1.  НП-068-05; конструкция несоосная; Lстроит.=180  мм H=700мм h=540мм  S=45мм разделка кромок патрубков d=33мм Тип шва 1-23;  степень защиты электропривода - п.5.1.1 НП-068-05; N 0.18 кВт tср 10 сек; Э/П должен соответствовать НП-068-05 п.5.1, 5.3; Э/П должны допускать работу при отклонении частоты: - в диапазоне от 49,0 до 50,5 Гц – длительно; -  в диапазонах (47,5 – 49,0) Гц и (50,5-52,5) Гц – до 5 мин однократно, но не более750 мин в течение срока эксплуатации; - в диапазонах (47,5 – 49,0) Гц и (50,5-52,5) Гц – до 5 мин однократно, но не более750 мин в течение срока эксплуатации; - в диапазоне (46,0 – 47,5) Гц – до 30 сек однократно, но не более 300 мин в течение срока эксплуатации; Концевые и моментные выключатели э/п: U - от 24 до 48 В; I - от 1 до 400 мА; ЭМС по ГОСТ 32137-2013 - IV «А»; ЭМС по ГОСТ 32137-2013 - IV «А»; Напряжение питания э/п:   220 В отклонение от +10 до -15%;  380/220 В отклонение от +10 до -15%.                                                                                                                                                                                    under the containment; Service life is not less than 30 years; repairability is as per i. 2.3.19 of NP-068-05; hydraulic resistance coefficient is as per i. 2.3.5 of NP-068-05; completeness is as per i. 3.6 of NP-068-05; leaktightness is as per i. 2.3.8 of NP-068-05; valves fixing to civil structures is as per i. 3.1 of NP-068-05; misaligned structure; Lconstr = 180 mm H = 700 mm h = 540 mm S = 45 mm Preparation of nozzle edges d = 33 mm Joint type 1-23; electric drive protecting rating is as per i. 5.1.1 of NP-068-05; N  0.18 kW tcp 10 s.;  Electric drive shall comply with i. 5.1, 5.3 of NP-068-05; Electric drive shall permit operation under frequency deviation: continuously within the range from 49.0 to 50.5 Hz; once up to 5 min. within the ranges (47.5 -49.0) Hz and (50.5 - 52.5) Hz but not exceeding 750 min during the whole service life; once up to 30 sec within the range (46.0 to 47.5) Hz but not exceeding 300 min during the whole service life; Electric drive end and torque switches: U = from 24 to 48 V; I = from 1 to 400 mA; EMC as per GOST 32137-2013 is IV "A"; Electric drive power supply voltage: 220 V, deviation from +10 to -15%; 380/220 V deviation from +10 to -15%</t>
  </si>
  <si>
    <t>вне оболочки здание UJA (UJB); Срок службы  не менее 30 лет; ремонтопригодность - п. 2.3.19 НП-068-05;коэффициент гидравлического сопротивления  - п.2.3.5 НП-068-05, комплектность - п.3.6 НП-068-05; герметичность - п.2.3.8 НП-068-05; крепление арматуры  к строительным конструкциям - п. 3.1.  НП-068-05;  конструкция несоосная; Lстроит.=180  мм H=700мм h=554мм   S=45мм разделка кромок патрубков d=33мм Тип шва 1-23; степень защиты электропривода - п.5.1.1 НП-068-05; N 0.37 кВт tср 10 сек. Э/П должен соответствовать НП-068-05 п.5.1, 5.3; Э/П должны допускать работу при отклонении частоты: - в диапазоне от 49,0 до 50,5 Гц – длительно; -  в диапазонах (47,5 – 49,0) Гц и (50,5-52,5) Гц – до 5 мин однократно, но не более750 мин в течение срока эксплуатации; - в диапазонах (47,5 – 49,0) Гц и (50,5-52,5) Гц – до 5 мин однократно, но не более750 мин в течение срока эксплуатации; - в диапазоне (46,0 – 47,5) Гц – до 30 сек однократно, но не более 300 мин в течение срока эксплуатации; Концевые и моментные выключатели э/п: U - от 24 до 48 В; I - от 1 до 400 мА; ЭМС по ГОСТ 32137-2013 - IV «А»; ЭМС по ГОСТ 32137-2013 - IV «А»; Напряжение питания э/п:   220 В отклонение от +10 до -15%;  380/220 В отклонение от +10 до -15%. outside the containment, building UJA (UJB); Service life is not less than 30 years; repairability is as per i. 2.3.19 of NP-068-05; hydraulic resistance coefficient is as per i. 2.3.5 of NP-068-05; completeness is as per i. 3.6 of NP-068-05; leaktightness is as per i. 2.3.8 of NP-068-05; valves fixing to civil structures is as per i. 3.1 of NP-068-05; misaligned structure; Lconstr = 180 mm H = 700 mm h = 554 mm S = 45 mm Preparation of nozzle edges d = 33 mm Joint type 1-23; electric drive protecting rating is as per i. 5.1.1 of NP-068-05; N  0.37 kW tcp 10 s.;  Electric drive shall comply with i. 5.1, 5.3 of NP-068-05; Electric drive shall permit operation under frequency deviation: continuously within the range from 49.0 to 50.5 Hz; once up to 5 min. within the ranges (47.5 -49.0) Hz and (50.5 - 52.5) Hz but not exceeding 750 min during the whole service life; once up to 30 sec within the range (46.0 to 47.5) Hz but not exceeding 300 min during the whole service life; Electric drive end and torque switches: U = from 24 to 48 V; I = from 1 to 400 mA; EMC as per GOST 32137-2013 is IV "A"; Electric drive power supply voltage: 220 V, deviation from +10 to -15%; 380/220 V deviation from +10 to -15%</t>
  </si>
  <si>
    <t>под оболочкой; Срок службы  не менее 30 лет; ремонтопригодность - п. 2.3.19 НП-068-05; коэффициент гидравлического сопротивления  - п.2.3.5 НП-068-05; комплектность - п.3.6 НП-068-05; герметичность - п.2.3.8 НП-068-05; крепление арматуры  к строительным конструкциям - п. 3.1.  НП-068-05; Lстроит.=419мм H=713,5мм h=631,5мм разделка кромок патрубков d=209мм Тип шва 1-25-1; конструкция соосная; степень защиты электропривода - п.5.1.1 НП-068-05; N 0.12 кВт tср 50 сек. Э/П должен соответствовать НП-068-05 п.5.1, 5.3; Э/П должны допускать работу при отклонении частоты: - в диапазоне от 49,0 до 50,5 Гц – длительно; -  в диапазонах (47,5 – 49,0) Гц и (50,5-52,5) Гц – до 5 мин однократно, но не более750 мин в течение срока эксплуатации; - в диапазонах (47,5 – 49,0) Гц и (50,5-52,5) Гц – до 5 мин однократно, но не более750 мин в течение срока эксплуатации; - в диапазоне (46,0 – 47,5) Гц – до 30 сек однократно, но не более 300 мин в течение срока эксплуатации; Концевые и моментные выключатели э/п: U - от 24 до 48 В; I - от 1 до 400 мА; ЭМС по ГОСТ 32137-2013 - IV «А»; ЭМС по ГОСТ 32137-2013 - IV «А»; Напряжение питания э/п:   220 В отклонение от +10 до -15%;  380/220 В отклонение от +10 до -15%.                                                                                                                                                                                  under the containment; Service life is not less than 30 years; repairability is as per i. 2.3.19 of NP-068-05; hydraulic resistance coefficient is as per i. 2.3.5 of NP-068-05; completeness is as per i. 3.6 of NP-068-05; leaktightness is as per i. 2.3.8 of NP-068-05; valves fixing to civil structures is as per i. 3.1 of NP-068-05; Lconstr = 419 mm H = 713.5 mm h = 631.5 mm Preparation of nozzle edges d = 209 mm Joint type 1-25-1; coaxial structure; electric drive protecting rating is as per i. 5.1.1 of NP-068-05; N  0.12 kW tcp 50 s.;  Electric drive shall comply with i. 5.1, 5.3 of NP-068-05; Electric drive shall permit operation under frequency deviation: continuously within the range from 49.0 to 50.5 Hz; once up to 5 min. within the ranges (47.5 -49.0) Hz and (50.5 - 52.5) Hz but not exceeding 750 min during the whole service life; once up to 30 sec within the range (46.0 to 47.5) Hz but not exceeding 300 min during the whole service life; Electric drive end and torque switches: U = from 24 to 48 V; I = from 1 to 400 mA; EMC as per GOST 32137-2013 is IV "A"; Electric drive power supply voltage: 220 V, deviation from +10 to -15%; 380/220 V deviation from +10 to -15%</t>
  </si>
  <si>
    <t>под оболочкой; Срок службы  не менее 30 лет; ремонтопригодность - п. 2.3.19 НП-068-05; коэффициент гидравлического сопротивления  - п.2.3.5 НП-068-05; комплектность - п.3.6 НП-068-05; герметичность - п.2.3.8 НП-068-05; крепление арматуры  к строительным конструкциям - п. 3.1.  НП-068-05; Lстроит.=419мм H=713,5мм h=631,5мм разделка кромок патрубков d=209мм Тип шва 1-25-1; конструкция соосная; степень защиты электропривода - п.5.1.1 НП-068-05; N 0.12 кВт tср 50 сек. Э/П должен соответствовать НП-068-05 п.5.1, 5.3; Э/П должны допускать работу при отклонении частоты: - в диапазоне от 49,0 до 50,5 Гц – длительно; -  в диапазонах (47,5 – 49,0) Гц и (50,5-52,5) Гц – до 5 мин однократно, но не более750 мин в течение срока эксплуатации; - в диапазонах (47,5 – 49,0) Гц и (50,5-52,5) Гц – до 5 мин однократно, но не более750 мин в течение срока эксплуатации; - в диапазоне (46,0 – 47,5) Гц – до 30 сек однократно, но не более 300 мин в течение срока эксплуатации; Концевые и моментные выключатели э/п: U - от 24 до 48 В; I - от 1 до 400 мА; ЭМС по ГОСТ 32137-2013 - IV «А»; ЭМС по ГОСТ 32137-2013 - IV «А»; Напряжение питания э/п:   220 В отклонение от +10 до -15%;  380/220 В отклонение от +10 до -15%.                                                                                                                                                                                   under the containment; Service life is not less than 30 years; repairability is as per i. 2.3.19 of NP-068-05; hydraulic resistance coefficient is as per i. 2.3.5 of NP-068-05; completeness is as per i. 3.6 of NP-068-05; leaktightness is as per i. 2.3.8 of NP-068-05; valves fixing to civil structures is as per i. 3.1 of NP-068-05; Lconstr = 419 mm H = 713.5 mm h = 631.5 mm Preparation of nozzle edges d = 209 mm Joint type 1-25-1; coaxial structure; electric drive protecting rating is as per i. 5.1.1 of NP-068-05; N  0.12 kW tcp 50 s.;  Electric drive shall comply with i. 5.1, 5.3 of NP-068-05; Electric drive shall permit operation under frequency deviation: continuously within the range from 49.0 to 50.5 Hz; once up to 5 min. within the ranges (47.5 -49.0) Hz and (50.5 - 52.5) Hz but not exceeding 750 min during the whole service life; once up to 30 sec within the range (46.0 to 47.5) Hz but not exceeding 300 min during the whole service life; Electric drive end and torque switches: U = from 24 to 48 V; I = from 1 to 400 mA; EMC as per GOST 32137-2013 is IV "A"; Electric drive power supply voltage: 220 V, deviation from +10 to -15%; 380/220 V deviation from +10 to -15%</t>
  </si>
  <si>
    <t>под оболочкой; Срок службы  не менее 30 лет; ремонтопригодность в соотвествии с п. 2.3.19 НП-068-05; комплектность - п.3.6 НП-068-05; герметичность - п.2.3.8 НП-068-05; крепление арматуры  к строительным конструкциям - п. 3.1.  НП-068-05; конструкция - углововая, подача среды снизу; Lстроит.=316мм H=824,5мм h=267,5мм разделка кромок патрубков d=99мм Тип шва 1-42;  DN 100/150; Рр 3,05 МПа; Тр 300 оС; Роткр 3,1 МПа (борированная вода); Роткр 2,9 МПа (пар); Рзакр 2,7 МПа; Противодавление 0,4 МПа; Коэффициент расхода (Kd) 0.4 (борированная вода); Коэффициент расхода (Kd) 0.9 (пар); Среда- борированная вода (16 г/л), пар;  мощность электромагнита 800 Вт; Э/П должен соответствовать НП-068-05 п.5.1, 5.3; Э/П должны допускать работу при отклонении частоты:  в диапазоне от 49,0 до 50,5 Гц – длительно;  в диапазонах (47,5 – 49,0) Гц и (50,5-52,5) Гц – до 5 мин однократно, но не более750 мин в течение срока эксплуатации; - в диапазонах (47,5 – 49,0) Гц и (50,5-52,5) Гц – до 5 мин однократно, но не более750 мин в течение срока эксплуатации; - в диапазоне (46,0 – 47,5) Гц – до 30 сек однократно, но не более 300 мин в течение срока эксплуатации;  в диапазоне (46,0 – 47,5) Гц – до 30 сек однократно, но не более 300 мин в течение срока эксплуатации; Концевые выключатели э/м привода: U - от 24 до 48 В; I - от 1 до 400 мА; ЭМС по ГОСТ 32137-2013 - IV «А»; Напряжение э/м привода 220 В отклонение от +10 до -15%. under the containment; Service life is not less than 30 years; repairability is as per i. 2.3.19 of NP-068-05; hydraulic resistance coefficient is as per i. 2.3.5 of NP-068-05; completeness is as per i. 3.6 of NP-068-05; leaktightness is as per i. 2.3.8 of NP-068-05; valves fixing to civil structures is as per i. 3.1 of NP-068-05; Lconstr = 419 mm H = 713.5 mm h = 631.5 mm Preparation of nozzle edges d = 209 mm Joint type 1-25-1; coaxial structure; electric drive protecting rating is as per i. 5.1.1 of NP-068-05; N  0.12 kW tcp 50 s.;  Electric drive shall comply with i. 5.1, 5.3 of NP-068-05; Electric drive shall permit operation under frequency deviation: continuously within the range from 49.0 to 50.5 Hz; once up to 5 min. within the ranges (47.5 -49.0) Hz and (50.5 - 52.5) Hz but not exceeding 750 min during the whole service life; once up to 30 sec within the range (46.0 to 47.5) Hz but not exceeding 300 min during the whole service life; Electric drive end and torque switches: U = from 24 to 48 V; I = from 1 to 400 mA; EMC as per GOST 32137-2013 is IV "A"; Electric drive power supply voltage: 220 V, deviation from +10 to -15%; 380/220 V deviation from +10 to -15%</t>
  </si>
  <si>
    <t>под оболочкой; Срок службы  не менее 30 лет; ремонтопригодность в соотвествии с п. 2.3.19 НП-068-05; комплектность - п.3.6 НП-068-05; герметичность - п.2.3.8 НП-068-05; крепление арматуры  к строительным конструкциям - п. 3.1.  НП-068-05; конструкция - углововая, подача среды снизу; Lстроит.=316мм H=824,5мм h=267,5мм разделка кромок патрубков d=99мм Тип шва 1-42;  DN 100/150; Рр 3,05 МПа; Тр 300 оС; Роткр 3,1 МПа (борированная вода); Роткр 2,9 МПа (пар); Рзакр 2,7 МПа; Противодавление 0,4 МПа; Коэффициент расхода (Kd) 0.4 (борированная вода); Коэффициент расхода (Kd) 0.9 (пар); Среда- борированная вода (16 г/л), пар;  мощность электромагнита 800 Вт; Э/П должен соответствовать НП-068-05 п.5.1, 5.3; Э/П должны допускать работу при отклонении частоты:  в диапазоне от 49,0 до 50,5 Гц – длительно;  в диапазонах (47,5 – 49,0) Гц и (50,5-52,5) Гц – до 5 мин однократно, но не более750 мин в течение срока эксплуатации; - в диапазонах (47,5 – 49,0) Гц и (50,5-52,5) Гц – до 5 мин однократно, но не более750 мин в течение срока эксплуатации; - в диапазоне (46,0 – 47,5) Гц – до 30 сек однократно, но не более 300 мин в течение срока эксплуатации;  в диапазоне (46,0 – 47,5) Гц – до 30 сек однократно, но не более 300 мин в течение срока эксплуатации; Концевые выключатели э/м привода: U - от 24 до 48 В; I - от 1 до 400 мА; ЭМС по ГОСТ 32137-2013 - IV «А»; Напряжение э/м привода 220 В отклонение от +10 до -15%.                                                                   under the containment; Service life is not less than 30 years; repairability is as per i. 2.3.19 of NP-068-05; hydraulic resistance coefficient is as per i. 2.3.5 of NP-068-05; completeness is as per i. 3.6 of NP-068-05; leaktightness is as per i. 2.3.8 of NP-068-05; valves fixing to civil structures is as per i. 3.1 of NP-068-05; angle structure; medium is supplied from below; Lconstr = 316 mm H = 824.5 mm h = 267.5 mm Preparation of nozzle edges d = 99 mm Joint type 1-42; DN 100/150; Pp 3.05 MPa, Tp 300 oC; Popen 3.1 MPa (borated water); Popen 2.9 MPa (steam); Pclose 2.7 MPa; Counterpressure 0.4 MPa; Discharge coefficient (Kd) 0.4 (borated water); Discharge coefficient (Kd) 0.9 (steam); Medium is borated water (16 g/l), steam; electromagnet power is 800 W; electric drive protecting rating is as per i. 5.1.1 of NP-068-05; N  0.12 kW tcp 50 s.;  Electric drive shall comply with i. 5.1, 5.3 of NP-068-05; Electric drive shall permit operation under frequency deviation: continuously within the range from 49.0 to 50.5 Hz; once up to 5 min. within the ranges (47.5 -49.0) Hz and (50.5 - 52.5) Hz but not exceeding 750 min during the whole service life; once up to 30 sec within the range (46.0 to 47.5) Hz but not exceeding 300 min during the whole service life; Electric drive end and torque switches: U = from 24 to 48 V; I = from 1 to 400 mA; EMC as per GOST 32137-2013 is IV "A"; Electric drive power supply voltage: 220 V, deviation from +10 to -15%; 380/220 V deviation from +10 to -15%</t>
  </si>
  <si>
    <t>под оболочкой; Срок службы  не менее 30 лет; ремонтопригодность в соотвествии с п. 2.3.19 НП-068-05; комплектность - п.3.6 НП-068-05; герметичность - п.2.3.8 НП-068-05; крепление арматуры  к строительным конструкциям - п. 3.1.  НП-068-05; конструкция - углововая, подача среды снизу; Lстроит.=316мм H=824,5мм h=267,5мм разделка кромок патрубков d=99мм Тип шва 1-42;  DN 100/150; Рр 3,05 МПа; Тр 300 оС; Роткр 3,1 МПа (борированная вода); Роткр 2,9 МПа (пар); Рзакр 2,7 МПа; Противодавление 0,4 МПа; Коэффициент расхода (Kd) 0.4 (борированная вода); Коэффициент расхода (Kd) 0.9 (пар); Среда- борированная вода (16 г/л), пар;  мощность электромагнита 800 Вт; Э/П должен соответствовать НП-068-05 п.5.1, 5.3; Э/П должны допускать работу при отклонении частоты:  в диапазоне от 49,0 до 50,5 Гц – длительно;  в диапазонах (47,5 – 49,0) Гц и (50,5-52,5) Гц – до 5 мин однократно, но не более750 мин в течение срока эксплуатации; - в диапазонах (47,5 – 49,0) Гц и (50,5-52,5) Гц – до 5 мин однократно, но не более750 мин в течение срока эксплуатации; - в диапазоне (46,0 – 47,5) Гц – до 30 сек однократно, но не более 300 мин в течение срока эксплуатации;  в диапазоне (46,0 – 47,5) Гц – до 30 сек однократно, но не более 300 мин в течение срока эксплуатации; Концевые выключатели э/м привода: U - от 24 до 48 В; I - от 1 до 400 мА; ЭМС по ГОСТ 32137-2013 - IV «А»; Напряжение э/м привода 220 В отклонение от +10 до -15%.                                                          under the containment; Service life is not less than 30 years; repairability is as per i. 2.3.19 of NP-068-05; hydraulic resistance coefficient is as per i. 2.3.5 of NP-068-05; completeness is as per i. 3.6 of NP-068-05; leaktightness is as per i. 2.3.8 of NP-068-05; valves fixing to civil structures is as per i. 3.1 of NP-068-05; angle structure; medium is supplied from below; Lconstr = 316 mm H = 824.5 mm h = 267.5 mm Preparation of nozzle edges d = 99 mm Joint type 1-42; DN 100/150; Pp 3.05 MPa, Tp 300 oC; Popen 3.1 MPa (borated water); Popen 2.9 MPa (steam); Pclose 2.7 MPa; Counterpressure 0.4 MPa; Discharge coefficient (Kd) 0.4 (borated water); Discharge coefficient (Kd) 0.9 (steam); Medium is borated water (16 g/l), steam; electromagnet power is 800 W; electric drive protecting rating is as per i. 5.1.1 of NP-068-05; N  0.12 kW tcp 50 s.;  Electric drive shall comply with i. 5.1, 5.3 of NP-068-05; Electric drive shall permit operation under frequency deviation: continuously within the range from 49.0 to 50.5 Hz; once up to 5 min. within the ranges (47.5 -49.0) Hz and (50.5 - 52.5) Hz but not exceeding 750 min during the whole service life; once up to 30 sec within the range (46.0 to 47.5) Hz but not exceeding 300 min during the whole service life; Electric drive end and torque switches: U = from 24 to 48 V; I = from 1 to 400 mA; EMC as per GOST 32137-2013 is IV "A"; Electric drive power supply voltage: 220 V, deviation from +10 to -15%; 380/220 V deviation from +10 to -15%</t>
  </si>
  <si>
    <t>под оболочкой; Срок службы  не менее 30 лет; ремонтопригодность в соотвествии с п. 2.3.19 НП-068-05; комплектность - п.3.6 НП-068-05; герметичность - п.2.3.8 НП-068-05; крепление арматуры  к строительным конструкциям - п. 3.1.  НП-068-05; конструкция - углововая, подача среды снизу; Lстроит.=316мм H=824,5мм h=267,5мм разделка кромок патрубков d=99мм Тип шва 1-42;  DN 100/150; Рр 3,05 МПа; Тр 300 оС; Роткр 3,1 МПа (борированная вода); Роткр 2,9 МПа (пар); Рзакр 2,7 МПа; Противодавление 0,4 МПа; Коэффициент расхода (Kd) 0.4 (борированная вода); Коэффициент расхода (Kd) 0.9 (пар); Среда- борированная вода (16 г/л), пар;  мощность электромагнита 800 Вт; Э/П должен соответствовать НП-068-05 п.5.1, 5.3; Э/П должны допускать работу при отклонении частоты:  в диапазоне от 49,0 до 50,5 Гц – длительно;  в диапазонах (47,5 – 49,0) Гц и (50,5-52,5) Гц – до 5 мин однократно, но не более750 мин в течение срока эксплуатации; - в диапазонах (47,5 – 49,0) Гц и (50,5-52,5) Гц – до 5 мин однократно, но не более750 мин в течение срока эксплуатации; - в диапазоне (46,0 – 47,5) Гц – до 30 сек однократно, но не более 300 мин в течение срока эксплуатации;  в диапазоне (46,0 – 47,5) Гц – до 30 сек однократно, но не более 300 мин в течение срока эксплуатации; Концевые выключатели э/м привода: U - от 24 до 48 В; I - от 1 до 400 мА; ЭМС по ГОСТ 32137-2013 - IV «А»; Напряжение э/м привода 220 В отклонение от +10 до -15%.                                                            under the containment; Service life is not less than 30 years; repairability is as per i. 2.3.19 of NP-068-05; hydraulic resistance coefficient is as per i. 2.3.5 of NP-068-05; completeness is as per i. 3.6 of NP-068-05; leaktightness is as per i. 2.3.8 of NP-068-05; valves fixing to civil structures is as per i. 3.1 of NP-068-05; angle structure; medium is supplied from below; Lconstr = 316 mm H = 824.5 mm h = 267.5 mm Preparation of nozzle edges d = 99 mm Joint type 1-42; DN 100/150; Pp 3.05 MPa, Tp 300 oC; Popen 3.1 MPa (borated water); Popen 2.9 MPa (steam); Pclose 2.7 MPa; Counterpressure 0.4 MPa; Discharge coefficient (Kd) 0.4 (borated water); Discharge coefficient (Kd) 0.9 (steam); Medium is borated water (16 g/l), steam; electromagnet power is 800 W; electric drive protecting rating is as per i. 5.1.1 of NP-068-05; N  0.12 kW tcp 50 s.;  Electric drive shall comply with i. 5.1, 5.3 of NP-068-05; Electric drive shall permit operation under frequency deviation: continuously within the range from 49.0 to 50.5 Hz; once up to 5 min. within the ranges (47.5 -49.0) Hz and (50.5 - 52.5) Hz but not exceeding 750 min during the whole service life; once up to 30 sec within the range (46.0 to 47.5) Hz but not exceeding 300 min during the whole service life; Electric drive end and torque switches: U = from 24 to 48 V; I = from 1 to 400 mA; EMC as per GOST 32137-2013 is IV "A"; Electric drive power supply voltage: 220 V, deviation from +10 to -15%; 380/220 V deviation from +10 to -15%</t>
  </si>
  <si>
    <t>под оболочкой; Срок службы  не менее 30 лет; ремонтопригодность в соотвествии с п. 2.3.19 НП-068-05; комплектность - п.3.6 НП-068-05; герметичность - п.2.3.8 НП-068-05; крепление арматуры  к строительным конструкциям - п. 3.1.  НП-068-05; конструкция - углововая, подача среды снизу; Lстроит.=316мм H=824,5мм h=267,5мм разделка кромок патрубков d=99мм Тип шва 1-42;  DN 100/150; Рр 3,05 МПа; Тр 300 оС; Роткр 3,1 МПа (борированная вода); Роткр 2,9 МПа (пар); Рзакр 2,7 МПа; Противодавление 0,4 МПа; Коэффициент расхода (Kd) 0.4 (борированная вода); Коэффициент расхода (Kd) 0.9 (пар); Среда- борированная вода (16 г/л), пар;  мощность электромагнита 800 Вт; Э/П должен соответствовать НП-068-05 п.5.1, 5.3; Э/П должны допускать работу при отклонении частоты:  в диапазоне от 49,0 до 50,5 Гц – длительно;  в диапазонах (47,5 – 49,0) Гц и (50,5-52,5) Гц – до 5 мин однократно, но не более750 мин в течение срока эксплуатации; - в диапазонах (47,5 – 49,0) Гц и (50,5-52,5) Гц – до 5 мин однократно, но не более750 мин в течение срока эксплуатации; - в диапазоне (46,0 – 47,5) Гц – до 30 сек однократно, но не более 300 мин в течение срока эксплуатации;  в диапазоне (46,0 – 47,5) Гц – до 30 сек однократно, но не более 300 мин в течение срока эксплуатации; Концевые выключатели э/м привода: U - от 24 до 48 В; I - от 1 до 400 мА; ЭМС по ГОСТ 32137-2013 - IV «А»; Напряжение э/м привода 220 В отклонение от +10 до -15%.                                                          under the containment; Service life is not less than 30 years; repairability is as per i. 2.3.19 of NP-068-05; hydraulic resistance coefficient is as per i. 2.3.5 of NP-068-05; completeness is as per i. 3.6 of NP-068-05; leaktightness is as per i. 2.3.8 of NP-068-05; valves fixing to civil structures is as per i. 3.1 of NP-068-05; angle structure; medium is supplied from below; Lconstr = 316 mm H = 824.5 mm h = 267.5 mm Preparation of nozzle edges d = 99 mm Joint type 1-42; DN 100/150; Pp 3.05 MPa, Tp 300 oC; Popen 3.1 MPa (borated water); Popen 2.9 MPa (steam); Pclose 2.7 MPa; Counterpressure 0.4 MPa; Discharge coefficient (Kd) 0.4 (borated water); Discharge coefficient (Kd) 0.9 (steam); Medium is borated water (16 g/l), steam; electromagnet power is 800 W;  Electric drive shall comply with i. 5.1, 5.3 of NP-068-05; Electric drive shall permit operation under frequency deviation: continuously within the range from 49.0 to 50.5 Hz; once up to 5 min. within the ranges (47.5 -49.0) Hz and (50.5 - 52.5) Hz but not exceeding 750 min during the whole service life; once up to 30 sec within the range (46.0 to 47.5) Hz but not exceeding 300 min during the whole service life; Electric drive end and torque switches: U = from 24 to 48 V; I = from 1 to 400 mA; EMC as per GOST 32137-2013 is IV "A"; Electric drive power supply voltage: 220 V, deviation from +10 to -15%; 380/220 V deviation from +10 to -15%</t>
  </si>
  <si>
    <t>под оболочкой; Срок службы  не менее 30 лет; ремонтопригодность в соотвествии с п. 2.3.19 НП-068-05; комплектность - п.3.6 НП-068-05; герметичность - п.2.3.8 НП-068-05; крепление арматуры  к строительным конструкциям - п. 3.1.  НП-068-05; конструкция - углововая, подача среды снизу; Lстроит.=316мм H=824,5мм h=267,5мм разделка кромок патрубков d=99мм Тип шва 1-42;  DN 100/150; Рр 3,05 МПа; Тр 300 оС; Роткр 3,1 МПа (борированная вода); Роткр 2,9 МПа (пар); Рзакр 2,7 МПа; Противодавление 0,4 МПа; Коэффициент расхода (Kd) 0.4 (борированная вода); Коэффициент расхода (Kd) 0.9 (пар); Среда- борированная вода (16 г/л), пар;  мощность электромагнита 800 Вт; Э/П должен соответствовать НП-068-05 п.5.1, 5.3; Э/П должны допускать работу при отклонении частоты:  в диапазоне от 49,0 до 50,5 Гц – длительно;  в диапазонах (47,5 – 49,0) Гц и (50,5-52,5) Гц – до 5 мин однократно, но не более750 мин в течение срока эксплуатации; - в диапазонах (47,5 – 49,0) Гц и (50,5-52,5) Гц – до 5 мин однократно, но не более750 мин в течение срока эксплуатации; - в диапазоне (46,0 – 47,5) Гц – до 30 сек однократно, но не более 300 мин в течение срока эксплуатации;  в диапазоне (46,0 – 47,5) Гц – до 30 сек однократно, но не более 300 мин в течение срока эксплуатации; Концевые выключатели э/м привода: U - от 24 до 48 В; I - от 1 до 400 мА; ЭМС по ГОСТ 32137-2013 - IV «А»; Напряжение э/м привода 220 В отклонение от +10 до -15%.                                                              under the containment; Service life is not less than 30 years; repairability is as per i. 2.3.19 of NP-068-05; hydraulic resistance coefficient is as per i. 2.3.5 of NP-068-05; completeness is as per i. 3.6 of NP-068-05; leaktightness is as per i. 2.3.8 of NP-068-05; valves fixing to civil structures is as per i. 3.1 of NP-068-05; angle structure; medium is supplied from below; Lconstr = 316 mm H = 824.5 mm h = 267.5 mm Preparation of nozzle edges d = 99 mm Joint type 1-42; DN 100/150; Pp 3.05 MPa, Tp 300 oC; Popen 3.1 MPa (borated water); Popen 2.9 MPa (steam); Pclose 2.7 MPa; Counterpressure 0.4 MPa; Discharge coefficient (Kd) 0.4 (borated water); Discharge coefficient (Kd) 0.9 (steam); Medium is borated water (16 g/l), steam; electromagnet power is 800 W; Electric drive shall comply with i. 5.1, 5.3 of NP-068-05; Electric drive shall permit operation under frequency deviation: continuously within the range from 49.0 to 50.5 Hz; once up to 5 min. within the ranges (47.5 -49.0) Hz and (50.5 - 52.5) Hz but not exceeding 750 min during the whole service life; once up to 30 sec within the range (46.0 to 47.5) Hz but not exceeding 300 min during the whole service life; Electric drive end and torque switches: U = from 24 to 48 V; I = from 1 to 400 mA; EMC as per GOST 32137-2013 is IV "A"; Electric drive power supply voltage: 220 V, deviation from +10 to -15%; 380/220 V deviation from +10 to -15%</t>
  </si>
  <si>
    <t>под оболочкой; Срок службы  не менее 30 лет; ремонтопригодность в соотвествии с п. 2.3.19 НП-068-05; комплектность - п.3.6 НП-068-05; герметичность - п.2.3.8 НП-068-05; крепление арматуры  к строительным конструкциям - п. 3.1.  НП-068-05; конструкция - углововая, подача среды снизу; Lстроит.=316мм H=824,5мм h=267,5мм разделка кромок патрубков d=99мм Тип шва 1-42;  DN 100/150; Рр 3,05 МПа; Тр 300 оС; Роткр 3,1 МПа (борированная вода); Роткр 2,9 МПа (пар); Рзакр 2,7 МПа; Противодавление 0,4 МПа; Коэффициент расхода (Kd) 0.4 (борированная вода); Коэффициент расхода (Kd) 0.9 (пар); Среда- борированная вода (16 г/л), пар;  мощность электромагнита 800 Вт; Э/П должен соответствовать НП-068-05 п.5.1, 5.3; Э/П должны допускать работу при отклонении частоты:  в диапазоне от 49,0 до 50,5 Гц – длительно;  в диапазонах (47,5 – 49,0) Гц и (50,5-52,5) Гц – до 5 мин однократно, но не более750 мин в течение срока эксплуатации; - в диапазонах (47,5 – 49,0) Гц и (50,5-52,5) Гц – до 5 мин однократно, но не более750 мин в течение срока эксплуатации; - в диапазоне (46,0 – 47,5) Гц – до 30 сек однократно, но не более 300 мин в течение срока эксплуатации;  в диапазоне (46,0 – 47,5) Гц – до 30 сек однократно, но не более 300 мин в течение срока эксплуатации; Концевые выключатели э/м привода: U - от 24 до 48 В; I - от 1 до 400 мА; ЭМС по ГОСТ 32137-2013 - IV «А»; Напряжение э/м привода 220 В отклонение от +10 до -15%.                                                           under the containment; Service life is not less than 30 years; repairability is as per i. 2.3.19 of NP-068-05; hydraulic resistance coefficient is as per i. 2.3.5 of NP-068-05; completeness is as per i. 3.6 of NP-068-05; leaktightness is as per i. 2.3.8 of NP-068-05; valves fixing to civil structures is as per i. 3.1 of NP-068-05; angle structure; medium is supplied from below; Lconstr = 316 mm H = 824.5 mm h = 267.5 mm Preparation of nozzle edges d = 99 mm Joint type 1-42; DN 100/150; Pp 3.05 MPa, Tp 300 oC; Popen 3.1 MPa (borated water); Popen 2.9 MPa (steam); Pclose 2.7 MPa; Counterpressure 0.4 MPa; Discharge coefficient (Kd) 0.4 (borated water); Discharge coefficient (Kd) 0.9 (steam); Medium is borated water (16 g/l), steam; electromagnet power is 800 W; Electric drive shall comply with i. 5.1, 5.3 of NP-068-05; Electric drive shall permit operation under frequency deviation: continuously within the range from 49.0 to 50.5 Hz; once up to 5 min. within the ranges (47.5 -49.0) Hz and (50.5 - 52.5) Hz but not exceeding 750 min during the whole service life; once up to 30 sec within the range (46.0 to 47.5) Hz but not exceeding 300 min during the whole service life; Electric drive end and torque switches: U = from 24 to 48 V; I = from 1 to 400 mA; EMC as per GOST 32137-2013 is IV "A"; Electric drive power supply voltage: 220 V, deviation from +10 to -15%; 380/220 V deviation from +10 to -15%</t>
  </si>
  <si>
    <t>под оболочкой; Срок службы  не менее 30 лет; ремонтопригодность в соотвествии с п. 2.3.19 НП-068-05; комплектность - п.3.6 НП-068-05; герметичность - п.2.3.8 НП-068-05; крепление арматуры  к строительным конструкциям - п. 3.1.  НП-068-05; конструкция - углововая, подача среды снизу; Lстроит.=316мм H=824,5мм h=267,5мм разделка кромок патрубков d=99мм Тип шва 1-42;  DN 100/150; Рр 3,05 МПа; Тр 300 оС; Роткр 3,1 МПа (борированная вода); Роткр 2,9 МПа (пар); Рзакр 2,7 МПа; Противодавление 0,4 МПа; Коэффициент расхода (Kd) 0.4 (борированная вода); Коэффициент расхода (Kd) 0.9 (пар); Среда- борированная вода (16 г/л), пар;  мощность электромагнита 800 Вт; Э/П должен соответствовать НП-068-05 п.5.1, 5.3; Э/П должны допускать работу при отклонении частоты:  в диапазоне от 49,0 до 50,5 Гц – длительно;  в диапазонах (47,5 – 49,0) Гц и (50,5-52,5) Гц – до 5 мин однократно, но не более750 мин в течение срока эксплуатации; - в диапазонах (47,5 – 49,0) Гц и (50,5-52,5) Гц – до 5 мин однократно, но не более750 мин в течение срока эксплуатации; - в диапазоне (46,0 – 47,5) Гц – до 30 сек однократно, но не более 300 мин в течение срока эксплуатации;  в диапазоне (46,0 – 47,5) Гц – до 30 сек однократно, но не более 300 мин в течение срока эксплуатации; Концевые выключатели э/м привода: U - от 24 до 48 В; I - от 1 до 400 мА; ЭМС по ГОСТ 32137-2013 - IV «А»; Напряжение э/м привода 220 В отклонение от +10 до -15%.                                                             under the containment; Service life is not less than 30 years; repairability is as per i. 2.3.19 of NP-068-05; hydraulic resistance coefficient is as per i. 2.3.5 of NP-068-05; completeness is as per i. 3.6 of NP-068-05; leaktightness is as per i. 2.3.8 of NP-068-05; valves fixing to civil structures is as per i. 3.1 of NP-068-05; angle structure; medium is supplied from below; Lconstr = 316 mm H = 824.5 mm h = 267.5 mm Preparation of nozzle edges d = 99 mm Joint type 1-42; DN 100/150; Pp 3.05 MPa, Tp 300 oC; Popen 3.1 MPa (borated water); Popen 2.9 MPa (steam); Pclose 2.7 MPa; Counterpressure 0.4 MPa; Discharge coefficient (Kd) 0.4 (borated water); Discharge coefficient (Kd) 0.9 (steam); Medium is borated water (16 g/l), steam; electromagnet power is 800 W; Electric drive shall comply with i. 5.1, 5.3 of NP-068-05; Electric drive shall permit operation under frequency deviation: continuously within the range from 49.0 to 50.5 Hz; once up to 5 min. within the ranges (47.5 -49.0) Hz and (50.5 - 52.5) Hz but not exceeding 750 min during the whole service life; once up to 30 sec within the range (46.0 to 47.5) Hz but not exceeding 300 min during the whole service life; Electric drive end and torque switches: U = from 24 to 48 V; I = from 1 to 400 mA; EMC as per GOST 32137-2013 is IV "A"; Electric drive power supply voltage: 220 V, deviation from +10 to -15%; 380/220 V deviation from +10 to -15%</t>
  </si>
  <si>
    <t>под оболочкой; Срок службы  не менее 30 лет; ремонтопригодность - п. 2.3.19 НП-068-05;коэффициент гидравлического сопротивления  - п.2.3.5 НП-068-05, комплектность - п.3.6 НП-068-05; герметичность - п.2.3.8 НП-068-05; крепление арматуры  к строительным конструкциям - п. 3.1.  НП-068-05;Lстроит.=230 мм H=700мм h=533мм  S=70мм разделка кромок патрубков d=49мм Тип шва 1-25-1;  конструкция несоосная;  степень защиты электропривода - п.5.1.1 НП-068-05; N 0.18 кВт tср 10 сек. Э/П должен соответствовать НП-068-05 п.5.1, 5.3; Э/П должны допускать работу при отклонении частоты: - в диапазоне от 49,0 до 50,5 Гц – длительно; -  в диапазонах (47,5 – 49,0) Гц и (50,5-52,5) Гц – до 5 мин однократно, но не более750 мин в течение срока эксплуатации; - в диапазонах (47,5 – 49,0) Гц и (50,5-52,5) Гц – до 5 мин однократно, но не более750 мин в течение срока эксплуатации; - в диапазоне (46,0 – 47,5) Гц – до 30 сек однократно, но не более 300 мин в течение срока эксплуатации; Концевые и моментные выключатели э/п: U - от 24 до 48 В; I - от 1 до 400 мА; ЭМС по ГОСТ 32137-2013 - IV «А»; ЭМС по ГОСТ 32137-2013 - IV «А»; Напряжение питания э/п:   220 В отклонение от +10 до -15%;  380/220 В отклонение от +10 до -15%.                                                                                                                                                                                      under the containment; Service life is not less than 30 years; repairability is as per i. 2.3.19 of NP-068-05; hydraulic resistance coefficient is as per i. 2.3.5 of NP-068-05; completeness is as per i. 3.6 of NP-068-05; leaktightness is as per i. 2.3.8 of NP-068-05; valves fixing to civil structures is as per i. 3.1 of NP-068-05; Lconstr = 230 mm H = 700 mm h = 533 mm S = 70 mm Preparation of nozzle edges d = 49 mm Joint type 1-25-1; misaligned structure; electric drive protecting rating is as per i. 5.1.1 of NP-068-05; N 0.18 kW tcp 10 s.; Electric drive shall comply with i. 5.1, 5.3 of NP-068-05; Electric drive shall permit operation under frequency deviation: continuously within the range from 49.0 to 50.5 Hz; once up to 5 min. within the ranges (47.5 -49.0) Hz and (50.5 - 52.5) Hz but not exceeding 750 min during the whole service life; once up to 30 sec within the range (46.0 to 47.5) Hz but not exceeding 300 min during the whole service life; Electric drive end and torque switches: U = from 24 to 48 V; I = from 1 to 400 mA; EMC as per GOST 32137-2013 is IV "A"; Electric drive power supply voltage: 220 V, deviation from +10 to -15%; 380/220 V deviation from +10 to -15%</t>
  </si>
  <si>
    <t>вне оболочки здание UJA (UJB) ; Срок службы  не менее 30 лет; ремонтопригодность - п. 2.3.19 НП-068-05;коэффициент гидравлического сопротивления  - п.2.3.5 НП-068-05, комплектность - п.3.6 НП-068-05; герметичность - п.2.3.8 НП-068-05; крепление арматуры  к строительным конструкциям - п. 3.1 НП-068-05; Lстроит.=230 мм H=700мм h=546мм  S=70мм разделка кромок патрубков d=49мм Тип шва 1-25-1;  конструкция несоосная; степень защиты электропривода - п.5.1.1 НП-068-05; N 0.37 кВт tср 10 сек. Э/П должен соответствовать НП-068-05 п.5.1, 5.3; Э/П должны допускать работу при отклонении частоты: - в диапазоне от 49,0 до 50,5 Гц – длительно; -  в диапазонах (47,5 – 49,0) Гц и (50,5-52,5) Гц – до 5 мин однократно, но не более750 мин в течение срока эксплуатации; - в диапазонах (47,5 – 49,0) Гц и (50,5-52,5) Гц – до 5 мин однократно, но не более750 мин в течение срока эксплуатации; - в диапазоне (46,0 – 47,5) Гц – до 30 сек однократно, но не более 300 мин в течение срока эксплуатации; Концевые и моментные выключатели э/п: U - от 24 до 48 В; I - от 1 до 400 мА; ЭМС по ГОСТ 32137-2013 - IV «А»; ЭМС по ГОСТ 32137-2013 - IV «А»; Напряжение питания э/п:   220 В отклонение от +10 до -15%;  380/220 В отклонение от +10 до -15%.                                                                                                                            outside the containment, building UJA (UJB); Service life is not less than 30 years; repairability is as per i. 2.3.19 of NP-068-05; hydraulic resistance coefficient is as per i. 2.3.5 of NP-068-05; completeness is as per i. 3.6 of NP-068-05; leaktightness is as per i. 2.3.8 of NP-068-05; valves fixing to civil structures is as per i. 3.1 of NP-068-05; Lconstr = 230 mm H = 700 mm h = 546 mm S = 70 mm Preparation of nozzle edges d = 49 mm Joint type 1-25-1; misaligned structure; electric drive protecting rating is as per i. 5.1.1 of NP-068-05; N 0.37 kW tcp 10 s.; Electric drive shall comply with i. 5.1, 5.3 of NP-068-05; Electric drive shall permit operation under frequency deviation: continuously within the range from 49.0 to 50.5 Hz; once up to 5 min. within the ranges (47.5 -49.0) Hz and (50.5 - 52.5) Hz but not exceeding 750 min during the whole service life; once up to 30 sec within the range (46.0 to 47.5) Hz but not exceeding 300 min during the whole service life; Electric drive end and torque switches: U = from 24 to 48 V; I = from 1 to 400 mA; EMC as per GOST 32137-2013 is IV "A"; Electric drive power supply voltage: 220 V, deviation from +10 to -15%; 380/220 V deviation from +10 to -15%</t>
  </si>
  <si>
    <t>Manually driven ball valve_x000D_
Клапан шаровой с ручным приводом под шарнирную муфту</t>
  </si>
  <si>
    <t>конструкция корпуса -прямоточный, под шарнирную муфту, Тр 55 оС; вне оболочки ; Срок службы  не менее 30 лет;  ремонтопригодность - п. 2.3.19 НП-068-05; коэффициент гидравлического сопротивления - п.2.3.5 НП-068-05;  комплектность - п.3.6 НП-068-05; герметичность - п.2.3.8 НП-068-05; крепление арматуры  к строительным конструкциям - п. 3.1.  НП-068-05; конструкция соосная; L=216 мм h = 99,5 мм H = 150 мм Разделка кромок патрубков 1-23                                                                                                                         body structure is direct flow, desined for ball joint; Tp 55 oC; outside the containment; Service life is not less than 30 years; repairability is as per i. 2.3.19 of NP-068-05; hydraulic resistance coefficient is as per i. 2.3.5 of NP-068-05; completeness is as per i. 3.6 of NP-068-05; leaktightness is as per i. 2.3.8 of NP-068-05; valves fixing to civil structures is as per i. 3.1 of NP-068-05; coaxial structure; Lconstr = 216 mm h = 99.5 H = 150 mm; Preparation of nozzle edges 1-23</t>
  </si>
  <si>
    <t>3CIIIc/II</t>
  </si>
  <si>
    <t>3CIIIb/II</t>
  </si>
  <si>
    <r>
      <t>по типу
3332 29 FS 021_x000D_
DN 25,0 mm_x000D_
Pp 0,5 MPa_x000D_
Tp 150</t>
    </r>
    <r>
      <rPr>
        <vertAlign val="superscript"/>
        <sz val="12"/>
        <rFont val="Times New Roman"/>
        <family val="1"/>
        <charset val="204"/>
      </rPr>
      <t xml:space="preserve"> o</t>
    </r>
    <r>
      <rPr>
        <sz val="12"/>
        <rFont val="Times New Roman"/>
        <family val="1"/>
        <charset val="204"/>
      </rPr>
      <t xml:space="preserve">C
Medium - gas blowing-off_x000D_
DN 25,0 мм_x000D_
Рр 0,5 МПа_x000D_
Тр 150 </t>
    </r>
    <r>
      <rPr>
        <vertAlign val="superscript"/>
        <sz val="12"/>
        <rFont val="Times New Roman"/>
        <family val="1"/>
        <charset val="204"/>
      </rPr>
      <t>о</t>
    </r>
    <r>
      <rPr>
        <sz val="12"/>
        <rFont val="Times New Roman"/>
        <family val="1"/>
        <charset val="204"/>
      </rPr>
      <t xml:space="preserve">С
Среда - газовые сдувки
</t>
    </r>
  </si>
  <si>
    <r>
      <t xml:space="preserve">по типу 
3332 29 FS 011_x000D_
DN 25,0 mm_x000D_
Pp 0,5 MPa_x000D_
Tp 150 </t>
    </r>
    <r>
      <rPr>
        <vertAlign val="superscript"/>
        <sz val="12"/>
        <rFont val="Times New Roman"/>
        <family val="1"/>
        <charset val="204"/>
      </rPr>
      <t>o</t>
    </r>
    <r>
      <rPr>
        <sz val="12"/>
        <rFont val="Times New Roman"/>
        <family val="1"/>
        <charset val="204"/>
      </rPr>
      <t>C_x000D_
Medium - gas blowing-off
DN 25,0 мм_x000D_
Рр 0,5 МПа_x000D_
Тр 150</t>
    </r>
    <r>
      <rPr>
        <vertAlign val="superscript"/>
        <sz val="12"/>
        <rFont val="Times New Roman"/>
        <family val="1"/>
        <charset val="204"/>
      </rPr>
      <t xml:space="preserve"> о</t>
    </r>
    <r>
      <rPr>
        <sz val="12"/>
        <rFont val="Times New Roman"/>
        <family val="1"/>
        <charset val="204"/>
      </rPr>
      <t xml:space="preserve">С
Среда - газовые сдувки
</t>
    </r>
  </si>
  <si>
    <r>
      <t xml:space="preserve">по типу 
E25_x000D_
DN 25/50 mm_x000D_
Pp 1,96 MPa_x000D_
Tp 150 </t>
    </r>
    <r>
      <rPr>
        <vertAlign val="superscript"/>
        <sz val="12"/>
        <rFont val="Times New Roman"/>
        <family val="1"/>
        <charset val="204"/>
      </rPr>
      <t>o</t>
    </r>
    <r>
      <rPr>
        <sz val="12"/>
        <rFont val="Times New Roman"/>
        <family val="1"/>
        <charset val="204"/>
      </rPr>
      <t xml:space="preserve">C_x000D_
Рopen 2,25 МPа
Рclose 1,76 МPа
Counterpressure 0 МPа
Medium -  nitrogen
DN 25/50 мм_x000D_
Рр 1,96 МПа
 Тр 150 °С
 Pоткр 2,25 МПа
 Рзакр. 1,76 МПа
  Рпротив. 0 МПа
Среда - азот
</t>
    </r>
  </si>
  <si>
    <r>
      <t xml:space="preserve">по типу 
3332 39 GS 021_x000D_
DN 32,0 mm_x000D_
Pp 2,0 MPa_x000D_
Tp 150 </t>
    </r>
    <r>
      <rPr>
        <vertAlign val="superscript"/>
        <sz val="12"/>
        <rFont val="Times New Roman"/>
        <family val="1"/>
        <charset val="204"/>
      </rPr>
      <t>o</t>
    </r>
    <r>
      <rPr>
        <sz val="12"/>
        <rFont val="Times New Roman"/>
        <family val="1"/>
        <charset val="204"/>
      </rPr>
      <t>C_x000D_
Medium - nitrogen
DN 32,0 мм_x000D_
Рр 2,0 МПа_x000D_
Тр 150</t>
    </r>
    <r>
      <rPr>
        <vertAlign val="superscript"/>
        <sz val="12"/>
        <rFont val="Times New Roman"/>
        <family val="1"/>
        <charset val="204"/>
      </rPr>
      <t xml:space="preserve"> о</t>
    </r>
    <r>
      <rPr>
        <sz val="12"/>
        <rFont val="Times New Roman"/>
        <family val="1"/>
        <charset val="204"/>
      </rPr>
      <t xml:space="preserve">С
Среда - азот
</t>
    </r>
  </si>
  <si>
    <r>
      <t>по типу 
3332 39 GS 011_x000D_
DN 32,0 mm_x000D_
Pp 2,0 MPa_x000D_
Tp 150</t>
    </r>
    <r>
      <rPr>
        <vertAlign val="superscript"/>
        <sz val="12"/>
        <rFont val="Times New Roman"/>
        <family val="1"/>
        <charset val="204"/>
      </rPr>
      <t xml:space="preserve"> o</t>
    </r>
    <r>
      <rPr>
        <sz val="12"/>
        <rFont val="Times New Roman"/>
        <family val="1"/>
        <charset val="204"/>
      </rPr>
      <t>C_x000D_
Medium -  nitrogen
DN 32,0 мм_x000D_
Рр 2,0 МПа_x000D_
Тр 150</t>
    </r>
    <r>
      <rPr>
        <vertAlign val="superscript"/>
        <sz val="12"/>
        <rFont val="Times New Roman"/>
        <family val="1"/>
        <charset val="204"/>
      </rPr>
      <t xml:space="preserve"> о</t>
    </r>
    <r>
      <rPr>
        <sz val="12"/>
        <rFont val="Times New Roman"/>
        <family val="1"/>
        <charset val="204"/>
      </rPr>
      <t>С
Среда - азот</t>
    </r>
  </si>
  <si>
    <r>
      <t>по типу
T21(05-24-70)_x000D_
DN 200.0 mm_x000D_
Pp 1,0 MPa
Tp 60</t>
    </r>
    <r>
      <rPr>
        <vertAlign val="superscript"/>
        <sz val="12"/>
        <rFont val="Times New Roman"/>
        <family val="1"/>
        <charset val="204"/>
      </rPr>
      <t xml:space="preserve"> o</t>
    </r>
    <r>
      <rPr>
        <sz val="12"/>
        <rFont val="Times New Roman"/>
        <family val="1"/>
        <charset val="204"/>
      </rPr>
      <t>C_x000D_
Medium - primary coolant
DN 200,0 мм_x000D_
Рр 1,0 МПа
Тр 60</t>
    </r>
    <r>
      <rPr>
        <vertAlign val="superscript"/>
        <sz val="12"/>
        <rFont val="Times New Roman"/>
        <family val="1"/>
        <charset val="204"/>
      </rPr>
      <t xml:space="preserve"> о</t>
    </r>
    <r>
      <rPr>
        <sz val="12"/>
        <rFont val="Times New Roman"/>
        <family val="1"/>
        <charset val="204"/>
      </rPr>
      <t xml:space="preserve">С
Среда - теплоноситель I контура
</t>
    </r>
  </si>
  <si>
    <t>вне оболочки ;  альтернативная среда-борированная вода; Срок службы  не менее 30 лет; ремонтопригодность - п. 2.3.19 НП-068-05; коэффициент гидравлического сопротивления  - п.2.3.5 НП-068-05; комплектность - п.3.6 НП-068-05; герметичность - п.2.3.8 НП-068-05; крепление арматуры  к строительным конструкциям - п. 3.1 НП-068-05; конструкция соосная; L=419 мм  h = 267.5  мм  H = 452.5 мм Разделка кромок патрубков 1-25; степень защиты электропривода - п.5.1.1 НП-068-05; N 0.18 кВт tср 50 сек; Э/П должен соответствовать НП-068-05 п.5.1, 5.3; Э/П должны допускать работу при отклонении частоты: - в диапазоне от 49,0 до 50,5 Гц – длительно; -  в диапазонах (47,5 – 49,0) Гц и (50,5-52,5) Гц – до 5 мин однократно, но не более750 мин в течение срока эксплуатации; - в диапазонах (47,5 – 49,0) Гц и (50,5-52,5) Гц – до 5 мин однократно, но не более750 мин в течение срока эксплуатации; - в диапазоне (46,0 – 47,5) Гц – до 30 сек однократно, но не более 300 мин в течение срока эксплуатации; Концевые и моментные выключатели э/п: U - от 24 до 48 В; I - от 1 до 400 мА; ЭМС по ГОСТ 32137-2013 - IV «А»; ЭМС по ГОСТ 32137-2013 - IV «А»; Напряжение питания э/п:   220 В отклонение от +10 до -15%;  380/220 В отклонение от +10 до -15%.
outside the containment,  Service life is not less than 30 years; repairability is as per i. 2.3.19 of NP-068-05; hydraulic resistance coefficient is as per i. 2.3.5 of NP-068-05; completeness is as per i. 3.6 of NP-068-05; leaktightness is as per i. 2.3.8 of NP-068-05; valves fixing to civil structures is as per i. 3.1 of NP-068-05;  Lconstr = 419 mm H = 452.5 mm h = 267.5 mm  Preparation of nozzle edges d = 28 mm Joint type 1-23; electric drive protecting rating is as per i. 5.1.1 of NP-068-05; N  0.18 kW tcp 10 s.;  Electric drive shall comply with i. 5.1, 5.3 of NP-068-05; Electric drive shall permit operation under frequency deviation: continuously within the range from 49.0 to 50.5 Hz; once up to 5 min. within the ranges (47.5 -49.0) Hz and (50.5 - 52.5) Hz but not exceeding 750 min during the whole service life; once up to 30 sec within the range (46.0 to 47.5) Hz but not exceeding 300 min during the whole service life; Electric drive end and torque switches: U = from 24 to 48 V; I = from 1 to 400 mA; EMC as per GOST 32137-2013 is IV "A"; Electric drive power supply voltage: 220 V, deviation from +10 to -15%; 380/220 V deviation from +10 to -15%</t>
  </si>
  <si>
    <t>вне оболочки ;  альтернативная среда-борированная вода; Срок службы  не менее 30 лет; ремонтопригодность - п. 2.3.19 НП-068-05; коэффициент гидравлического сопротивления  - п.2.3.5 НП-068-05; комплектность - п.3.6 НП-068-05; герметичность - п.2.3.8 НП-068-05; крепление арматуры  к строительным конструкциям - п. 3.1 НП-068-05; конструкция соосная; L=419 мм  h = 267.5  мм  H = 452.5 мм, Разделка кромок патрубков 1-25; степень защиты электропривода - п.5.1.1 НП-068-05; N 0.18 кВт tср 50 сек; Э/П должен соответствовать НП-068-05 п.5.1, 5.3; Э/П должны допускать работу при отклонении частоты: - в диапазоне от 49,0 до 50,5 Гц – длительно; -  в диапазонах (47,5 – 49,0) Гц и (50,5-52,5) Гц – до 5 мин однократно, но не более750 мин в течение срока эксплуатации; - в диапазонах (47,5 – 49,0) Гц и (50,5-52,5) Гц – до 5 мин однократно, но не более750 мин в течение срока эксплуатации; - в диапазоне (46,0 – 47,5) Гц – до 30 сек однократно, но не более 300 мин в течение срока эксплуатации; Концевые и моментные выключатели э/п: U - от 24 до 48 В; I - от 1 до 400 мА; ЭМС по ГОСТ 32137-2013 - IV «А»; ЭМС по ГОСТ 32137-2013 - IV «А»; Напряжение питания э/п:   220 В отклонение от +10 до -15%;  380/220 В отклонение от +10 до -15%.
outside the containment,  Service life is not less than 30 years; repairability is as per i. 2.3.19 of NP-068-05; hydraulic resistance coefficient is as per i. 2.3.5 of NP-068-05; completeness is as per i. 3.6 of NP-068-05; leaktightness is as per i. 2.3.8 of NP-068-05; valves fixing to civil structures is as per i. 3.1 of NP-068-05;  Lconstr = 419 mm H = 452.5 mm h = 267.5 mm  Preparation of nozzle edges d = 28 mm Joint type 1-23; electric drive protecting rating is as per i. 5.1.1 of NP-068-05; N  0.18 kW tcp 10 s.;  Electric drive shall comply with i. 5.1, 5.3 of NP-068-05; Electric drive shall permit operation under frequency deviation: continuously within the range from 49.0 to 50.5 Hz; once up to 5 min. within the ranges (47.5 -49.0) Hz and (50.5 - 52.5) Hz but not exceeding 750 min during the whole service life; once up to 30 sec within the range (46.0 to 47.5) Hz but not exceeding 300 min during the whole service life; Electric drive end and torque switches: U = from 24 to 48 V; I = from 1 to 400 mA; EMC as per GOST 32137-2013 is IV "A"; Electric drive power supply voltage: 220 V, deviation from +10 to -15%; 380/220 V deviation from +10 to -15%</t>
  </si>
  <si>
    <r>
      <t>по типу
T11(04-05-70)_x000D_
DN 50,0 mm_x000D_
Pp 2,0 MPa_x000D_
Tp 55</t>
    </r>
    <r>
      <rPr>
        <vertAlign val="superscript"/>
        <sz val="12"/>
        <rFont val="Times New Roman"/>
        <family val="1"/>
        <charset val="204"/>
      </rPr>
      <t xml:space="preserve"> o</t>
    </r>
    <r>
      <rPr>
        <sz val="12"/>
        <rFont val="Times New Roman"/>
        <family val="1"/>
        <charset val="204"/>
      </rPr>
      <t xml:space="preserve">C_x000D_
Medium -  pulp
DN 50,0 мм_x000D_
Рр 2,0 МПа_x000D_
Тр 55 </t>
    </r>
    <r>
      <rPr>
        <vertAlign val="superscript"/>
        <sz val="12"/>
        <rFont val="Times New Roman"/>
        <family val="1"/>
        <charset val="204"/>
      </rPr>
      <t>о</t>
    </r>
    <r>
      <rPr>
        <sz val="12"/>
        <rFont val="Times New Roman"/>
        <family val="1"/>
        <charset val="204"/>
      </rPr>
      <t xml:space="preserve">С
Среда - пульпа
</t>
    </r>
  </si>
  <si>
    <t xml:space="preserve">Motorised ball valve 
Клапан шаровой
с электроприводом
</t>
  </si>
  <si>
    <r>
      <t>по типу
T11(05-24-70)_x000D_
DN 50,0 mm_x000D_
Pp 2,0 MPa_x000D_
Tp 55</t>
    </r>
    <r>
      <rPr>
        <vertAlign val="superscript"/>
        <sz val="12"/>
        <rFont val="Times New Roman"/>
        <family val="1"/>
        <charset val="204"/>
      </rPr>
      <t xml:space="preserve"> o</t>
    </r>
    <r>
      <rPr>
        <sz val="12"/>
        <rFont val="Times New Roman"/>
        <family val="1"/>
        <charset val="204"/>
      </rPr>
      <t xml:space="preserve">C_x000D_
Medium - pulp
DN 50,0 мм_x000D_
Рр 2,0 МПа_x000D_
Тр 55 </t>
    </r>
    <r>
      <rPr>
        <vertAlign val="superscript"/>
        <sz val="12"/>
        <rFont val="Times New Roman"/>
        <family val="1"/>
        <charset val="204"/>
      </rPr>
      <t>о</t>
    </r>
    <r>
      <rPr>
        <sz val="12"/>
        <rFont val="Times New Roman"/>
        <family val="1"/>
        <charset val="204"/>
      </rPr>
      <t xml:space="preserve">С
Среда - пульпа
</t>
    </r>
  </si>
  <si>
    <t>Конструкция корпуса -прямоточный, вне оболочки ; Срок службы  не менее 30 лет; ремонтопригодность - п. 2.3.19 НП-068-05; коэффициент гидравлического сопротивления  - п.2.3.5 НП-068-05; комплектность - п.3.6 НП-068-05; герметичность - п.2.3.8 НП-068-05; крепление арматуры  к строительным конструкциям - п. 3.1.  НП-068-05; конструкция соосная, прямоточная; L=216 мм h= 1412 мм Н = 1600 мм Разделка кромок патрубков 1-23; степень защиты электропривода - п.5.1.1 НП-068-05;N 0.09 кВт tср 48 сек; Э/П должен соответствовать НП-068-05 п.5.1, 5.3; Э/П должны допускать работу при отклонении частоты: - в диапазоне от 49,0 до 50,5 Гц – длительно; -  в диапазонах (47,5 – 49,0) Гц и (50,5-52,5) Гц – до 5 мин однократно, но не более750 мин в течение срока эксплуатации; - в диапазонах (47,5 – 49,0) Гц и (50,5-52,5) Гц – до 5 мин однократно, но не более750 мин в течение срока эксплуатации; - в диапазоне (46,0 – 47,5) Гц – до 30 сек однократно, но не более 300 мин в течение срока эксплуатации; Концевые и моментные выключатели э/п: U - от 24 до 48 В; I - от 1 до 400 мА; ЭМС по ГОСТ 32137-2013 - IV «А»; ЭМС по ГОСТ 32137-2013 - IV «А»; Напряжение питания э/п:   220 В отклонение от +10 до -15%;  380/220 В отклонение от +10 до -15%.                                                                                                                          Body structure is direct flow, outside the containment; Service life is not less than 30 years; repairability is as per i. 2.3.19 of NP-068-05; hydraulic resistance coefficient is as per i. 2.3.5 of NP-068-05; completeness is as per i. 3.6 of NP-068-05; leaktightness is as per i. 2.3.8 of NP-068-05; valves fixing to civil structures is as per i. 3.1 of NP-068-05; coaxial firect flow structure; L = 216 mm h = 1412 mm H = 1600  mm; Preparation of nozzle edges 1-23; electric drive protecting rating is as per i. 5.1.1 of NP-068-05; N  0.09 kW tcp 48 s.;  Electric drive shall comply with i. 5.1, 5.3 of NP-068-05; Electric drive shall permit operation under frequency deviation: continuously within the range from 49.0 to 50.5 Hz; once up to 5 min. within the ranges (47.5 -49.0) Hz and (50.5 - 52.5) Hz but not exceeding 750 min during the whole service life; once up to 30 sec within the range (46.0 to 47.5) Hz but not exceeding 300 min during the whole service life; Electric drive end and torque switches: U = from 24 to 48 V; I = from 1 to 400 mA; EMC as per GOST 32137-2013 is IV "A"; Electric drive power supply voltage: 220 V, deviation from +10 to -15%; 380/220 V deviation from +10 to -15%</t>
  </si>
  <si>
    <r>
      <t xml:space="preserve">по типу 
E25_x000D_
DN 80/80 mm_x000D_
Pp 2,3 MPa_x000D_
Tp 100 </t>
    </r>
    <r>
      <rPr>
        <vertAlign val="superscript"/>
        <sz val="12"/>
        <rFont val="Times New Roman"/>
        <family val="1"/>
        <charset val="204"/>
      </rPr>
      <t>o</t>
    </r>
    <r>
      <rPr>
        <sz val="12"/>
        <rFont val="Times New Roman"/>
        <family val="1"/>
        <charset val="204"/>
      </rPr>
      <t xml:space="preserve">C_x000D_
Рopen 2,3 МPа
Рclose 1,8 Мpа
Counterpressure 0.5 МPа
Medium - primary coolant
Ду 80/80 мм_x000D_
Рр 2.3 МПа_x000D_
Тр 100 </t>
    </r>
    <r>
      <rPr>
        <vertAlign val="superscript"/>
        <sz val="12"/>
        <rFont val="Times New Roman"/>
        <family val="1"/>
        <charset val="204"/>
      </rPr>
      <t>о</t>
    </r>
    <r>
      <rPr>
        <sz val="12"/>
        <rFont val="Times New Roman"/>
        <family val="1"/>
        <charset val="204"/>
      </rPr>
      <t>С
Рр 2,0 МПа
Роткр. 2,3 МПа
 Рзакр. 1,8 МПа Противодавление 0,5 МПа
Среда - теплоноситель I контура</t>
    </r>
  </si>
  <si>
    <t>вне оболочки ; Срок службы  не менее 30 лет; ремонтопригодность в соотвествии с п. 2.3.19 НП-068-05; комплектность - п.3.6 НП-068-05; герметичность - п.2.3.8 НП-068-05; крепление арматуры  к строительным конструкциям - п. 3.1.  НП-068-05; конструкция -  углововая, подача среды снизу; DNвх 80 мм; DNвых 80 мм; Рр 2,0 МПа; Роткр. 2,3 МПа; Рзакр. 1,8 МПа; противодавление 0,5 МПа; Коэффициент расхода (Kd) 0.4; L=236.5/238 мм h = 466 мм Н = 700 мм Разделка кромок патрубков 1-25-1     outside the containment; Service life is not less than 30 years; repairability is as per i. 2.3.19 of NP-068-05; hydraulic resistance coefficient is as per i. 2.3.5 of NP-068-05; completeness is as per i. 3.6 of NP-068-05; leaktightness is as per i. 2.3.8 of NP-068-05; valves fixing to civil structures is as per i. 3.1 of NP-068-05; angle structure; medium is supplied form below; DNinlet 80 mm; DNoutlet 80 mm; Pp 2.0 MPa; Popen 2.3 MPs; Pclose 1.8 MPa; counterpressure 0.5 MPa; Discharge coefficient (Kd) 0.4 L = 236.5/238 mm h = 466 mm H = 700 mm Preparation of nozzle edges 1-25-1</t>
  </si>
  <si>
    <r>
      <t xml:space="preserve">по типу 
T21(04-05-70)_x000D_
DN 150,0 mm_x000D_
Pp 1,6 MPa_x000D_
Tp 60 </t>
    </r>
    <r>
      <rPr>
        <vertAlign val="superscript"/>
        <sz val="12"/>
        <rFont val="Times New Roman"/>
        <family val="1"/>
        <charset val="204"/>
      </rPr>
      <t>o</t>
    </r>
    <r>
      <rPr>
        <sz val="12"/>
        <rFont val="Times New Roman"/>
        <family val="1"/>
        <charset val="204"/>
      </rPr>
      <t xml:space="preserve">C_x000D_
Medium - pulp
Ду 150,0 мм_x000D_
Рр 1,6 МПа_x000D_
Тр 60 </t>
    </r>
    <r>
      <rPr>
        <vertAlign val="superscript"/>
        <sz val="12"/>
        <rFont val="Times New Roman"/>
        <family val="1"/>
        <charset val="204"/>
      </rPr>
      <t>о</t>
    </r>
    <r>
      <rPr>
        <sz val="12"/>
        <rFont val="Times New Roman"/>
        <family val="1"/>
        <charset val="204"/>
      </rPr>
      <t xml:space="preserve">С
Среда - пульпа
</t>
    </r>
  </si>
  <si>
    <t xml:space="preserve"> конструкция корпуса-прямоточный, Рр 1.6 МПа; прямоточный. Вне оболочки ; Срок службы  не менее 30 лет;  ремонтопригодность - п. 2.3.19 НП-068-05; коэффициент гидравлического сопротивления - п.2.3.5 НП-068-05;  комплектность - п.3.6 НП-068-05; герметичность - п.2.3.8 НП-068-05; крепление арматуры  к строительным конструкциям - п. 3.1.  НП-068-05; конструкция соосная; Lстроит=403 мм; H=230 мм;  Разделка кромок патрубков 1-25-1                                                                                                                                                                    body structure is direct flow, Pp 1.6 MPa, direct flow. Outside the containment; Service life is not less than 30 years; repairability is as per i. 2.3.19 of NP-068-05; hydraulic resistance coefficient is as per i. 2.3.5 of NP-068-05; completeness is as per i. 3.6 of NP-068-05; leaktightness is as per i. 2.3.8 of NP-068-05; valves fixing to civil structures is as per i. 3.1 of NP-068-05; coaxial structure; Lconstr = 403 mm; H = 230 mm; Preparation of nozzle edges 1-25-1</t>
  </si>
  <si>
    <r>
      <t xml:space="preserve">по типу 
3332 29 GS 021_x000D_
DN 32,0 mm_x000D_
Pp 0,8 MPa_x000D_
Tp 150 </t>
    </r>
    <r>
      <rPr>
        <vertAlign val="superscript"/>
        <sz val="12"/>
        <rFont val="Times New Roman"/>
        <family val="1"/>
        <charset val="204"/>
      </rPr>
      <t>o</t>
    </r>
    <r>
      <rPr>
        <sz val="12"/>
        <rFont val="Times New Roman"/>
        <family val="1"/>
        <charset val="204"/>
      </rPr>
      <t xml:space="preserve">C_x000D_
Medium - distillate
Ду 32,0 мм_x000D_
Рр 0,8 МПа_x000D_
Тр 150 </t>
    </r>
    <r>
      <rPr>
        <vertAlign val="superscript"/>
        <sz val="12"/>
        <rFont val="Times New Roman"/>
        <family val="1"/>
        <charset val="204"/>
      </rPr>
      <t>о</t>
    </r>
    <r>
      <rPr>
        <sz val="12"/>
        <rFont val="Times New Roman"/>
        <family val="1"/>
        <charset val="204"/>
      </rPr>
      <t xml:space="preserve">С
Среда - дистиллят
</t>
    </r>
  </si>
  <si>
    <r>
      <t>по типу 
3332 29 GS 011_x000D_
DN 32,0 mm_x000D_
Pp 0,8 MPa_x000D_
Tp 150</t>
    </r>
    <r>
      <rPr>
        <vertAlign val="superscript"/>
        <sz val="12"/>
        <rFont val="Times New Roman"/>
        <family val="1"/>
        <charset val="204"/>
      </rPr>
      <t xml:space="preserve"> o</t>
    </r>
    <r>
      <rPr>
        <sz val="12"/>
        <rFont val="Times New Roman"/>
        <family val="1"/>
        <charset val="204"/>
      </rPr>
      <t xml:space="preserve">C_x000D_
Medium - distillate
DN 32,0 мм_x000D_
Рр 0,8 МПа_x000D_
Тр 150 </t>
    </r>
    <r>
      <rPr>
        <vertAlign val="superscript"/>
        <sz val="12"/>
        <rFont val="Times New Roman"/>
        <family val="1"/>
        <charset val="204"/>
      </rPr>
      <t>о</t>
    </r>
    <r>
      <rPr>
        <sz val="12"/>
        <rFont val="Times New Roman"/>
        <family val="1"/>
        <charset val="204"/>
      </rPr>
      <t xml:space="preserve">С
Среда - дистиллят
</t>
    </r>
  </si>
  <si>
    <t>Motorised ball valve 
Клапан шаровой
с электроприводом</t>
  </si>
  <si>
    <r>
      <t xml:space="preserve">по типу 
T21(05-24-70)_x000D_
DN 200,0 mm_x000D_
Pp 1,0 MPa_x000D_
Tp 100 </t>
    </r>
    <r>
      <rPr>
        <vertAlign val="superscript"/>
        <sz val="12"/>
        <rFont val="Times New Roman"/>
        <family val="1"/>
        <charset val="204"/>
      </rPr>
      <t>o</t>
    </r>
    <r>
      <rPr>
        <sz val="12"/>
        <rFont val="Times New Roman"/>
        <family val="1"/>
        <charset val="204"/>
      </rPr>
      <t xml:space="preserve">C_x000D_
Medium - demineralized water
DN 200,0 мм_x000D_
Рр 1,0 МПа_x000D_
Тр 100 </t>
    </r>
    <r>
      <rPr>
        <vertAlign val="superscript"/>
        <sz val="12"/>
        <rFont val="Times New Roman"/>
        <family val="1"/>
        <charset val="204"/>
      </rPr>
      <t>о</t>
    </r>
    <r>
      <rPr>
        <sz val="12"/>
        <rFont val="Times New Roman"/>
        <family val="1"/>
        <charset val="204"/>
      </rPr>
      <t xml:space="preserve">С
Среда - обессоленная вода
</t>
    </r>
  </si>
  <si>
    <r>
      <t xml:space="preserve">по типу 
E35_x000D_
DN 100/150 mm_x000D_
Pp 3,05 MPa
Tp 300 </t>
    </r>
    <r>
      <rPr>
        <vertAlign val="superscript"/>
        <sz val="12"/>
        <rFont val="Times New Roman"/>
        <family val="1"/>
        <charset val="204"/>
      </rPr>
      <t>o</t>
    </r>
    <r>
      <rPr>
        <sz val="12"/>
        <rFont val="Times New Roman"/>
        <family val="1"/>
        <charset val="204"/>
      </rPr>
      <t>C_x000D_
Рopen 3,1 MPa
Рclose 2,7 Mpa
Counterpressure 0 МPа
Medium - boric acid solution 16-20г/дм</t>
    </r>
    <r>
      <rPr>
        <vertAlign val="superscript"/>
        <sz val="12"/>
        <rFont val="Times New Roman"/>
        <family val="1"/>
        <charset val="204"/>
      </rPr>
      <t>3</t>
    </r>
    <r>
      <rPr>
        <sz val="12"/>
        <rFont val="Times New Roman"/>
        <family val="1"/>
        <charset val="204"/>
      </rPr>
      <t xml:space="preserve">
DN 100/150 мм
Рр 3,05 МПа
Тр 300 </t>
    </r>
    <r>
      <rPr>
        <vertAlign val="superscript"/>
        <sz val="12"/>
        <rFont val="Times New Roman"/>
        <family val="1"/>
        <charset val="204"/>
      </rPr>
      <t>о</t>
    </r>
    <r>
      <rPr>
        <sz val="12"/>
        <rFont val="Times New Roman"/>
        <family val="1"/>
        <charset val="204"/>
      </rPr>
      <t>С
Роткр 3,1 МПа
 Рзакр 2,7 МПа
Противодавление 0,4 МПа
Среда - раствор борной кислоты 16-20г/дм</t>
    </r>
    <r>
      <rPr>
        <vertAlign val="superscript"/>
        <sz val="12"/>
        <rFont val="Times New Roman"/>
        <family val="1"/>
        <charset val="204"/>
      </rPr>
      <t>3</t>
    </r>
    <r>
      <rPr>
        <sz val="12"/>
        <rFont val="Times New Roman"/>
        <family val="1"/>
        <charset val="204"/>
      </rPr>
      <t xml:space="preserve">
</t>
    </r>
  </si>
  <si>
    <t>Manually-driven bellows-type stop valve with lock
Клапан запорный сильфонный с ручным приводом с замком</t>
  </si>
  <si>
    <r>
      <t xml:space="preserve">по типу 
S12(01)_x000D_
DN 20,0 mm_x000D_
Pp 8,2 MPa_x000D_
Tp 300 </t>
    </r>
    <r>
      <rPr>
        <vertAlign val="superscript"/>
        <sz val="12"/>
        <rFont val="Times New Roman"/>
        <family val="1"/>
        <charset val="204"/>
      </rPr>
      <t>o</t>
    </r>
    <r>
      <rPr>
        <sz val="12"/>
        <rFont val="Times New Roman"/>
        <family val="1"/>
        <charset val="204"/>
      </rPr>
      <t xml:space="preserve">C_x000D_
Medium - condensate, steam
DN 20,0 мм_x000D_
Рр 8,2 МПа_x000D_
Тр 300 </t>
    </r>
    <r>
      <rPr>
        <vertAlign val="superscript"/>
        <sz val="12"/>
        <rFont val="Times New Roman"/>
        <family val="1"/>
        <charset val="204"/>
      </rPr>
      <t>о</t>
    </r>
    <r>
      <rPr>
        <sz val="12"/>
        <rFont val="Times New Roman"/>
        <family val="1"/>
        <charset val="204"/>
      </rPr>
      <t xml:space="preserve">С
Среда - пар, конденсат
</t>
    </r>
  </si>
  <si>
    <t xml:space="preserve"> С замком; вне оболочки, здание UJA (UJC); Срок службы  не менее 30 лет;  ремонтопригодность - п. 2.3.19 НП-068-05; коэффициент гидравлического сопротивления - п.2.3.5 НП-068-05;  комплектность - п.3.6 НП-068-05; герметичность - п.2.3.8 НП-068-05; крепление арматуры  к строительным конструкциям - п. 3.1.  НП-068-05; конструкция соосная; Lстроит.=130 мм H=180мм h=230мм разделка кромок патрубков d=19мм Тип шва 1-23                                                                                                                                                                 With a lock; outside the containment, building UJA (UJC); Service life is not less than 30 years; repairability is as per i. 2.3.19 of NP-068-05; hydraulic resistance coefficient is as per i. 2.3.5 of NP-068-05; completeness is as per i. 3.6 of NP-068-05; leaktightness is as per i. 2.3.8 of NP-068-05; valves fixing to civil structures is as per i. 3.1 of NP-068-05; coaxial structure; Lconstr = 130 mm H = 180 mm h = 230 mm preparation of nozzle edges d = 19 mm Joint type 1-23 </t>
  </si>
  <si>
    <t xml:space="preserve"> С замком; вне оболочки, здание UJA (UJC); Срок службы  не менее 30 лет;  ремонтопригодность - п. 2.3.19 НП-068-05; коэффициент гидравлического сопротивления - п.2.3.5 НП-068-05;  комплектность - п.3.6 НП-068-05; герметичность - п.2.3.8 НП-068-05; крепление арматуры  к строительным конструкциям - п. 3.1.  НП-068-05; конструкция соосная; Lстроит.=130 мм H=180мм h=230мм разделка кромок патрубков d=19мм Тип шва 1-23                                                                                                                                                                  With a lock; outside the containment, building UJA (UJC); Service life is not less than 30 years; repairability is as per i. 2.3.19 of NP-068-05; hydraulic resistance coefficient is as per i. 2.3.5 of NP-068-05; completeness is as per i. 3.6 of NP-068-05; leaktightness is as per i. 2.3.8 of NP-068-05; valves fixing to civil structures is as per i. 3.1 of NP-068-05; coaxial structure; Lconstr = 130 mm H = 180 mm h = 230 mm preparation of nozzle edges d = 19 mm Joint type 1-23 </t>
  </si>
  <si>
    <t xml:space="preserve"> С замком; вне оболочки, здание UJA (UJC); Срок службы  не менее 30 лет;  ремонтопригодность - п. 2.3.19 НП-068-05; коэффициент гидравлического сопротивления - п.2.3.5 НП-068-05;  комплектность - п.3.6 НП-068-05; герметичность - п.2.3.8 НП-068-05; крепление арматуры  к строительным конструкциям - п. 3.1.  НП-068-05; конструкция соосная; Lстроит.=130 мм H=180мм h=230мм разделка кромок патрубков d=19мм Тип шва 1-23                                                                                                                                                                With a lock; outside the containment, building UJA (UJC); Service life is not less than 30 years; repairability is as per i. 2.3.19 of NP-068-05; hydraulic resistance coefficient is as per i. 2.3.5 of NP-068-05; completeness is as per i. 3.6 of NP-068-05; leaktightness is as per i. 2.3.8 of NP-068-05; valves fixing to civil structures is as per i. 3.1 of NP-068-05; coaxial structure; Lconstr = 130 mm H = 180 mm h = 230 mm preparation of nozzle edges d = 19 mm Joint type 1-23 </t>
  </si>
  <si>
    <t xml:space="preserve"> С замком; вне оболочки, здание UJA (UJC); Срок службы  не менее 30 лет;  ремонтопригодность - п. 2.3.19 НП-068-05; коэффициент гидравлического сопротивления - п.2.3.5 НП-068-05;  комплектность - п.3.6 НП-068-05; герметичность - п.2.3.8 НП-068-05; крепление арматуры  к строительным конструкциям - п. 3.1.  НП-068-05; конструкция соосная; Lстроит.=130 мм H=180мм h=230мм разделка кромок патрубков d=19мм Тип шва 1-23                                                                                                                                                                        With a lock; outside the containment, building UJA (UJC); Service life is not less than 30 years; repairability is as per i. 2.3.19 of NP-068-05; hydraulic resistance coefficient is as per i. 2.3.5 of NP-068-05; completeness is as per i. 3.6 of NP-068-05; leaktightness is as per i. 2.3.8 of NP-068-05; valves fixing to civil structures is as per i. 3.1 of NP-068-05; coaxial structure; Lconstr = 130 mm H = 180 mm h = 230 mm preparation of nozzle edges d = 19 mm Joint type 1-23 </t>
  </si>
  <si>
    <t xml:space="preserve"> С замком; вне оболочки, здание UJA (UJC); Срок службы  не менее 30 лет;  ремонтопригодность - п. 2.3.19 НП-068-05; коэффициент гидравлического сопротивления - п.2.3.5 НП-068-05;  комплектность - п.3.6 НП-068-05; герметичность - п.2.3.8 НП-068-05; крепление арматуры  к строительным конструкциям - п. 3.1.  НП-068-05; конструкция соосная; Lстроит.=130 мм H=180мм h=230мм разделка кромок патрубков d=19мм Тип шва 1-23                                                                                                                                                             With a lock; outside the containment, building UJA (UJC); Service life is not less than 30 years; repairability is as per i. 2.3.19 of NP-068-05; hydraulic resistance coefficient is as per i. 2.3.5 of NP-068-05; completeness is as per i. 3.6 of NP-068-05; leaktightness is as per i. 2.3.8 of NP-068-05; valves fixing to civil structures is as per i. 3.1 of NP-068-05; coaxial structure; Lconstr = 130 mm H = 180 mm h = 230 mm preparation of nozzle edges d = 19 mm Joint type 1-23 </t>
  </si>
  <si>
    <r>
      <t xml:space="preserve">по типу 
S12(01)_x000D_
DN 10,0 mm_x000D_
Pp 8,2 MPa_x000D_
Tp 300 </t>
    </r>
    <r>
      <rPr>
        <vertAlign val="superscript"/>
        <sz val="12"/>
        <rFont val="Times New Roman"/>
        <family val="1"/>
        <charset val="204"/>
      </rPr>
      <t>o</t>
    </r>
    <r>
      <rPr>
        <sz val="12"/>
        <rFont val="Times New Roman"/>
        <family val="1"/>
        <charset val="204"/>
      </rPr>
      <t xml:space="preserve">C_x000D_
Medium - condensate, steam
DN 10,0 мм_x000D_
Рр 8,2 МПа_x000D_
Тр 300 </t>
    </r>
    <r>
      <rPr>
        <vertAlign val="superscript"/>
        <sz val="12"/>
        <rFont val="Times New Roman"/>
        <family val="1"/>
        <charset val="204"/>
      </rPr>
      <t>о</t>
    </r>
    <r>
      <rPr>
        <sz val="12"/>
        <rFont val="Times New Roman"/>
        <family val="1"/>
        <charset val="204"/>
      </rPr>
      <t xml:space="preserve">С
Среда - пар, конденсат
</t>
    </r>
  </si>
  <si>
    <t xml:space="preserve">С замком; вне оболочки, здание UJA (UJC) ; Срок службы  не менее 30 лет;  ремонтопригодность - п. 2.3.19 НП-068-05; коэффициент гидравлического сопротивления - п.2.3.5 НП-068-05;  комплектность - п.3.6 НП-068-05; герметичность - п.2.3.8 НП-068-05; крепление арматуры  к строительным конструкциям - п. 3.1.  НП-068-05; конструкция соосная; Lстроит.=66,0 мм H=154мм h=134мм разделка кромок патрубков d=10мм Тип шва 1-23;                                                                                                                                                             With a lock; outside the containment, building UJA (UJC); Service life is not less than 30 years; repairability is as per i. 2.3.19 of NP-068-05; hydraulic resistance coefficient is as per i. 2.3.5 of NP-068-05; completeness is as per i. 3.6 of NP-068-05; leaktightness is as per i. 2.3.8 of NP-068-05; valves fixing to civil structures is as per i. 3.1 of NP-068-05; coaxial structure; Lconstr = 66.0 mm H = 154 mm h = 134 mm preparation of nozzle edges d = 10 mm Joint type 1-23 </t>
  </si>
  <si>
    <t>С замком; вне оболочки, здание UJA (UJC) ; Срок службы  не менее 30 лет;  ремонтопригодность - п. 2.3.19 НП-068-05; коэффициент гидравлического сопротивления - п.2.3.5 НП-068-05;  комплектность - п.3.6 НП-068-05; герметичность - п.2.3.8 НП-068-05; крепление арматуры  к строительным конструкциям - п. 3.1.  НП-068-05; конструкция соосная; Lстроит.=66,0 мм H=154мм h=134мм разделка кромок патрубков d=10мм Тип шва 1-23;                                                                                                                                                             With a lock; outside the containment, building UJA (UJC); Service life is not less than 30 years; repairability is as per i. 2.3.19 of NP-068-05; hydraulic resistance coefficient is as per i. 2.3.5 of NP-068-05; completeness is as per i. 3.6 of NP-068-05; leaktightness is as per i. 2.3.8 of NP-068-05; valves fixing to civil structures is as per i. 3.1 of NP-068-05; coaxial structure; Lconstr = 66.0 mm H = 154 mm h = 134 mm preparation of nozzle edges d = 10 mm Joint type 1-23</t>
  </si>
  <si>
    <t>С замком; вне оболочки, здание UJA (UJC) ; Срок службы  не менее 30 лет;  ремонтопригодность - п. 2.3.19 НП-068-05; коэффициент гидравлического сопротивления - п.2.3.5 НП-068-05;  комплектность - п.3.6 НП-068-05; герметичность - п.2.3.8 НП-068-05; крепление арматуры  к строительным конструкциям - п. 3.1.  НП-068-05; конструкция соосная; Lстроит.=66,0 мм H=154мм h=134мм разделка кромок патрубков d=10мм Тип шва 1-23;                                                                                                                                                               With a lock; outside the containment, building UJA (UJC); Service life is not less than 30 years; repairability is as per i. 2.3.19 of NP-068-05; hydraulic resistance coefficient is as per i. 2.3.5 of NP-068-05; completeness is as per i. 3.6 of NP-068-05; leaktightness is as per i. 2.3.8 of NP-068-05; valves fixing to civil structures is as per i. 3.1 of NP-068-05; coaxial structure; Lconstr = 66.0 mm H = 154 mm h = 134 mm preparation of nozzle edges d = 10 mm Joint type 1-23</t>
  </si>
  <si>
    <t>С замком; вне оболочки, здание UJA (UJC) ; Срок службы  не менее 30 лет;  ремонтопригодность - п. 2.3.19 НП-068-05; коэффициент гидравлического сопротивления - п.2.3.5 НП-068-05;  комплектность - п.3.6 НП-068-05; герметичность - п.2.3.8 НП-068-05; крепление арматуры  к строительным конструкциям - п. 3.1.  НП-068-05; конструкция соосная; Lстроит.=66,0 мм H=154мм h=134мм разделка кромок патрубков d=10мм Тип шва 1-23;                                                                                                                                                                With a lock; outside the containment, building UJA (UJC); Service life is not less than 30 years; repairability is as per i. 2.3.19 of NP-068-05; hydraulic resistance coefficient is as per i. 2.3.5 of NP-068-05; completeness is as per i. 3.6 of NP-068-05; leaktightness is as per i. 2.3.8 of NP-068-05; valves fixing to civil structures is as per i. 3.1 of NP-068-05; coaxial structure; Lconstr = 66.0 mm H = 154 mm h = 134 mm preparation of nozzle edges d = 10 mm Joint type 1-23</t>
  </si>
  <si>
    <t>С замком; вне оболочки, здание UJA (UJC) ; Срок службы  не менее 30 лет;  ремонтопригодность - п. 2.3.19 НП-068-05; коэффициент гидравлического сопротивления - п.2.3.5 НП-068-05;  комплектность - п.3.6 НП-068-05; герметичность - п.2.3.8 НП-068-05; крепление арматуры  к строительным конструкциям - п. 3.1.  НП-068-05; конструкция соосная; Lстроит.=66,0 мм H=154мм h=134мм разделка кромок патрубков d=10мм Тип шва 1-23;                                                                                                                                                              With a lock; outside the containment, building UJA (UJC); Service life is not less than 30 years; repairability is as per i. 2.3.19 of NP-068-05; hydraulic resistance coefficient is as per i. 2.3.5 of NP-068-05; completeness is as per i. 3.6 of NP-068-05; leaktightness is as per i. 2.3.8 of NP-068-05; valves fixing to civil structures is as per i. 3.1 of NP-068-05; coaxial structure; Lconstr = 66.0 mm H = 154 mm h = 134 mm preparation of nozzle edges d = 10 mm Joint type 1-23</t>
  </si>
  <si>
    <t>С замком; вне оболочки, здание UJA (UJC) ; Срок службы  не менее 30 лет;  ремонтопригодность - п. 2.3.19 НП-068-05; коэффициент гидравлического сопротивления - п.2.3.5 НП-068-05;  комплектность - п.3.6 НП-068-05; герметичность - п.2.3.8 НП-068-05; крепление арматуры  к строительным конструкциям - п. 3.1.  НП-068-05; конструкция соосная; Lстроит.=66,0 мм H=154мм h=134мм разделка кромок патрубков d=10мм Тип шва 1-23;                                                                                                                                                            With a lock; outside the containment, building UJA (UJC); Service life is not less than 30 years; repairability is as per i. 2.3.19 of NP-068-05; hydraulic resistance coefficient is as per i. 2.3.5 of NP-068-05; completeness is as per i. 3.6 of NP-068-05; leaktightness is as per i. 2.3.8 of NP-068-05; valves fixing to civil structures is as per i. 3.1 of NP-068-05; coaxial structure; Lconstr = 66.0 mm H = 154 mm h = 134 mm preparation of nozzle edges d = 10 mm Joint type 1-23</t>
  </si>
  <si>
    <t>С замком; вне оболочки, здание UJA (UJC); Срок службы  не менее 30 лет;  ремонтопригодность - п. 2.3.19 НП-068-05; коэффициент гидравлического сопротивления - п.2.3.5 НП-068-05;  комплектность - п.3.6 НП-068-05; герметичность - п.2.3.8 НП-068-05; крепление арматуры  к строительным конструкциям - п. 3.1.  НП-068-05; конструкция соосная; Lстроит.=130 мм H=180мм h=230мм разделка кромок патрубков d=19мм Тип шва 1-23                                                                                                                                                           With a lock; outside the containment, building UJA (UJC); Service life is not less than 30 years; repairability is as per i. 2.3.19 of NP-068-05; hydraulic resistance coefficient is as per i. 2.3.5 of NP-068-05; completeness is as per i. 3.6 of NP-068-05; leaktightness is as per i. 2.3.8 of NP-068-05; valves fixing to civil structures is as per i. 3.1 of NP-068-05; coaxial structure; Lconstr = 130 mm H = 180 mm h = 230 mm preparation of nozzle edges d = 19 mm Joint type 1-23</t>
  </si>
  <si>
    <r>
      <t xml:space="preserve">по типу 
3332 39 YS 011_x000D_
DN 50,0 mm_x000D_
Pp 5,0 MPa_x000D_
Tp 150 </t>
    </r>
    <r>
      <rPr>
        <vertAlign val="superscript"/>
        <sz val="12"/>
        <rFont val="Times New Roman"/>
        <family val="1"/>
        <charset val="204"/>
      </rPr>
      <t>o</t>
    </r>
    <r>
      <rPr>
        <sz val="12"/>
        <rFont val="Times New Roman"/>
        <family val="1"/>
        <charset val="204"/>
      </rPr>
      <t xml:space="preserve">C_x000D_
Medium - air
DN 50,0 мм_x000D_
Рр 5,0 МПа_x000D_
Тр 150 </t>
    </r>
    <r>
      <rPr>
        <vertAlign val="superscript"/>
        <sz val="12"/>
        <rFont val="Times New Roman"/>
        <family val="1"/>
        <charset val="204"/>
      </rPr>
      <t>о</t>
    </r>
    <r>
      <rPr>
        <sz val="12"/>
        <rFont val="Times New Roman"/>
        <family val="1"/>
        <charset val="204"/>
      </rPr>
      <t xml:space="preserve">С
Среда - воздух
</t>
    </r>
  </si>
  <si>
    <r>
      <t xml:space="preserve">по типу 
3332 39 YS 021_x000D_
DN 50,0 mm_x000D_
Pp 5,0 MPa_x000D_
Tp 150 </t>
    </r>
    <r>
      <rPr>
        <vertAlign val="superscript"/>
        <sz val="12"/>
        <rFont val="Times New Roman"/>
        <family val="1"/>
        <charset val="204"/>
      </rPr>
      <t>o</t>
    </r>
    <r>
      <rPr>
        <sz val="12"/>
        <rFont val="Times New Roman"/>
        <family val="1"/>
        <charset val="204"/>
      </rPr>
      <t>C_x000D_
Medium - air
DN 50,0 мм_x000D_
Рр 5,0 МПа_x000D_
Тр 150</t>
    </r>
    <r>
      <rPr>
        <vertAlign val="superscript"/>
        <sz val="12"/>
        <rFont val="Times New Roman"/>
        <family val="1"/>
        <charset val="204"/>
      </rPr>
      <t xml:space="preserve"> о</t>
    </r>
    <r>
      <rPr>
        <sz val="12"/>
        <rFont val="Times New Roman"/>
        <family val="1"/>
        <charset val="204"/>
      </rPr>
      <t>С
Среда - воздух</t>
    </r>
  </si>
  <si>
    <r>
      <t xml:space="preserve">по типу
3332 29 FS 021_x000D_
DN 25,0 mm_x000D_
Pp 0,5 MPa_x000D_
Tp 150 </t>
    </r>
    <r>
      <rPr>
        <vertAlign val="superscript"/>
        <sz val="12"/>
        <rFont val="Times New Roman"/>
        <family val="1"/>
        <charset val="204"/>
      </rPr>
      <t>o</t>
    </r>
    <r>
      <rPr>
        <sz val="12"/>
        <rFont val="Times New Roman"/>
        <family val="1"/>
        <charset val="204"/>
      </rPr>
      <t xml:space="preserve">C
Medium - gas blowing-off_x000D_
Ду 25.0 мм_x000D_
Рр 0.5 МПа_x000D_
Тр 150 оС
Среда - газовые сдувки
</t>
    </r>
  </si>
  <si>
    <t>конструкция корпуса -прямоточный, под шарнирную муфту, Тр 55 оС; вне оболочки ; Срок службы  не менее 30 лет;  ремонтопригодность - п. 2.3.19 НП-068-05; коэффициент гидравлического сопротивления - п.2.3.5 НП-068-05;  комплектность - п.3.6 НП-068-05; герметичность - п.2.3.8 НП-068-05; крепление арматуры  к строительным конструкциям - п. 3.1.  НП-068-05; конструкция соосная; L=216 мм h = 99,5 мм H = 150 мм Разделка кромок патрубков 1-23                                                                                                                            body structure is direct flow, desined for ball joint; Tp 55 oC; outside the containment; Service life is not less than 30 years; repairability is as per i. 2.3.19 of NP-068-05; hydraulic resistance coefficient is as per i. 2.3.5 of NP-068-05; completeness is as per i. 3.6 of NP-068-05; leaktightness is as per i. 2.3.8 of NP-068-05; valves fixing to civil structures is as per i. 3.1 of NP-068-05; coaxial structure; Lconstr = 216 mm h = 99.5 H = 150 mm; Preparation of nozzle edges 1-23</t>
  </si>
  <si>
    <t>Конструкция корпуса -прямоточный, вне оболочки ; Срок службы  не менее 30 лет; ремонтопригодность - п. 2.3.19 НП-068-05; коэффициент гидравлического сопротивления  - п.2.3.5 НП-068-05; комплектность - п.3.6 НП-068-05; герметичность - п.2.3.8 НП-068-05; крепление арматуры  к строительным конструкциям - п. 3.1.  НП-068-05; конструкция соосная, прямоточная; L=216 мм h= 1412 мм Н = 1600 мм Разделка кромок патрубков 1-23; степень защиты электропривода - п.5.1.1 НП-068-05;N 0.09 кВт tср 48 сек; Э/П должен соответствовать НП-068-05 п.5.1, 5.3; Э/П должны допускать работу при отклонении частоты: - в диапазоне от 49,0 до 50,5 Гц – длительно; -  в диапазонах (47,5 – 49,0) Гц и (50,5-52,5) Гц – до 5 мин однократно, но не более750 мин в течение срока эксплуатации; - в диапазонах (47,5 – 49,0) Гц и (50,5-52,5) Гц – до 5 мин однократно, но не более750 мин в течение срока эксплуатации; - в диапазоне (46,0 – 47,5) Гц – до 30 сек однократно, но не более 300 мин в течение срока эксплуатации; Концевые и моментные выключатели э/п: U - от 24 до 48 В; I - от 1 до 400 мА; ЭМС по ГОСТ 32137-2013 - IV «А»; ЭМС по ГОСТ 32137-2013 - IV «А»; Напряжение питания э/п:   220 В отклонение от +10 до -15%;  380/220 В отклонение от +10 до -15%.                                                                                                                           Body structure is direct flow, outside the containment; Service life is not less than 30 years; repairability is as per i. 2.3.19 of NP-068-05; hydraulic resistance coefficient is as per i. 2.3.5 of NP-068-05; completeness is as per i. 3.6 of NP-068-05; leaktightness is as per i. 2.3.8 of NP-068-05; valves fixing to civil structures is as per i. 3.1 of NP-068-05; coaxial firect flow structure; L = 216 mm h = 1412 mm H = 1600  mm; Preparation of nozzle edges 1-23; electric drive protecting rating is as per i. 5.1.1 of NP-068-05; N  0.09 kW tcp 48 s.;  Electric drive shall comply with i. 5.1, 5.3 of NP-068-05; Electric drive shall permit operation under frequency deviation: continuously within the range from 49.0 to 50.5 Hz; once up to 5 min. within the ranges (47.5 -49.0) Hz and (50.5 - 52.5) Hz but not exceeding 750 min during the whole service life; once up to 30 sec within the range (46.0 to 47.5) Hz but not exceeding 300 min during the whole service life; Electric drive end and torque switches: U = from 24 to 48 V; I = from 1 to 400 mA; EMC as per GOST 32137-2013 is IV "A"; Electric drive power supply voltage: 220 V, deviation from +10 to -15%; 380/220 V deviation from +10 to -15%</t>
  </si>
  <si>
    <t>С  замком; вне оболочки, здание UJA (UJC) ; Срок службы  не менее 30 лет;  ремонтопригодность - п. 2.3.19 НП-068-05; коэффициент гидравлического сопротивления - п.2.3.5 НП-068-05;  комплектность - п.3.6 НП-068-05; герметичность - п.2.3.8 НП-068-05; крепление арматуры  к строительным конструкциям - п. 3.1.  НП-068-05; конструкция соосная; Lстроит.=66,0 мм H=154мм h=134мм разделка кромок патрубков d=10мм Тип шва 1-23;                                                                                                                                                                    With a lock; outside the containment, building UJA (UJC); Service life is not less than 30 years; repairability is as per i. 2.3.19 of NP-068-05; hydraulic resistance coefficient is as per i. 2.3.5 of NP-068-05; completeness is as per i. 3.6 of NP-068-05; leaktightness is as per i. 2.3.8 of NP-068-05; valves fixing to civil structures is as per i. 3.1 of NP-068-05; coaxial structure; Lconstr = 66.0 mm H = 154 mm h = 134 mm preparation of nozzle edges d = 10 mm Joint type 1-23</t>
  </si>
  <si>
    <t>С  замком; вне оболочки, здание UJA (UJC) ; Срок службы  не менее 30 лет;  ремонтопригодность - п. 2.3.19 НП-068-05; коэффициент гидравлического сопротивления - п.2.3.5 НП-068-05;  комплектность - п.3.6 НП-068-05; герметичность - п.2.3.8 НП-068-05; крепление арматуры  к строительным конструкциям - п. 3.1.  НП-068-05; конструкция соосная; Lстроит.=66,0 мм H=154мм h=134мм разделка кромок патрубков d=10мм Тип шва 1-23;                                                                                                                                                                   With a lock; outside the containment, building UJA (UJC); Service life is not less than 30 years; repairability is as per i. 2.3.19 of NP-068-05; hydraulic resistance coefficient is as per i. 2.3.5 of NP-068-05; completeness is as per i. 3.6 of NP-068-05; leaktightness is as per i. 2.3.8 of NP-068-05; valves fixing to civil structures is as per i. 3.1 of NP-068-05; coaxial structure; Lconstr = 66.0 mm H = 154 mm h = 134 mm preparation of nozzle edges d = 10 mm Joint type 1-23</t>
  </si>
  <si>
    <t>С  замком; вне оболочки, здание UJA (UJC) ; Срок службы  не менее 30 лет;  ремонтопригодность - п. 2.3.19 НП-068-05; коэффициент гидравлического сопротивления - п.2.3.5 НП-068-05;  комплектность - п.3.6 НП-068-05; герметичность - п.2.3.8 НП-068-05; крепление арматуры  к строительным конструкциям - п. 3.1.  НП-068-05; конструкция соосная; Lстроит.=66,0 мм H=154мм h=134мм разделка кромок патрубков d=10мм Тип шва 1-23;                                                                                                                                                                      With a lock; outside the containment, building UJA (UJC); Service life is not less than 30 years; repairability is as per i. 2.3.19 of NP-068-05; hydraulic resistance coefficient is as per i. 2.3.5 of NP-068-05; completeness is as per i. 3.6 of NP-068-05; leaktightness is as per i. 2.3.8 of NP-068-05; valves fixing to civil structures is as per i. 3.1 of NP-068-05; coaxial structure; Lconstr = 66.0 mm H = 154 mm h = 134 mm preparation of nozzle edges d = 10 mm Joint type 1-23</t>
  </si>
  <si>
    <t>С  замком;; вне оболочки, здание UJA (UJC); Срок службы  не менее 30 лет;  ремонтопригодность - п. 2.3.19 НП-068-05; коэффициент гидравлического сопротивления - п.2.3.5 НП-068-05;  комплектность - п.3.6 НП-068-05; герметичность - п.2.3.8 НП-068-05; крепление арматуры  к строительным конструкциям - п. 3.1.  НП-068-05; конструкция соосная; Lстроит.=130 мм H=180мм h=230мм разделка кромок патрубков d=19мм Тип шва 1-23                                                                                                                                                                      With a lock; outside the containment, building UJA (UJC); Service life is not less than 30 years; repairability is as per i. 2.3.19 of NP-068-05; hydraulic resistance coefficient is as per i. 2.3.5 of NP-068-05; completeness is as per i. 3.6 of NP-068-05; leaktightness is as per i. 2.3.8 of NP-068-05; valves fixing to civil structures is as per i. 3.1 of NP-068-05; coaxial structure; Lconstr = 130 mm H = 180 mm h = 230 mm preparation of nozzle edges d = 19 mm Joint type 1-23</t>
  </si>
  <si>
    <t>С  замком;; вне оболочки, здание UJA (UJC); Срок службы  не менее 30 лет;  ремонтопригодность - п. 2.3.19 НП-068-05; коэффициент гидравлического сопротивления - п.2.3.5 НП-068-05;  комплектность - п.3.6 НП-068-05; герметичность - п.2.3.8 НП-068-05; крепление арматуры  к строительным конструкциям - п. 3.1.  НП-068-05; конструкция соосная; Lстроит.=130 мм H=180мм h=230мм разделка кромок патрубков d=19мм Тип шва 1-23                                                                                                                                                                With a lock; outside the containment, building UJA (UJC); Service life is not less than 30 years; repairability is as per i. 2.3.19 of NP-068-05; hydraulic resistance coefficient is as per i. 2.3.5 of NP-068-05; completeness is as per i. 3.6 of NP-068-05; leaktightness is as per i. 2.3.8 of NP-068-05; valves fixing to civil structures is as per i. 3.1 of NP-068-05; coaxial structure; Lconstr = 130 mm H = 180 mm h = 230 mm preparation of nozzle edges d = 19 mm Joint type 1-23</t>
  </si>
  <si>
    <t>С  замком;; вне оболочки, здание UJA (UJC); Срок службы  не менее 30 лет;  ремонтопригодность - п. 2.3.19 НП-068-05; коэффициент гидравлического сопротивления - п.2.3.5 НП-068-05;  комплектность - п.3.6 НП-068-05; герметичность - п.2.3.8 НП-068-05; крепление арматуры  к строительным конструкциям - п. 3.1.  НП-068-05; конструкция соосная; Lстроит.=130 мм H=180мм h=230мм разделка кромок патрубков d=19мм Тип шва 1-23                                                                                                                                                                     With a lock; outside the containment, building UJA (UJC); Service life is not less than 30 years; repairability is as per i. 2.3.19 of NP-068-05; hydraulic resistance coefficient is as per i. 2.3.5 of NP-068-05; completeness is as per i. 3.6 of NP-068-05; leaktightness is as per i. 2.3.8 of NP-068-05; valves fixing to civil structures is as per i. 3.1 of NP-068-05; coaxial structure; Lconstr = 130 mm H = 180 mm h = 230 mm preparation of nozzle edges d = 19 mm Joint type 1-23</t>
  </si>
  <si>
    <t>С  замком;; вне оболочки, здание UJA (UJC); Срок службы  не менее 30 лет;  ремонтопригодность - п. 2.3.19 НП-068-05; коэффициент гидравлического сопротивления - п.2.3.5 НП-068-05;  комплектность - п.3.6 НП-068-05; герметичность - п.2.3.8 НП-068-05; крепление арматуры  к строительным конструкциям - п. 3.1.  НП-068-05; конструкция соосная; Lстроит.=130 мм H=180мм h=230мм разделка кромок патрубков d=19мм Тип шва 1-23                                                                                                                                                                   With a lock; outside the containment, building UJA (UJC); Service life is not less than 30 years; repairability is as per i. 2.3.19 of NP-068-05; hydraulic resistance coefficient is as per i. 2.3.5 of NP-068-05; completeness is as per i. 3.6 of NP-068-05; leaktightness is as per i. 2.3.8 of NP-068-05; valves fixing to civil structures is as per i. 3.1 of NP-068-05; coaxial structure; Lconstr = 130 mm H = 180 mm h = 230 mm preparation of nozzle edges d = 19 mm Joint type 1-23</t>
  </si>
  <si>
    <t>С  замком;; вне оболочки, здание UJA (UJC); Срок службы  не менее 30 лет;  ремонтопригодность - п. 2.3.19 НП-068-05; коэффициент гидравлического сопротивления - п.2.3.5 НП-068-05;  комплектность - п.3.6 НП-068-05; герметичность - п.2.3.8 НП-068-05; крепление арматуры  к строительным конструкциям - п. 3.1.  НП-068-05; конструкция соосная; Lстроит.=130 мм H=180мм h=230мм разделка кромок патрубков d=19мм Тип шва 1-23                                                                                                                                                                    With a lock; outside the containment, building UJA (UJC); Service life is not less than 30 years; repairability is as per i. 2.3.19 of NP-068-05; hydraulic resistance coefficient is as per i. 2.3.5 of NP-068-05; completeness is as per i. 3.6 of NP-068-05; leaktightness is as per i. 2.3.8 of NP-068-05; valves fixing to civil structures is as per i. 3.1 of NP-068-05; coaxial structure; Lconstr = 130 mm H = 180 mm h = 230 mm preparation of nozzle edges d = 19 mm Joint type 1-23</t>
  </si>
  <si>
    <t>42QFA11AA802</t>
  </si>
  <si>
    <t>Цена за ед., без НДС, руб.</t>
  </si>
  <si>
    <t>Сумма без НДС, руб.</t>
  </si>
  <si>
    <t>Сумма НДС (18 %), руб.</t>
  </si>
  <si>
    <t>Сумма с НДС, руб.</t>
  </si>
  <si>
    <t>От Покупателя</t>
  </si>
  <si>
    <t>От Поставщика</t>
  </si>
  <si>
    <t xml:space="preserve">Приложение № 1 к договору №______________от ___________ </t>
  </si>
  <si>
    <t>Спецификация. Поставка клапанов для сооружения энергоблоков № 3, 4 Куданкулам АЭС</t>
  </si>
  <si>
    <t>The manufacturer</t>
  </si>
  <si>
    <t>Завод-изготовитель</t>
  </si>
  <si>
    <t>Столбец1</t>
  </si>
  <si>
    <t>Столбец2</t>
  </si>
  <si>
    <t>Столбец3</t>
  </si>
  <si>
    <t>Столбец4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</si>
</sst>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\ _₽_-;\-* #,##0.00\ _₽_-;_-* &quot;-&quot;??\ _₽_-;_-@_-"/>
    <numFmt numFmtId="172" formatCode="0.000"/>
    <numFmt numFmtId="173" formatCode="#,##0.000_р_."/>
    <numFmt numFmtId="176" formatCode="_(&quot;$&quot;* #,##0_);_(&quot;$&quot;* \(#,##0\);_(&quot;$&quot;* &quot;-&quot;_);_(@_)"/>
  </numFmts>
  <fonts count="34" x14ac:knownFonts="1">
    <font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sz val="10"/>
      <color indexed="8"/>
      <name val="Arial"/>
      <family val="2"/>
      <charset val="204"/>
    </font>
    <font>
      <sz val="12"/>
      <name val="Times New Roman"/>
      <family val="1"/>
      <charset val="204"/>
    </font>
    <font>
      <sz val="10"/>
      <name val="Helv"/>
      <charset val="204"/>
    </font>
    <font>
      <sz val="10"/>
      <name val="Arial Cyr"/>
      <charset val="204"/>
    </font>
    <font>
      <sz val="10"/>
      <name val="Arial"/>
      <family val="2"/>
      <charset val="204"/>
    </font>
    <font>
      <sz val="10"/>
      <name val="MS Sans Serif"/>
      <family val="2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20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1"/>
      <color indexed="9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sz val="11"/>
      <color indexed="62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60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8"/>
      <color indexed="56"/>
      <name val="Cambria"/>
      <family val="2"/>
      <charset val="204"/>
    </font>
    <font>
      <b/>
      <sz val="11"/>
      <color indexed="8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8"/>
      <name val="Calibri"/>
      <family val="2"/>
    </font>
    <font>
      <sz val="14"/>
      <name val="Times New Roman"/>
      <family val="1"/>
      <charset val="204"/>
    </font>
    <font>
      <vertAlign val="superscript"/>
      <sz val="12"/>
      <name val="Times New Roman"/>
      <family val="1"/>
      <charset val="204"/>
    </font>
    <font>
      <sz val="16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0"/>
      <color theme="1"/>
      <name val="Arial"/>
      <family val="2"/>
      <charset val="204"/>
    </font>
    <font>
      <sz val="11"/>
      <name val="Calibri"/>
      <family val="2"/>
      <charset val="204"/>
      <scheme val="minor"/>
    </font>
    <font>
      <sz val="14"/>
      <name val="Calibri"/>
      <family val="2"/>
      <charset val="204"/>
      <scheme val="minor"/>
    </font>
    <font>
      <sz val="16"/>
      <color theme="1"/>
      <name val="Times New Roman"/>
      <family val="1"/>
      <charset val="204"/>
    </font>
  </fonts>
  <fills count="2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0"/>
      </left>
      <right style="thin">
        <color indexed="0"/>
      </right>
      <top style="thin">
        <color indexed="64"/>
      </top>
      <bottom style="thin">
        <color indexed="0"/>
      </bottom>
      <diagonal/>
    </border>
    <border>
      <left style="thin">
        <color indexed="0"/>
      </left>
      <right style="thin">
        <color indexed="64"/>
      </right>
      <top style="thin">
        <color indexed="64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0"/>
      </right>
      <top style="thin">
        <color indexed="64"/>
      </top>
      <bottom style="thin">
        <color indexed="0"/>
      </bottom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67">
    <xf numFmtId="0" fontId="0" fillId="0" borderId="0"/>
    <xf numFmtId="0" fontId="8" fillId="2" borderId="0" applyNumberFormat="0" applyBorder="0" applyAlignment="0" applyProtection="0"/>
    <xf numFmtId="0" fontId="1" fillId="2" borderId="0" applyNumberFormat="0" applyBorder="0" applyAlignment="0" applyProtection="0"/>
    <xf numFmtId="0" fontId="8" fillId="3" borderId="0" applyNumberFormat="0" applyBorder="0" applyAlignment="0" applyProtection="0"/>
    <xf numFmtId="0" fontId="1" fillId="3" borderId="0" applyNumberFormat="0" applyBorder="0" applyAlignment="0" applyProtection="0"/>
    <xf numFmtId="0" fontId="8" fillId="4" borderId="0" applyNumberFormat="0" applyBorder="0" applyAlignment="0" applyProtection="0"/>
    <xf numFmtId="0" fontId="1" fillId="4" borderId="0" applyNumberFormat="0" applyBorder="0" applyAlignment="0" applyProtection="0"/>
    <xf numFmtId="0" fontId="8" fillId="5" borderId="0" applyNumberFormat="0" applyBorder="0" applyAlignment="0" applyProtection="0"/>
    <xf numFmtId="0" fontId="1" fillId="5" borderId="0" applyNumberFormat="0" applyBorder="0" applyAlignment="0" applyProtection="0"/>
    <xf numFmtId="0" fontId="8" fillId="6" borderId="0" applyNumberFormat="0" applyBorder="0" applyAlignment="0" applyProtection="0"/>
    <xf numFmtId="0" fontId="1" fillId="6" borderId="0" applyNumberFormat="0" applyBorder="0" applyAlignment="0" applyProtection="0"/>
    <xf numFmtId="0" fontId="8" fillId="7" borderId="0" applyNumberFormat="0" applyBorder="0" applyAlignment="0" applyProtection="0"/>
    <xf numFmtId="0" fontId="1" fillId="7" borderId="0" applyNumberFormat="0" applyBorder="0" applyAlignment="0" applyProtection="0"/>
    <xf numFmtId="0" fontId="8" fillId="8" borderId="0" applyNumberFormat="0" applyBorder="0" applyAlignment="0" applyProtection="0"/>
    <xf numFmtId="0" fontId="1" fillId="8" borderId="0" applyNumberFormat="0" applyBorder="0" applyAlignment="0" applyProtection="0"/>
    <xf numFmtId="0" fontId="8" fillId="9" borderId="0" applyNumberFormat="0" applyBorder="0" applyAlignment="0" applyProtection="0"/>
    <xf numFmtId="0" fontId="1" fillId="9" borderId="0" applyNumberFormat="0" applyBorder="0" applyAlignment="0" applyProtection="0"/>
    <xf numFmtId="0" fontId="8" fillId="10" borderId="0" applyNumberFormat="0" applyBorder="0" applyAlignment="0" applyProtection="0"/>
    <xf numFmtId="0" fontId="1" fillId="10" borderId="0" applyNumberFormat="0" applyBorder="0" applyAlignment="0" applyProtection="0"/>
    <xf numFmtId="0" fontId="8" fillId="5" borderId="0" applyNumberFormat="0" applyBorder="0" applyAlignment="0" applyProtection="0"/>
    <xf numFmtId="0" fontId="1" fillId="5" borderId="0" applyNumberFormat="0" applyBorder="0" applyAlignment="0" applyProtection="0"/>
    <xf numFmtId="0" fontId="8" fillId="8" borderId="0" applyNumberFormat="0" applyBorder="0" applyAlignment="0" applyProtection="0"/>
    <xf numFmtId="0" fontId="1" fillId="8" borderId="0" applyNumberFormat="0" applyBorder="0" applyAlignment="0" applyProtection="0"/>
    <xf numFmtId="0" fontId="8" fillId="11" borderId="0" applyNumberFormat="0" applyBorder="0" applyAlignment="0" applyProtection="0"/>
    <xf numFmtId="0" fontId="1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9" borderId="0" applyNumberFormat="0" applyBorder="0" applyAlignment="0" applyProtection="0"/>
    <xf numFmtId="0" fontId="10" fillId="3" borderId="0" applyNumberFormat="0" applyBorder="0" applyAlignment="0" applyProtection="0"/>
    <xf numFmtId="0" fontId="11" fillId="20" borderId="1" applyNumberFormat="0" applyAlignment="0" applyProtection="0"/>
    <xf numFmtId="0" fontId="12" fillId="21" borderId="2" applyNumberFormat="0" applyAlignment="0" applyProtection="0"/>
    <xf numFmtId="0" fontId="13" fillId="0" borderId="0" applyNumberFormat="0" applyFill="0" applyBorder="0" applyAlignment="0" applyProtection="0"/>
    <xf numFmtId="0" fontId="14" fillId="4" borderId="0" applyNumberFormat="0" applyBorder="0" applyAlignment="0" applyProtection="0"/>
    <xf numFmtId="0" fontId="15" fillId="0" borderId="3" applyNumberFormat="0" applyFill="0" applyAlignment="0" applyProtection="0"/>
    <xf numFmtId="0" fontId="16" fillId="0" borderId="4" applyNumberFormat="0" applyFill="0" applyAlignment="0" applyProtection="0"/>
    <xf numFmtId="0" fontId="17" fillId="0" borderId="5" applyNumberFormat="0" applyFill="0" applyAlignment="0" applyProtection="0"/>
    <xf numFmtId="0" fontId="17" fillId="0" borderId="0" applyNumberFormat="0" applyFill="0" applyBorder="0" applyAlignment="0" applyProtection="0"/>
    <xf numFmtId="0" fontId="18" fillId="7" borderId="1" applyNumberFormat="0" applyAlignment="0" applyProtection="0"/>
    <xf numFmtId="0" fontId="19" fillId="0" borderId="6" applyNumberFormat="0" applyFill="0" applyAlignment="0" applyProtection="0"/>
    <xf numFmtId="0" fontId="20" fillId="22" borderId="0" applyNumberFormat="0" applyBorder="0" applyAlignment="0" applyProtection="0"/>
    <xf numFmtId="0" fontId="6" fillId="0" borderId="0"/>
    <xf numFmtId="0" fontId="6" fillId="0" borderId="0" applyNumberFormat="0" applyFont="0" applyFill="0" applyBorder="0" applyAlignment="0" applyProtection="0">
      <alignment vertical="top"/>
    </xf>
    <xf numFmtId="0" fontId="8" fillId="23" borderId="7" applyNumberFormat="0" applyFont="0" applyAlignment="0" applyProtection="0"/>
    <xf numFmtId="0" fontId="1" fillId="23" borderId="7" applyNumberFormat="0" applyFont="0" applyAlignment="0" applyProtection="0"/>
    <xf numFmtId="0" fontId="21" fillId="20" borderId="8" applyNumberFormat="0" applyAlignment="0" applyProtection="0"/>
    <xf numFmtId="0" fontId="22" fillId="0" borderId="0" applyNumberFormat="0" applyFill="0" applyBorder="0" applyAlignment="0" applyProtection="0"/>
    <xf numFmtId="0" fontId="23" fillId="0" borderId="9" applyNumberFormat="0" applyFill="0" applyAlignment="0" applyProtection="0"/>
    <xf numFmtId="0" fontId="24" fillId="0" borderId="0" applyNumberFormat="0" applyFill="0" applyBorder="0" applyAlignment="0" applyProtection="0"/>
    <xf numFmtId="176" fontId="2" fillId="0" borderId="0" applyFont="0" applyFill="0" applyBorder="0" applyAlignment="0" applyProtection="0"/>
    <xf numFmtId="0" fontId="7" fillId="0" borderId="0"/>
    <xf numFmtId="0" fontId="2" fillId="0" borderId="0"/>
    <xf numFmtId="0" fontId="25" fillId="0" borderId="0"/>
    <xf numFmtId="0" fontId="8" fillId="0" borderId="0"/>
    <xf numFmtId="0" fontId="1" fillId="0" borderId="0"/>
    <xf numFmtId="0" fontId="5" fillId="0" borderId="0"/>
    <xf numFmtId="0" fontId="6" fillId="0" borderId="0"/>
    <xf numFmtId="0" fontId="4" fillId="0" borderId="0"/>
    <xf numFmtId="0" fontId="4" fillId="0" borderId="0"/>
  </cellStyleXfs>
  <cellXfs count="96">
    <xf numFmtId="0" fontId="0" fillId="0" borderId="0" xfId="0"/>
    <xf numFmtId="0" fontId="3" fillId="0" borderId="10" xfId="59" applyNumberFormat="1" applyFont="1" applyFill="1" applyBorder="1" applyAlignment="1" applyProtection="1">
      <alignment horizontal="center" vertical="center" wrapText="1"/>
      <protection locked="0"/>
    </xf>
    <xf numFmtId="0" fontId="29" fillId="0" borderId="0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0" fontId="26" fillId="0" borderId="10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 wrapText="1"/>
    </xf>
    <xf numFmtId="0" fontId="26" fillId="0" borderId="11" xfId="0" applyFont="1" applyFill="1" applyBorder="1" applyAlignment="1">
      <alignment horizontal="center" vertical="center" wrapText="1"/>
    </xf>
    <xf numFmtId="0" fontId="3" fillId="0" borderId="11" xfId="0" applyNumberFormat="1" applyFont="1" applyFill="1" applyBorder="1" applyAlignment="1">
      <alignment horizontal="center" vertical="center" wrapText="1"/>
    </xf>
    <xf numFmtId="0" fontId="3" fillId="0" borderId="12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 wrapText="1"/>
    </xf>
    <xf numFmtId="0" fontId="26" fillId="0" borderId="13" xfId="0" applyFont="1" applyFill="1" applyBorder="1" applyAlignment="1">
      <alignment horizontal="center" vertical="center" wrapText="1"/>
    </xf>
    <xf numFmtId="0" fontId="3" fillId="0" borderId="13" xfId="0" applyNumberFormat="1" applyFont="1" applyFill="1" applyBorder="1" applyAlignment="1">
      <alignment horizontal="center" vertical="center" wrapText="1"/>
    </xf>
    <xf numFmtId="0" fontId="3" fillId="0" borderId="14" xfId="0" applyFont="1" applyFill="1" applyBorder="1" applyAlignment="1">
      <alignment horizontal="center" vertical="center" wrapText="1"/>
    </xf>
    <xf numFmtId="49" fontId="3" fillId="0" borderId="13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3" fillId="0" borderId="10" xfId="59" applyFont="1" applyFill="1" applyBorder="1" applyAlignment="1" applyProtection="1">
      <alignment horizontal="center" vertical="center" wrapText="1"/>
      <protection locked="0"/>
    </xf>
    <xf numFmtId="0" fontId="3" fillId="0" borderId="10" xfId="65" applyFont="1" applyFill="1" applyBorder="1" applyAlignment="1">
      <alignment horizontal="center" vertical="center" wrapText="1"/>
    </xf>
    <xf numFmtId="0" fontId="30" fillId="0" borderId="0" xfId="0" applyFont="1" applyFill="1" applyAlignment="1">
      <alignment horizontal="center" vertical="center" wrapText="1"/>
    </xf>
    <xf numFmtId="173" fontId="3" fillId="0" borderId="10" xfId="59" applyNumberFormat="1" applyFont="1" applyFill="1" applyBorder="1" applyAlignment="1" applyProtection="1">
      <alignment horizontal="center" vertical="center" wrapText="1"/>
      <protection locked="0"/>
    </xf>
    <xf numFmtId="4" fontId="3" fillId="0" borderId="10" xfId="59" applyNumberFormat="1" applyFont="1" applyFill="1" applyBorder="1" applyAlignment="1" applyProtection="1">
      <alignment horizontal="center" vertical="center" wrapText="1"/>
      <protection locked="0"/>
    </xf>
    <xf numFmtId="0" fontId="29" fillId="0" borderId="0" xfId="0" applyFont="1" applyFill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1" fillId="0" borderId="0" xfId="0" applyFont="1" applyFill="1" applyAlignment="1">
      <alignment horizontal="center" vertical="center"/>
    </xf>
    <xf numFmtId="0" fontId="32" fillId="0" borderId="0" xfId="0" applyFont="1" applyFill="1" applyAlignment="1">
      <alignment horizontal="center" vertical="center"/>
    </xf>
    <xf numFmtId="4" fontId="3" fillId="0" borderId="10" xfId="65" applyNumberFormat="1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center" vertical="center"/>
    </xf>
    <xf numFmtId="43" fontId="3" fillId="0" borderId="10" xfId="0" applyNumberFormat="1" applyFont="1" applyBorder="1" applyAlignment="1">
      <alignment horizontal="center" vertical="center" wrapText="1"/>
    </xf>
    <xf numFmtId="43" fontId="3" fillId="0" borderId="0" xfId="0" applyNumberFormat="1" applyFont="1" applyFill="1" applyAlignment="1">
      <alignment horizontal="center" vertical="center"/>
    </xf>
    <xf numFmtId="0" fontId="5" fillId="0" borderId="0" xfId="0" applyFont="1" applyAlignment="1">
      <alignment horizontal="left" vertical="center" wrapText="1"/>
    </xf>
    <xf numFmtId="49" fontId="5" fillId="0" borderId="0" xfId="0" applyNumberFormat="1" applyFont="1" applyAlignment="1">
      <alignment horizontal="left" vertical="center" wrapText="1"/>
    </xf>
    <xf numFmtId="0" fontId="5" fillId="0" borderId="0" xfId="0" applyFont="1" applyBorder="1" applyAlignment="1">
      <alignment horizontal="left" vertical="center" wrapText="1"/>
    </xf>
    <xf numFmtId="2" fontId="5" fillId="0" borderId="0" xfId="0" applyNumberFormat="1" applyFont="1" applyAlignment="1">
      <alignment horizontal="left" vertical="center" wrapText="1"/>
    </xf>
    <xf numFmtId="49" fontId="5" fillId="0" borderId="15" xfId="0" applyNumberFormat="1" applyFont="1" applyBorder="1" applyAlignment="1">
      <alignment horizontal="left" vertical="center" wrapText="1"/>
    </xf>
    <xf numFmtId="0" fontId="5" fillId="0" borderId="15" xfId="0" applyFont="1" applyBorder="1" applyAlignment="1">
      <alignment horizontal="left" vertical="center" wrapText="1"/>
    </xf>
    <xf numFmtId="0" fontId="5" fillId="0" borderId="0" xfId="0" applyNumberFormat="1" applyFont="1" applyAlignment="1">
      <alignment horizontal="left" vertical="center" wrapText="1"/>
    </xf>
    <xf numFmtId="0" fontId="28" fillId="0" borderId="0" xfId="0" applyFont="1" applyBorder="1" applyAlignment="1">
      <alignment horizontal="center" vertical="center" wrapText="1"/>
    </xf>
    <xf numFmtId="49" fontId="28" fillId="0" borderId="0" xfId="0" applyNumberFormat="1" applyFont="1" applyBorder="1" applyAlignment="1">
      <alignment horizontal="center" vertical="center" wrapText="1"/>
    </xf>
    <xf numFmtId="2" fontId="28" fillId="0" borderId="0" xfId="0" applyNumberFormat="1" applyFont="1" applyBorder="1" applyAlignment="1">
      <alignment horizontal="center" vertical="center" wrapText="1"/>
    </xf>
    <xf numFmtId="0" fontId="33" fillId="0" borderId="0" xfId="0" applyFont="1" applyAlignment="1">
      <alignment horizontal="left" vertical="center"/>
    </xf>
    <xf numFmtId="0" fontId="33" fillId="0" borderId="0" xfId="0" applyFont="1" applyAlignment="1">
      <alignment horizontal="center" vertical="center"/>
    </xf>
    <xf numFmtId="0" fontId="28" fillId="0" borderId="0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center" vertical="center" wrapText="1"/>
    </xf>
    <xf numFmtId="0" fontId="29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 wrapText="1"/>
    </xf>
    <xf numFmtId="0" fontId="3" fillId="24" borderId="11" xfId="0" applyFont="1" applyFill="1" applyBorder="1" applyAlignment="1">
      <alignment horizontal="center" vertical="center" wrapText="1"/>
    </xf>
    <xf numFmtId="0" fontId="3" fillId="24" borderId="13" xfId="0" applyFont="1" applyFill="1" applyBorder="1" applyAlignment="1">
      <alignment horizontal="center" vertical="center" wrapText="1"/>
    </xf>
    <xf numFmtId="0" fontId="3" fillId="25" borderId="13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 wrapText="1"/>
    </xf>
    <xf numFmtId="0" fontId="3" fillId="0" borderId="20" xfId="59" applyFont="1" applyFill="1" applyBorder="1" applyAlignment="1" applyProtection="1">
      <alignment horizontal="center" vertical="center" wrapText="1"/>
      <protection locked="0"/>
    </xf>
    <xf numFmtId="0" fontId="3" fillId="0" borderId="20" xfId="0" applyFont="1" applyFill="1" applyBorder="1" applyAlignment="1">
      <alignment horizontal="center" vertical="center" wrapText="1"/>
    </xf>
    <xf numFmtId="0" fontId="26" fillId="0" borderId="10" xfId="0" applyFont="1" applyFill="1" applyBorder="1" applyAlignment="1">
      <alignment horizontal="center" vertical="center" wrapText="1"/>
    </xf>
    <xf numFmtId="0" fontId="3" fillId="0" borderId="20" xfId="59" applyFont="1" applyFill="1" applyBorder="1" applyAlignment="1">
      <alignment horizontal="center" vertical="center" wrapText="1"/>
    </xf>
    <xf numFmtId="0" fontId="3" fillId="0" borderId="19" xfId="59" applyFont="1" applyFill="1" applyBorder="1" applyAlignment="1" applyProtection="1">
      <alignment horizontal="center" vertical="center" wrapText="1"/>
      <protection locked="0"/>
    </xf>
    <xf numFmtId="0" fontId="3" fillId="0" borderId="20" xfId="59" applyFont="1" applyFill="1" applyBorder="1" applyAlignment="1" applyProtection="1">
      <alignment horizontal="center" vertical="center" wrapText="1"/>
      <protection locked="0"/>
    </xf>
    <xf numFmtId="0" fontId="29" fillId="0" borderId="10" xfId="0" applyFont="1" applyFill="1" applyBorder="1" applyAlignment="1">
      <alignment horizontal="center" vertical="center" wrapText="1"/>
    </xf>
    <xf numFmtId="0" fontId="29" fillId="0" borderId="10" xfId="0" applyFont="1" applyBorder="1" applyAlignment="1">
      <alignment horizontal="center" vertical="center" wrapText="1"/>
    </xf>
    <xf numFmtId="0" fontId="3" fillId="0" borderId="19" xfId="59" applyFont="1" applyFill="1" applyBorder="1" applyAlignment="1">
      <alignment horizontal="center" vertical="center" wrapText="1"/>
    </xf>
    <xf numFmtId="0" fontId="3" fillId="0" borderId="20" xfId="59" applyFont="1" applyFill="1" applyBorder="1" applyAlignment="1">
      <alignment horizontal="center" vertical="center" wrapText="1"/>
    </xf>
    <xf numFmtId="0" fontId="3" fillId="0" borderId="10" xfId="59" applyFont="1" applyFill="1" applyBorder="1" applyAlignment="1" applyProtection="1">
      <alignment horizontal="center" vertical="center" wrapText="1"/>
      <protection locked="0"/>
    </xf>
    <xf numFmtId="0" fontId="3" fillId="0" borderId="10" xfId="65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 wrapText="1"/>
    </xf>
    <xf numFmtId="0" fontId="3" fillId="0" borderId="10" xfId="59" applyFont="1" applyFill="1" applyBorder="1" applyAlignment="1">
      <alignment horizontal="center" vertical="center" wrapText="1"/>
    </xf>
    <xf numFmtId="0" fontId="26" fillId="0" borderId="10" xfId="59" applyFont="1" applyFill="1" applyBorder="1" applyAlignment="1">
      <alignment horizontal="center" vertical="center" wrapText="1"/>
    </xf>
    <xf numFmtId="0" fontId="26" fillId="0" borderId="10" xfId="0" applyFont="1" applyFill="1" applyBorder="1" applyAlignment="1">
      <alignment horizontal="center" vertical="center" wrapText="1"/>
    </xf>
    <xf numFmtId="172" fontId="3" fillId="0" borderId="10" xfId="59" applyNumberFormat="1" applyFont="1" applyFill="1" applyBorder="1" applyAlignment="1" applyProtection="1">
      <alignment horizontal="center" vertical="center" wrapText="1"/>
      <protection locked="0"/>
    </xf>
    <xf numFmtId="0" fontId="3" fillId="0" borderId="20" xfId="0" applyFont="1" applyFill="1" applyBorder="1" applyAlignment="1">
      <alignment horizontal="center" vertical="center" wrapText="1"/>
    </xf>
    <xf numFmtId="49" fontId="26" fillId="0" borderId="0" xfId="0" applyNumberFormat="1" applyFont="1" applyAlignment="1">
      <alignment horizontal="left" vertical="center" wrapText="1"/>
    </xf>
    <xf numFmtId="0" fontId="26" fillId="0" borderId="0" xfId="0" applyFont="1" applyAlignment="1">
      <alignment horizontal="left" vertical="center" wrapText="1"/>
    </xf>
    <xf numFmtId="49" fontId="28" fillId="0" borderId="0" xfId="0" applyNumberFormat="1" applyFont="1" applyBorder="1" applyAlignment="1">
      <alignment horizontal="left" vertical="center" wrapText="1"/>
    </xf>
    <xf numFmtId="0" fontId="33" fillId="0" borderId="0" xfId="0" applyFont="1" applyBorder="1" applyAlignment="1">
      <alignment horizontal="left" vertical="center" wrapText="1"/>
    </xf>
    <xf numFmtId="0" fontId="28" fillId="0" borderId="0" xfId="0" applyFont="1" applyBorder="1" applyAlignment="1">
      <alignment horizontal="center" vertical="center" wrapText="1"/>
    </xf>
    <xf numFmtId="0" fontId="33" fillId="0" borderId="0" xfId="0" applyFont="1" applyAlignment="1">
      <alignment horizontal="center" vertical="center" wrapText="1"/>
    </xf>
    <xf numFmtId="0" fontId="3" fillId="0" borderId="16" xfId="65" applyFont="1" applyFill="1" applyBorder="1" applyAlignment="1">
      <alignment horizontal="center" vertical="center" wrapText="1"/>
    </xf>
    <xf numFmtId="0" fontId="29" fillId="0" borderId="17" xfId="0" applyFont="1" applyBorder="1" applyAlignment="1">
      <alignment horizontal="center" vertical="center" wrapText="1"/>
    </xf>
    <xf numFmtId="0" fontId="29" fillId="0" borderId="18" xfId="0" applyFont="1" applyBorder="1" applyAlignment="1">
      <alignment horizontal="center" vertical="center" wrapText="1"/>
    </xf>
    <xf numFmtId="4" fontId="3" fillId="0" borderId="16" xfId="65" applyNumberFormat="1" applyFont="1" applyFill="1" applyBorder="1" applyAlignment="1">
      <alignment horizontal="center" vertical="center"/>
    </xf>
    <xf numFmtId="0" fontId="29" fillId="0" borderId="17" xfId="0" applyFont="1" applyBorder="1" applyAlignment="1">
      <alignment horizontal="center" vertical="center"/>
    </xf>
    <xf numFmtId="0" fontId="29" fillId="0" borderId="18" xfId="0" applyFont="1" applyBorder="1" applyAlignment="1">
      <alignment horizontal="center" vertical="center"/>
    </xf>
    <xf numFmtId="0" fontId="3" fillId="0" borderId="18" xfId="0" applyFont="1" applyFill="1" applyBorder="1" applyAlignment="1">
      <alignment horizontal="center" vertical="center" wrapText="1"/>
    </xf>
    <xf numFmtId="0" fontId="3" fillId="0" borderId="18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center" vertical="center" wrapText="1"/>
    </xf>
    <xf numFmtId="0" fontId="3" fillId="0" borderId="22" xfId="0" applyFont="1" applyFill="1" applyBorder="1" applyAlignment="1">
      <alignment horizontal="center" vertical="center" wrapText="1"/>
    </xf>
    <xf numFmtId="0" fontId="29" fillId="0" borderId="16" xfId="0" applyFont="1" applyBorder="1" applyAlignment="1">
      <alignment horizontal="center" vertical="center" wrapText="1"/>
    </xf>
    <xf numFmtId="0" fontId="29" fillId="0" borderId="16" xfId="0" applyFont="1" applyFill="1" applyBorder="1" applyAlignment="1">
      <alignment horizontal="center" vertical="center"/>
    </xf>
    <xf numFmtId="0" fontId="29" fillId="0" borderId="16" xfId="0" applyFont="1" applyBorder="1" applyAlignment="1">
      <alignment horizontal="center" vertical="center"/>
    </xf>
    <xf numFmtId="0" fontId="3" fillId="0" borderId="23" xfId="59" applyFont="1" applyFill="1" applyBorder="1" applyAlignment="1">
      <alignment horizontal="center" vertical="center" wrapText="1"/>
    </xf>
    <xf numFmtId="0" fontId="3" fillId="0" borderId="24" xfId="59" applyFont="1" applyFill="1" applyBorder="1" applyAlignment="1">
      <alignment horizontal="center" vertical="center" wrapText="1"/>
    </xf>
    <xf numFmtId="0" fontId="26" fillId="0" borderId="20" xfId="59" applyFont="1" applyFill="1" applyBorder="1" applyAlignment="1">
      <alignment horizontal="center" vertical="center" wrapText="1"/>
    </xf>
    <xf numFmtId="0" fontId="3" fillId="0" borderId="24" xfId="59" applyFont="1" applyFill="1" applyBorder="1" applyAlignment="1" applyProtection="1">
      <alignment horizontal="center" vertical="center" wrapText="1"/>
      <protection locked="0"/>
    </xf>
    <xf numFmtId="172" fontId="3" fillId="0" borderId="20" xfId="59" applyNumberFormat="1" applyFont="1" applyFill="1" applyBorder="1" applyAlignment="1" applyProtection="1">
      <alignment horizontal="center" vertical="center" wrapText="1"/>
      <protection locked="0"/>
    </xf>
    <xf numFmtId="0" fontId="3" fillId="0" borderId="20" xfId="65" applyFont="1" applyFill="1" applyBorder="1" applyAlignment="1">
      <alignment horizontal="center" vertical="center" wrapText="1"/>
    </xf>
    <xf numFmtId="0" fontId="3" fillId="0" borderId="25" xfId="65" applyFont="1" applyFill="1" applyBorder="1" applyAlignment="1">
      <alignment horizontal="center" vertical="center" wrapText="1"/>
    </xf>
    <xf numFmtId="0" fontId="29" fillId="0" borderId="15" xfId="0" applyFont="1" applyBorder="1" applyAlignment="1">
      <alignment horizontal="center" vertical="center" wrapText="1"/>
    </xf>
    <xf numFmtId="0" fontId="29" fillId="0" borderId="23" xfId="0" applyFont="1" applyBorder="1" applyAlignment="1">
      <alignment horizontal="center" vertical="center" wrapText="1"/>
    </xf>
    <xf numFmtId="0" fontId="29" fillId="0" borderId="25" xfId="0" applyFont="1" applyFill="1" applyBorder="1" applyAlignment="1">
      <alignment horizontal="center" vertical="center" wrapText="1"/>
    </xf>
  </cellXfs>
  <cellStyles count="67">
    <cellStyle name="20% - Accent1" xfId="1"/>
    <cellStyle name="20% - Accent1 2" xfId="2"/>
    <cellStyle name="20% - Accent2" xfId="3"/>
    <cellStyle name="20% - Accent2 2" xfId="4"/>
    <cellStyle name="20% - Accent3" xfId="5"/>
    <cellStyle name="20% - Accent3 2" xfId="6"/>
    <cellStyle name="20% - Accent4" xfId="7"/>
    <cellStyle name="20% - Accent4 2" xfId="8"/>
    <cellStyle name="20% - Accent5" xfId="9"/>
    <cellStyle name="20% - Accent5 2" xfId="10"/>
    <cellStyle name="20% - Accent6" xfId="11"/>
    <cellStyle name="20% - Accent6 2" xfId="12"/>
    <cellStyle name="40% - Accent1" xfId="13"/>
    <cellStyle name="40% - Accent1 2" xfId="14"/>
    <cellStyle name="40% - Accent2" xfId="15"/>
    <cellStyle name="40% - Accent2 2" xfId="16"/>
    <cellStyle name="40% - Accent3" xfId="17"/>
    <cellStyle name="40% - Accent3 2" xfId="18"/>
    <cellStyle name="40% - Accent4" xfId="19"/>
    <cellStyle name="40% - Accent4 2" xfId="20"/>
    <cellStyle name="40% - Accent5" xfId="21"/>
    <cellStyle name="40% - Accent5 2" xfId="22"/>
    <cellStyle name="40% - Accent6" xfId="23"/>
    <cellStyle name="40% - Accent6 2" xfId="24"/>
    <cellStyle name="60% - Accent1" xfId="25"/>
    <cellStyle name="60% - Accent2" xfId="26"/>
    <cellStyle name="60% - Accent3" xfId="27"/>
    <cellStyle name="60% - Accent4" xfId="28"/>
    <cellStyle name="60% - Accent5" xfId="29"/>
    <cellStyle name="60% - Accent6" xfId="30"/>
    <cellStyle name="Accent1" xfId="31"/>
    <cellStyle name="Accent2" xfId="32"/>
    <cellStyle name="Accent3" xfId="33"/>
    <cellStyle name="Accent4" xfId="34"/>
    <cellStyle name="Accent5" xfId="35"/>
    <cellStyle name="Accent6" xfId="36"/>
    <cellStyle name="Bad" xfId="37"/>
    <cellStyle name="Calculation" xfId="38"/>
    <cellStyle name="Check Cell" xfId="39"/>
    <cellStyle name="Explanatory Text" xfId="40"/>
    <cellStyle name="Good" xfId="41"/>
    <cellStyle name="Heading 1" xfId="42"/>
    <cellStyle name="Heading 2" xfId="43"/>
    <cellStyle name="Heading 3" xfId="44"/>
    <cellStyle name="Heading 4" xfId="45"/>
    <cellStyle name="Input" xfId="46"/>
    <cellStyle name="Linked Cell" xfId="47"/>
    <cellStyle name="Neutral" xfId="48"/>
    <cellStyle name="Normal 2" xfId="49"/>
    <cellStyle name="Normal 6" xfId="50"/>
    <cellStyle name="Note" xfId="51"/>
    <cellStyle name="Note 2" xfId="52"/>
    <cellStyle name="Output" xfId="53"/>
    <cellStyle name="Title" xfId="54"/>
    <cellStyle name="Total" xfId="55"/>
    <cellStyle name="Warning Text" xfId="56"/>
    <cellStyle name="Денежный [0] 2" xfId="57"/>
    <cellStyle name="Обычный" xfId="0" builtinId="0"/>
    <cellStyle name="Обычный 17" xfId="58"/>
    <cellStyle name="Обычный 2" xfId="59"/>
    <cellStyle name="Обычный 3" xfId="60"/>
    <cellStyle name="Обычный 4" xfId="61"/>
    <cellStyle name="Обычный 4 2" xfId="62"/>
    <cellStyle name="Обычный 5" xfId="63"/>
    <cellStyle name="Обычный 6" xfId="64"/>
    <cellStyle name="Обычный_Финальная спецификация" xfId="65"/>
    <cellStyle name="Стиль 1" xfId="66"/>
  </cellStyles>
  <dxfs count="2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0"/>
        </left>
        <right style="thin">
          <color indexed="64"/>
        </right>
        <top style="thin">
          <color indexed="0"/>
        </top>
        <bottom style="thin">
          <color indexed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35" formatCode="_-* #,##0.00\ _₽_-;\-* #,##0.00\ _₽_-;_-* &quot;-&quot;??\ _₽_-;_-@_-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35" formatCode="_-* #,##0.00\ _₽_-;\-* #,##0.00\ _₽_-;_-* &quot;-&quot;??\ _₽_-;_-@_-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35" formatCode="_-* #,##0.00\ _₽_-;\-* #,##0.00\ _₽_-;_-* &quot;-&quot;??\ _₽_-;_-@_-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35" formatCode="_-* #,##0.00\ _₽_-;\-* #,##0.00\ _₽_-;_-* &quot;-&quot;??\ _₽_-;_-@_-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0"/>
        </left>
        <right style="thin">
          <color indexed="0"/>
        </right>
        <top style="thin">
          <color indexed="64"/>
        </top>
        <bottom style="thin">
          <color indexed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0"/>
        </left>
        <right style="thin">
          <color indexed="0"/>
        </right>
        <top style="thin">
          <color indexed="64"/>
        </top>
        <bottom style="thin">
          <color indexed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0"/>
        </left>
        <right style="thin">
          <color indexed="0"/>
        </right>
        <top style="thin">
          <color indexed="64"/>
        </top>
        <bottom style="thin">
          <color indexed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0"/>
        </left>
        <right style="thin">
          <color indexed="0"/>
        </right>
        <top style="thin">
          <color indexed="64"/>
        </top>
        <bottom style="thin">
          <color indexed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/>
        <right style="thin">
          <color indexed="0"/>
        </right>
        <top style="thin">
          <color indexed="0"/>
        </top>
        <bottom style="thin">
          <color indexed="0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Таблица1" displayName="Таблица1" ref="A6:X142" totalsRowShown="0" headerRowDxfId="0" dataDxfId="1" tableBorderDxfId="26">
  <autoFilter ref="A6:X142"/>
  <tableColumns count="24">
    <tableColumn id="1" name="№ позиции" dataDxfId="25"/>
    <tableColumn id="2" name="№ Позиции по контракту с ИКАЭЛ" dataDxfId="24"/>
    <tableColumn id="3" name="№ п/п по спецификации АЭП (номер по СЗС)  " dataDxfId="23"/>
    <tableColumn id="4" name="Код по KKS, MCS" dataDxfId="22"/>
    <tableColumn id="5" name="Наименование оборудования" dataDxfId="21"/>
    <tableColumn id="6" name="Тип, марка, модель, шифр, техническая характеристика_x000a__x000a__x000a__x000a_Medium_x000a_boric acid solution " dataDxfId="20"/>
    <tableColumn id="7" name="№ ТУ, чертежа, технических требований и др." dataDxfId="19"/>
    <tableColumn id="8" name="Класс безопасности/_x000a_Группа/_x000a_Категория сейсмостойкости" dataDxfId="18"/>
    <tableColumn id="9" name="Категория обеспечения качества" dataDxfId="17"/>
    <tableColumn id="10" name="Материал" dataDxfId="16"/>
    <tableColumn id="11" name="Единица измерения" dataDxfId="15"/>
    <tableColumn id="12" name="Количество" dataDxfId="14"/>
    <tableColumn id="13" name="Масса (кг)" dataDxfId="13"/>
    <tableColumn id="14" name="Столбец1" dataDxfId="12"/>
    <tableColumn id="15" name="Климатическое исполнение и категория размещения " dataDxfId="11"/>
    <tableColumn id="16" name="Условия хранения " dataDxfId="10"/>
    <tableColumn id="17" name="Место установки" dataDxfId="9"/>
    <tableColumn id="18" name="Срок поставки в месяцах (с даты заключения Договора)" dataDxfId="8"/>
    <tableColumn id="19" name="Цена " dataDxfId="7"/>
    <tableColumn id="20" name="Столбец2" dataDxfId="6"/>
    <tableColumn id="21" name="Столбец3" dataDxfId="5"/>
    <tableColumn id="22" name="Столбец4" dataDxfId="4"/>
    <tableColumn id="23" name="Примечание" dataDxfId="3"/>
    <tableColumn id="24" name="Завод-изготовитель" dataDxfId="2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K152"/>
  <sheetViews>
    <sheetView tabSelected="1" view="pageBreakPreview" topLeftCell="A6" zoomScale="65" zoomScaleNormal="65" zoomScaleSheetLayoutView="65" workbookViewId="0">
      <selection activeCell="A6" sqref="A6:X142"/>
    </sheetView>
  </sheetViews>
  <sheetFormatPr defaultColWidth="9.109375" defaultRowHeight="18" x14ac:dyDescent="0.3"/>
  <cols>
    <col min="1" max="1" width="13.6640625" style="23" customWidth="1"/>
    <col min="2" max="2" width="36.77734375" style="23" customWidth="1"/>
    <col min="3" max="3" width="52.6640625" style="24" customWidth="1"/>
    <col min="4" max="4" width="20" style="23" customWidth="1"/>
    <col min="5" max="5" width="31.44140625" style="23" customWidth="1"/>
    <col min="6" max="6" width="29.44140625" style="23" customWidth="1"/>
    <col min="7" max="7" width="46.44140625" style="23" customWidth="1"/>
    <col min="8" max="8" width="14.5546875" style="23" customWidth="1"/>
    <col min="9" max="9" width="34.33203125" style="23" customWidth="1"/>
    <col min="10" max="10" width="12.44140625" style="23" customWidth="1"/>
    <col min="11" max="11" width="21.88671875" style="23" customWidth="1"/>
    <col min="12" max="12" width="14.21875" style="23" customWidth="1"/>
    <col min="13" max="13" width="13" style="23" customWidth="1"/>
    <col min="14" max="14" width="12.5546875" style="23" customWidth="1"/>
    <col min="15" max="15" width="54" style="23" customWidth="1"/>
    <col min="16" max="16" width="20.88671875" style="23" customWidth="1"/>
    <col min="17" max="17" width="19.44140625" style="23" customWidth="1"/>
    <col min="18" max="18" width="56.109375" style="23" customWidth="1"/>
    <col min="19" max="22" width="18.33203125" style="26" customWidth="1"/>
    <col min="23" max="23" width="156.33203125" style="23" customWidth="1"/>
    <col min="24" max="24" width="42.44140625" style="43" bestFit="1" customWidth="1"/>
    <col min="25" max="25" width="13.33203125" style="22" bestFit="1" customWidth="1"/>
    <col min="26" max="26" width="13.109375" style="22" bestFit="1" customWidth="1"/>
    <col min="27" max="27" width="48.6640625" style="22" bestFit="1" customWidth="1"/>
    <col min="28" max="28" width="19.5546875" style="22" bestFit="1" customWidth="1"/>
    <col min="29" max="29" width="41.109375" style="22" bestFit="1" customWidth="1"/>
    <col min="30" max="30" width="9.6640625" style="22" bestFit="1" customWidth="1"/>
    <col min="31" max="16384" width="9.109375" style="22"/>
  </cols>
  <sheetData>
    <row r="1" spans="1:37" s="40" customFormat="1" ht="21" x14ac:dyDescent="0.3">
      <c r="A1" s="36"/>
      <c r="B1" s="37"/>
      <c r="C1" s="37"/>
      <c r="D1" s="37"/>
      <c r="E1" s="37"/>
      <c r="F1" s="36"/>
      <c r="G1" s="36"/>
      <c r="H1" s="36"/>
      <c r="I1" s="36"/>
      <c r="J1" s="36"/>
      <c r="K1" s="36"/>
      <c r="L1" s="36"/>
      <c r="M1" s="36"/>
      <c r="N1" s="38"/>
      <c r="O1" s="36"/>
      <c r="P1" s="36"/>
      <c r="Q1" s="36"/>
      <c r="R1" s="36"/>
      <c r="S1" s="36"/>
      <c r="T1" s="36"/>
      <c r="U1" s="36"/>
      <c r="V1" s="36"/>
      <c r="W1" s="36"/>
      <c r="X1" s="42"/>
      <c r="Y1" s="36"/>
      <c r="Z1" s="36"/>
      <c r="AA1" s="36"/>
      <c r="AB1" s="38"/>
      <c r="AC1" s="38"/>
      <c r="AD1" s="38"/>
      <c r="AE1" s="38"/>
      <c r="AF1" s="36"/>
      <c r="AG1" s="36"/>
      <c r="AH1" s="36"/>
      <c r="AI1" s="37"/>
      <c r="AJ1" s="36"/>
      <c r="AK1" s="39"/>
    </row>
    <row r="2" spans="1:37" s="40" customFormat="1" ht="30" customHeight="1" x14ac:dyDescent="0.3">
      <c r="A2" s="36"/>
      <c r="B2" s="69" t="s">
        <v>343</v>
      </c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36"/>
      <c r="T2" s="36"/>
      <c r="U2" s="36"/>
      <c r="V2" s="36"/>
      <c r="W2" s="41" t="s">
        <v>342</v>
      </c>
      <c r="X2" s="42"/>
      <c r="Y2" s="36"/>
      <c r="Z2" s="36"/>
      <c r="AA2" s="36"/>
      <c r="AB2" s="38"/>
      <c r="AC2" s="38"/>
      <c r="AD2" s="38"/>
      <c r="AE2" s="38"/>
      <c r="AF2" s="71"/>
      <c r="AG2" s="71"/>
      <c r="AH2" s="72"/>
      <c r="AI2" s="72"/>
      <c r="AJ2" s="36"/>
      <c r="AK2" s="39"/>
    </row>
    <row r="3" spans="1:37" s="40" customFormat="1" ht="21" x14ac:dyDescent="0.3">
      <c r="A3" s="36"/>
      <c r="B3" s="37"/>
      <c r="C3" s="37"/>
      <c r="D3" s="37"/>
      <c r="E3" s="37"/>
      <c r="F3" s="36"/>
      <c r="G3" s="36"/>
      <c r="H3" s="36"/>
      <c r="I3" s="36"/>
      <c r="J3" s="36"/>
      <c r="K3" s="36"/>
      <c r="L3" s="36"/>
      <c r="M3" s="36"/>
      <c r="N3" s="38"/>
      <c r="O3" s="36"/>
      <c r="P3" s="36"/>
      <c r="Q3" s="36"/>
      <c r="R3" s="36"/>
      <c r="S3" s="36"/>
      <c r="T3" s="36"/>
      <c r="U3" s="36"/>
      <c r="V3" s="36"/>
      <c r="W3" s="36"/>
      <c r="X3" s="42"/>
      <c r="Y3" s="36"/>
      <c r="Z3" s="36"/>
      <c r="AA3" s="36"/>
      <c r="AB3" s="38"/>
      <c r="AC3" s="38"/>
      <c r="AD3" s="38"/>
      <c r="AE3" s="38"/>
      <c r="AF3" s="36"/>
      <c r="AG3" s="36"/>
      <c r="AH3" s="36"/>
      <c r="AI3" s="37"/>
      <c r="AJ3" s="36"/>
      <c r="AK3" s="39"/>
    </row>
    <row r="4" spans="1:37" s="17" customFormat="1" ht="82.5" customHeight="1" x14ac:dyDescent="0.3">
      <c r="A4" s="57" t="s">
        <v>21</v>
      </c>
      <c r="B4" s="57" t="s">
        <v>22</v>
      </c>
      <c r="C4" s="63" t="s">
        <v>23</v>
      </c>
      <c r="D4" s="62" t="s">
        <v>0</v>
      </c>
      <c r="E4" s="59" t="s">
        <v>1</v>
      </c>
      <c r="F4" s="59" t="s">
        <v>246</v>
      </c>
      <c r="G4" s="59" t="s">
        <v>24</v>
      </c>
      <c r="H4" s="53" t="s">
        <v>2</v>
      </c>
      <c r="I4" s="59" t="s">
        <v>3</v>
      </c>
      <c r="J4" s="59" t="s">
        <v>4</v>
      </c>
      <c r="K4" s="59" t="s">
        <v>5</v>
      </c>
      <c r="L4" s="59" t="s">
        <v>6</v>
      </c>
      <c r="M4" s="65" t="s">
        <v>25</v>
      </c>
      <c r="N4" s="61"/>
      <c r="O4" s="15" t="s">
        <v>26</v>
      </c>
      <c r="P4" s="15" t="s">
        <v>27</v>
      </c>
      <c r="Q4" s="53" t="s">
        <v>7</v>
      </c>
      <c r="R4" s="60" t="s">
        <v>28</v>
      </c>
      <c r="S4" s="73" t="s">
        <v>29</v>
      </c>
      <c r="T4" s="74"/>
      <c r="U4" s="74"/>
      <c r="V4" s="75"/>
      <c r="W4" s="59"/>
      <c r="X4" s="55" t="s">
        <v>344</v>
      </c>
    </row>
    <row r="5" spans="1:37" s="17" customFormat="1" ht="31.2" x14ac:dyDescent="0.3">
      <c r="A5" s="66"/>
      <c r="B5" s="58"/>
      <c r="C5" s="64"/>
      <c r="D5" s="61"/>
      <c r="E5" s="61"/>
      <c r="F5" s="59"/>
      <c r="G5" s="59"/>
      <c r="H5" s="54"/>
      <c r="I5" s="59"/>
      <c r="J5" s="61"/>
      <c r="K5" s="59"/>
      <c r="L5" s="59"/>
      <c r="M5" s="18" t="s">
        <v>8</v>
      </c>
      <c r="N5" s="19" t="s">
        <v>9</v>
      </c>
      <c r="O5" s="15" t="s">
        <v>30</v>
      </c>
      <c r="P5" s="15" t="s">
        <v>30</v>
      </c>
      <c r="Q5" s="54"/>
      <c r="R5" s="60"/>
      <c r="S5" s="16" t="s">
        <v>8</v>
      </c>
      <c r="T5" s="76" t="s">
        <v>9</v>
      </c>
      <c r="U5" s="77"/>
      <c r="V5" s="78"/>
      <c r="W5" s="59"/>
      <c r="X5" s="56"/>
    </row>
    <row r="6" spans="1:37" s="17" customFormat="1" ht="89.25" customHeight="1" x14ac:dyDescent="0.3">
      <c r="A6" s="86" t="s">
        <v>31</v>
      </c>
      <c r="B6" s="87" t="s">
        <v>32</v>
      </c>
      <c r="C6" s="88" t="s">
        <v>33</v>
      </c>
      <c r="D6" s="52" t="s">
        <v>34</v>
      </c>
      <c r="E6" s="49" t="s">
        <v>10</v>
      </c>
      <c r="F6" s="49" t="s">
        <v>247</v>
      </c>
      <c r="G6" s="49" t="s">
        <v>11</v>
      </c>
      <c r="H6" s="89" t="s">
        <v>12</v>
      </c>
      <c r="I6" s="49" t="s">
        <v>13</v>
      </c>
      <c r="J6" s="49" t="s">
        <v>14</v>
      </c>
      <c r="K6" s="49" t="s">
        <v>15</v>
      </c>
      <c r="L6" s="49" t="s">
        <v>16</v>
      </c>
      <c r="M6" s="90" t="s">
        <v>17</v>
      </c>
      <c r="N6" s="50" t="s">
        <v>346</v>
      </c>
      <c r="O6" s="49" t="s">
        <v>35</v>
      </c>
      <c r="P6" s="49" t="s">
        <v>36</v>
      </c>
      <c r="Q6" s="89" t="s">
        <v>18</v>
      </c>
      <c r="R6" s="91" t="s">
        <v>37</v>
      </c>
      <c r="S6" s="92" t="s">
        <v>38</v>
      </c>
      <c r="T6" s="93" t="s">
        <v>347</v>
      </c>
      <c r="U6" s="93" t="s">
        <v>348</v>
      </c>
      <c r="V6" s="94" t="s">
        <v>349</v>
      </c>
      <c r="W6" s="49" t="s">
        <v>40</v>
      </c>
      <c r="X6" s="95" t="s">
        <v>345</v>
      </c>
    </row>
    <row r="7" spans="1:37" s="17" customFormat="1" ht="42" customHeight="1" x14ac:dyDescent="0.3">
      <c r="A7" s="79"/>
      <c r="B7" s="52"/>
      <c r="C7" s="51"/>
      <c r="D7" s="48"/>
      <c r="E7" s="48"/>
      <c r="F7" s="15"/>
      <c r="G7" s="15"/>
      <c r="H7" s="49"/>
      <c r="I7" s="15"/>
      <c r="J7" s="48"/>
      <c r="K7" s="15"/>
      <c r="L7" s="15"/>
      <c r="M7" s="18" t="s">
        <v>19</v>
      </c>
      <c r="N7" s="19" t="s">
        <v>20</v>
      </c>
      <c r="O7" s="15" t="s">
        <v>39</v>
      </c>
      <c r="P7" s="15" t="s">
        <v>39</v>
      </c>
      <c r="Q7" s="49"/>
      <c r="R7" s="16"/>
      <c r="S7" s="16" t="s">
        <v>336</v>
      </c>
      <c r="T7" s="16" t="s">
        <v>337</v>
      </c>
      <c r="U7" s="16" t="s">
        <v>338</v>
      </c>
      <c r="V7" s="25" t="s">
        <v>339</v>
      </c>
      <c r="W7" s="15"/>
      <c r="X7" s="83"/>
    </row>
    <row r="8" spans="1:37" s="20" customFormat="1" x14ac:dyDescent="0.3">
      <c r="A8" s="80">
        <v>1</v>
      </c>
      <c r="B8" s="1">
        <v>2</v>
      </c>
      <c r="C8" s="4">
        <v>3</v>
      </c>
      <c r="D8" s="3">
        <v>4</v>
      </c>
      <c r="E8" s="3">
        <v>5</v>
      </c>
      <c r="F8" s="1">
        <v>6</v>
      </c>
      <c r="G8" s="4">
        <v>7</v>
      </c>
      <c r="H8" s="3">
        <v>8</v>
      </c>
      <c r="I8" s="3">
        <v>9</v>
      </c>
      <c r="J8" s="1">
        <v>10</v>
      </c>
      <c r="K8" s="4">
        <v>11</v>
      </c>
      <c r="L8" s="3">
        <v>12</v>
      </c>
      <c r="M8" s="3">
        <v>13</v>
      </c>
      <c r="N8" s="1">
        <v>14</v>
      </c>
      <c r="O8" s="4">
        <v>15</v>
      </c>
      <c r="P8" s="3">
        <v>16</v>
      </c>
      <c r="Q8" s="3">
        <v>17</v>
      </c>
      <c r="R8" s="1">
        <v>18</v>
      </c>
      <c r="S8" s="4">
        <v>19</v>
      </c>
      <c r="T8" s="3">
        <v>20</v>
      </c>
      <c r="U8" s="3">
        <v>21</v>
      </c>
      <c r="V8" s="1">
        <v>22</v>
      </c>
      <c r="W8" s="4">
        <v>23</v>
      </c>
      <c r="X8" s="84">
        <v>24</v>
      </c>
    </row>
    <row r="9" spans="1:37" ht="285.75" customHeight="1" x14ac:dyDescent="0.3">
      <c r="A9" s="81">
        <v>1</v>
      </c>
      <c r="B9" s="5" t="s">
        <v>41</v>
      </c>
      <c r="C9" s="6" t="s">
        <v>42</v>
      </c>
      <c r="D9" s="5" t="s">
        <v>43</v>
      </c>
      <c r="E9" s="45" t="s">
        <v>44</v>
      </c>
      <c r="F9" s="7" t="s">
        <v>286</v>
      </c>
      <c r="G9" s="5" t="s">
        <v>245</v>
      </c>
      <c r="H9" s="5" t="s">
        <v>45</v>
      </c>
      <c r="I9" s="5" t="s">
        <v>46</v>
      </c>
      <c r="J9" s="5" t="s">
        <v>47</v>
      </c>
      <c r="K9" s="5" t="s">
        <v>48</v>
      </c>
      <c r="L9" s="5">
        <v>1</v>
      </c>
      <c r="M9" s="5">
        <v>42</v>
      </c>
      <c r="N9" s="5">
        <f>L9*M9</f>
        <v>42</v>
      </c>
      <c r="O9" s="5" t="s">
        <v>49</v>
      </c>
      <c r="P9" s="5" t="s">
        <v>50</v>
      </c>
      <c r="Q9" s="5" t="s">
        <v>51</v>
      </c>
      <c r="R9" s="5"/>
      <c r="S9" s="27"/>
      <c r="T9" s="27"/>
      <c r="U9" s="27"/>
      <c r="V9" s="27"/>
      <c r="W9" s="8" t="s">
        <v>249</v>
      </c>
      <c r="X9" s="84"/>
      <c r="Y9" s="2"/>
      <c r="Z9" s="2"/>
      <c r="AA9" s="2"/>
      <c r="AB9" s="21"/>
      <c r="AC9" s="21"/>
    </row>
    <row r="10" spans="1:37" ht="300" customHeight="1" x14ac:dyDescent="0.3">
      <c r="A10" s="82">
        <v>2</v>
      </c>
      <c r="B10" s="9" t="s">
        <v>52</v>
      </c>
      <c r="C10" s="10" t="s">
        <v>53</v>
      </c>
      <c r="D10" s="9" t="s">
        <v>54</v>
      </c>
      <c r="E10" s="46" t="s">
        <v>44</v>
      </c>
      <c r="F10" s="11" t="s">
        <v>287</v>
      </c>
      <c r="G10" s="5" t="s">
        <v>245</v>
      </c>
      <c r="H10" s="5" t="s">
        <v>45</v>
      </c>
      <c r="I10" s="9" t="s">
        <v>46</v>
      </c>
      <c r="J10" s="5" t="s">
        <v>47</v>
      </c>
      <c r="K10" s="9" t="s">
        <v>48</v>
      </c>
      <c r="L10" s="9">
        <v>1</v>
      </c>
      <c r="M10" s="9">
        <v>32</v>
      </c>
      <c r="N10" s="5">
        <f t="shared" ref="N10:N71" si="0">L10*M10</f>
        <v>32</v>
      </c>
      <c r="O10" s="9" t="s">
        <v>55</v>
      </c>
      <c r="P10" s="9" t="s">
        <v>50</v>
      </c>
      <c r="Q10" s="9" t="s">
        <v>51</v>
      </c>
      <c r="R10" s="9"/>
      <c r="S10" s="27"/>
      <c r="T10" s="27"/>
      <c r="U10" s="27"/>
      <c r="V10" s="27"/>
      <c r="W10" s="12" t="s">
        <v>248</v>
      </c>
      <c r="X10" s="84"/>
      <c r="Y10" s="2"/>
      <c r="Z10" s="2"/>
      <c r="AA10" s="2"/>
      <c r="AB10" s="21"/>
      <c r="AC10" s="21"/>
    </row>
    <row r="11" spans="1:37" ht="275.25" customHeight="1" x14ac:dyDescent="0.3">
      <c r="A11" s="82">
        <v>3</v>
      </c>
      <c r="B11" s="9" t="s">
        <v>56</v>
      </c>
      <c r="C11" s="10" t="s">
        <v>57</v>
      </c>
      <c r="D11" s="9" t="s">
        <v>58</v>
      </c>
      <c r="E11" s="9" t="s">
        <v>59</v>
      </c>
      <c r="F11" s="11" t="s">
        <v>288</v>
      </c>
      <c r="G11" s="5" t="s">
        <v>245</v>
      </c>
      <c r="H11" s="9" t="s">
        <v>285</v>
      </c>
      <c r="I11" s="9" t="s">
        <v>60</v>
      </c>
      <c r="J11" s="9" t="s">
        <v>47</v>
      </c>
      <c r="K11" s="9" t="s">
        <v>61</v>
      </c>
      <c r="L11" s="9">
        <v>1</v>
      </c>
      <c r="M11" s="9">
        <v>22.85</v>
      </c>
      <c r="N11" s="5">
        <f t="shared" si="0"/>
        <v>22.85</v>
      </c>
      <c r="O11" s="9" t="s">
        <v>49</v>
      </c>
      <c r="P11" s="9" t="s">
        <v>50</v>
      </c>
      <c r="Q11" s="9" t="s">
        <v>51</v>
      </c>
      <c r="R11" s="9"/>
      <c r="S11" s="27"/>
      <c r="T11" s="27"/>
      <c r="U11" s="27"/>
      <c r="V11" s="27"/>
      <c r="W11" s="12" t="s">
        <v>250</v>
      </c>
      <c r="X11" s="84"/>
      <c r="Y11" s="2"/>
      <c r="Z11" s="2"/>
      <c r="AA11" s="2"/>
      <c r="AB11" s="21"/>
      <c r="AC11" s="21"/>
    </row>
    <row r="12" spans="1:37" ht="335.25" customHeight="1" x14ac:dyDescent="0.3">
      <c r="A12" s="82">
        <v>4</v>
      </c>
      <c r="B12" s="9" t="s">
        <v>62</v>
      </c>
      <c r="C12" s="10" t="s">
        <v>63</v>
      </c>
      <c r="D12" s="9" t="s">
        <v>64</v>
      </c>
      <c r="E12" s="46" t="s">
        <v>44</v>
      </c>
      <c r="F12" s="11" t="s">
        <v>289</v>
      </c>
      <c r="G12" s="5" t="s">
        <v>245</v>
      </c>
      <c r="H12" s="5" t="s">
        <v>45</v>
      </c>
      <c r="I12" s="9" t="s">
        <v>46</v>
      </c>
      <c r="J12" s="5" t="s">
        <v>47</v>
      </c>
      <c r="K12" s="9" t="s">
        <v>48</v>
      </c>
      <c r="L12" s="9">
        <v>1</v>
      </c>
      <c r="M12" s="9">
        <v>53</v>
      </c>
      <c r="N12" s="5">
        <f t="shared" si="0"/>
        <v>53</v>
      </c>
      <c r="O12" s="9" t="s">
        <v>49</v>
      </c>
      <c r="P12" s="9" t="s">
        <v>50</v>
      </c>
      <c r="Q12" s="9" t="s">
        <v>51</v>
      </c>
      <c r="R12" s="9"/>
      <c r="S12" s="27"/>
      <c r="T12" s="27"/>
      <c r="U12" s="27"/>
      <c r="V12" s="27"/>
      <c r="W12" s="12" t="s">
        <v>251</v>
      </c>
      <c r="X12" s="84"/>
      <c r="Y12" s="2"/>
      <c r="Z12" s="2"/>
      <c r="AA12" s="2"/>
      <c r="AB12" s="21"/>
      <c r="AC12" s="21"/>
    </row>
    <row r="13" spans="1:37" ht="186" customHeight="1" x14ac:dyDescent="0.3">
      <c r="A13" s="82">
        <v>5</v>
      </c>
      <c r="B13" s="9" t="s">
        <v>65</v>
      </c>
      <c r="C13" s="10" t="s">
        <v>66</v>
      </c>
      <c r="D13" s="9" t="s">
        <v>67</v>
      </c>
      <c r="E13" s="46" t="s">
        <v>44</v>
      </c>
      <c r="F13" s="11" t="s">
        <v>290</v>
      </c>
      <c r="G13" s="5" t="s">
        <v>245</v>
      </c>
      <c r="H13" s="5" t="s">
        <v>45</v>
      </c>
      <c r="I13" s="9" t="s">
        <v>46</v>
      </c>
      <c r="J13" s="5" t="s">
        <v>47</v>
      </c>
      <c r="K13" s="9" t="s">
        <v>48</v>
      </c>
      <c r="L13" s="9">
        <v>1</v>
      </c>
      <c r="M13" s="9">
        <v>43</v>
      </c>
      <c r="N13" s="5">
        <f t="shared" si="0"/>
        <v>43</v>
      </c>
      <c r="O13" s="9" t="s">
        <v>55</v>
      </c>
      <c r="P13" s="9" t="s">
        <v>50</v>
      </c>
      <c r="Q13" s="9" t="s">
        <v>51</v>
      </c>
      <c r="R13" s="9"/>
      <c r="S13" s="27"/>
      <c r="T13" s="27"/>
      <c r="U13" s="27"/>
      <c r="V13" s="27"/>
      <c r="W13" s="12" t="s">
        <v>252</v>
      </c>
      <c r="X13" s="84"/>
      <c r="Y13" s="2"/>
      <c r="Z13" s="2"/>
      <c r="AA13" s="2"/>
      <c r="AB13" s="21"/>
      <c r="AC13" s="21"/>
    </row>
    <row r="14" spans="1:37" ht="195" customHeight="1" x14ac:dyDescent="0.3">
      <c r="A14" s="82">
        <v>6</v>
      </c>
      <c r="B14" s="9" t="s">
        <v>68</v>
      </c>
      <c r="C14" s="10" t="s">
        <v>69</v>
      </c>
      <c r="D14" s="9" t="s">
        <v>70</v>
      </c>
      <c r="E14" s="46" t="s">
        <v>71</v>
      </c>
      <c r="F14" s="13" t="s">
        <v>291</v>
      </c>
      <c r="G14" s="5" t="s">
        <v>245</v>
      </c>
      <c r="H14" s="9" t="s">
        <v>284</v>
      </c>
      <c r="I14" s="9" t="s">
        <v>60</v>
      </c>
      <c r="J14" s="5" t="s">
        <v>47</v>
      </c>
      <c r="K14" s="9" t="s">
        <v>48</v>
      </c>
      <c r="L14" s="9">
        <v>1</v>
      </c>
      <c r="M14" s="9">
        <v>166</v>
      </c>
      <c r="N14" s="5">
        <f t="shared" si="0"/>
        <v>166</v>
      </c>
      <c r="O14" s="9" t="s">
        <v>55</v>
      </c>
      <c r="P14" s="9" t="s">
        <v>50</v>
      </c>
      <c r="Q14" s="9" t="s">
        <v>72</v>
      </c>
      <c r="R14" s="9"/>
      <c r="S14" s="27"/>
      <c r="T14" s="27"/>
      <c r="U14" s="27"/>
      <c r="V14" s="27"/>
      <c r="W14" s="12" t="s">
        <v>292</v>
      </c>
      <c r="X14" s="84"/>
      <c r="Y14" s="2"/>
      <c r="Z14" s="2"/>
      <c r="AA14" s="2"/>
      <c r="AB14" s="21"/>
      <c r="AC14" s="21"/>
    </row>
    <row r="15" spans="1:37" ht="195" customHeight="1" x14ac:dyDescent="0.3">
      <c r="A15" s="82">
        <v>7</v>
      </c>
      <c r="B15" s="9" t="s">
        <v>68</v>
      </c>
      <c r="C15" s="10" t="s">
        <v>69</v>
      </c>
      <c r="D15" s="9" t="s">
        <v>73</v>
      </c>
      <c r="E15" s="46" t="s">
        <v>71</v>
      </c>
      <c r="F15" s="13" t="s">
        <v>291</v>
      </c>
      <c r="G15" s="5" t="s">
        <v>245</v>
      </c>
      <c r="H15" s="9" t="s">
        <v>284</v>
      </c>
      <c r="I15" s="9" t="s">
        <v>60</v>
      </c>
      <c r="J15" s="5" t="s">
        <v>47</v>
      </c>
      <c r="K15" s="9" t="s">
        <v>48</v>
      </c>
      <c r="L15" s="9">
        <v>1</v>
      </c>
      <c r="M15" s="9">
        <v>166</v>
      </c>
      <c r="N15" s="5">
        <f t="shared" si="0"/>
        <v>166</v>
      </c>
      <c r="O15" s="9" t="s">
        <v>55</v>
      </c>
      <c r="P15" s="9" t="s">
        <v>50</v>
      </c>
      <c r="Q15" s="9" t="s">
        <v>72</v>
      </c>
      <c r="R15" s="9"/>
      <c r="S15" s="27"/>
      <c r="T15" s="27"/>
      <c r="U15" s="27"/>
      <c r="V15" s="27"/>
      <c r="W15" s="12" t="s">
        <v>292</v>
      </c>
      <c r="X15" s="84"/>
      <c r="Y15" s="2"/>
      <c r="Z15" s="2"/>
      <c r="AA15" s="2"/>
      <c r="AB15" s="21"/>
      <c r="AC15" s="21"/>
    </row>
    <row r="16" spans="1:37" ht="336.75" customHeight="1" x14ac:dyDescent="0.3">
      <c r="A16" s="82">
        <v>8</v>
      </c>
      <c r="B16" s="9" t="s">
        <v>68</v>
      </c>
      <c r="C16" s="10" t="s">
        <v>69</v>
      </c>
      <c r="D16" s="9" t="s">
        <v>74</v>
      </c>
      <c r="E16" s="46" t="s">
        <v>71</v>
      </c>
      <c r="F16" s="13" t="s">
        <v>291</v>
      </c>
      <c r="G16" s="5" t="s">
        <v>245</v>
      </c>
      <c r="H16" s="9" t="s">
        <v>284</v>
      </c>
      <c r="I16" s="9" t="s">
        <v>60</v>
      </c>
      <c r="J16" s="5" t="s">
        <v>47</v>
      </c>
      <c r="K16" s="9" t="s">
        <v>48</v>
      </c>
      <c r="L16" s="9">
        <v>1</v>
      </c>
      <c r="M16" s="9">
        <v>166</v>
      </c>
      <c r="N16" s="5">
        <f t="shared" si="0"/>
        <v>166</v>
      </c>
      <c r="O16" s="9" t="s">
        <v>55</v>
      </c>
      <c r="P16" s="9" t="s">
        <v>50</v>
      </c>
      <c r="Q16" s="9" t="s">
        <v>72</v>
      </c>
      <c r="R16" s="9"/>
      <c r="S16" s="27"/>
      <c r="T16" s="27"/>
      <c r="U16" s="27"/>
      <c r="V16" s="27"/>
      <c r="W16" s="12" t="s">
        <v>293</v>
      </c>
      <c r="X16" s="84"/>
      <c r="Y16" s="2"/>
      <c r="Z16" s="2"/>
      <c r="AA16" s="2"/>
      <c r="AB16" s="21"/>
      <c r="AC16" s="21"/>
    </row>
    <row r="17" spans="1:29" ht="357.75" customHeight="1" x14ac:dyDescent="0.3">
      <c r="A17" s="82">
        <v>9</v>
      </c>
      <c r="B17" s="9" t="s">
        <v>68</v>
      </c>
      <c r="C17" s="10" t="s">
        <v>69</v>
      </c>
      <c r="D17" s="9" t="s">
        <v>75</v>
      </c>
      <c r="E17" s="46" t="s">
        <v>71</v>
      </c>
      <c r="F17" s="13" t="s">
        <v>291</v>
      </c>
      <c r="G17" s="5" t="s">
        <v>245</v>
      </c>
      <c r="H17" s="9" t="s">
        <v>284</v>
      </c>
      <c r="I17" s="9" t="s">
        <v>60</v>
      </c>
      <c r="J17" s="5" t="s">
        <v>47</v>
      </c>
      <c r="K17" s="9" t="s">
        <v>48</v>
      </c>
      <c r="L17" s="9">
        <v>1</v>
      </c>
      <c r="M17" s="9">
        <v>166</v>
      </c>
      <c r="N17" s="5">
        <f t="shared" si="0"/>
        <v>166</v>
      </c>
      <c r="O17" s="9" t="s">
        <v>55</v>
      </c>
      <c r="P17" s="9" t="s">
        <v>50</v>
      </c>
      <c r="Q17" s="9" t="s">
        <v>72</v>
      </c>
      <c r="R17" s="9"/>
      <c r="S17" s="27"/>
      <c r="T17" s="27"/>
      <c r="U17" s="27"/>
      <c r="V17" s="27"/>
      <c r="W17" s="12" t="s">
        <v>292</v>
      </c>
      <c r="X17" s="84"/>
      <c r="Y17" s="2"/>
      <c r="Z17" s="2"/>
      <c r="AA17" s="2"/>
      <c r="AB17" s="21"/>
      <c r="AC17" s="21"/>
    </row>
    <row r="18" spans="1:29" ht="195" customHeight="1" x14ac:dyDescent="0.3">
      <c r="A18" s="82">
        <v>10</v>
      </c>
      <c r="B18" s="9" t="s">
        <v>68</v>
      </c>
      <c r="C18" s="10" t="s">
        <v>69</v>
      </c>
      <c r="D18" s="9" t="s">
        <v>76</v>
      </c>
      <c r="E18" s="46" t="s">
        <v>71</v>
      </c>
      <c r="F18" s="13" t="s">
        <v>291</v>
      </c>
      <c r="G18" s="5" t="s">
        <v>245</v>
      </c>
      <c r="H18" s="9" t="s">
        <v>284</v>
      </c>
      <c r="I18" s="9" t="s">
        <v>60</v>
      </c>
      <c r="J18" s="5" t="s">
        <v>47</v>
      </c>
      <c r="K18" s="9" t="s">
        <v>48</v>
      </c>
      <c r="L18" s="9">
        <v>1</v>
      </c>
      <c r="M18" s="9">
        <v>166</v>
      </c>
      <c r="N18" s="5">
        <f t="shared" si="0"/>
        <v>166</v>
      </c>
      <c r="O18" s="9" t="s">
        <v>55</v>
      </c>
      <c r="P18" s="9" t="s">
        <v>50</v>
      </c>
      <c r="Q18" s="9" t="s">
        <v>72</v>
      </c>
      <c r="R18" s="9"/>
      <c r="S18" s="27"/>
      <c r="T18" s="27"/>
      <c r="U18" s="27"/>
      <c r="V18" s="27"/>
      <c r="W18" s="12" t="s">
        <v>292</v>
      </c>
      <c r="X18" s="84"/>
      <c r="Y18" s="2"/>
      <c r="Z18" s="2"/>
      <c r="AA18" s="2"/>
      <c r="AB18" s="21"/>
      <c r="AC18" s="21"/>
    </row>
    <row r="19" spans="1:29" ht="195" customHeight="1" x14ac:dyDescent="0.3">
      <c r="A19" s="82">
        <v>11</v>
      </c>
      <c r="B19" s="9" t="s">
        <v>68</v>
      </c>
      <c r="C19" s="10" t="s">
        <v>69</v>
      </c>
      <c r="D19" s="9" t="s">
        <v>77</v>
      </c>
      <c r="E19" s="46" t="s">
        <v>71</v>
      </c>
      <c r="F19" s="13" t="s">
        <v>291</v>
      </c>
      <c r="G19" s="5" t="s">
        <v>245</v>
      </c>
      <c r="H19" s="9" t="s">
        <v>284</v>
      </c>
      <c r="I19" s="9" t="s">
        <v>60</v>
      </c>
      <c r="J19" s="5" t="s">
        <v>47</v>
      </c>
      <c r="K19" s="9" t="s">
        <v>48</v>
      </c>
      <c r="L19" s="9">
        <v>1</v>
      </c>
      <c r="M19" s="9">
        <v>166</v>
      </c>
      <c r="N19" s="5">
        <f t="shared" si="0"/>
        <v>166</v>
      </c>
      <c r="O19" s="9" t="s">
        <v>55</v>
      </c>
      <c r="P19" s="9" t="s">
        <v>50</v>
      </c>
      <c r="Q19" s="9" t="s">
        <v>72</v>
      </c>
      <c r="R19" s="9"/>
      <c r="S19" s="27"/>
      <c r="T19" s="27"/>
      <c r="U19" s="27"/>
      <c r="V19" s="27"/>
      <c r="W19" s="12" t="s">
        <v>292</v>
      </c>
      <c r="X19" s="84"/>
      <c r="Y19" s="2"/>
      <c r="Z19" s="2"/>
      <c r="AA19" s="2"/>
      <c r="AB19" s="21"/>
      <c r="AC19" s="21"/>
    </row>
    <row r="20" spans="1:29" ht="338.25" customHeight="1" x14ac:dyDescent="0.3">
      <c r="A20" s="82">
        <v>12</v>
      </c>
      <c r="B20" s="9" t="s">
        <v>68</v>
      </c>
      <c r="C20" s="10" t="s">
        <v>69</v>
      </c>
      <c r="D20" s="9" t="s">
        <v>78</v>
      </c>
      <c r="E20" s="46" t="s">
        <v>71</v>
      </c>
      <c r="F20" s="13" t="s">
        <v>291</v>
      </c>
      <c r="G20" s="5" t="s">
        <v>245</v>
      </c>
      <c r="H20" s="9" t="s">
        <v>284</v>
      </c>
      <c r="I20" s="9" t="s">
        <v>60</v>
      </c>
      <c r="J20" s="5" t="s">
        <v>47</v>
      </c>
      <c r="K20" s="9" t="s">
        <v>48</v>
      </c>
      <c r="L20" s="9">
        <v>1</v>
      </c>
      <c r="M20" s="9">
        <v>166</v>
      </c>
      <c r="N20" s="5">
        <f t="shared" si="0"/>
        <v>166</v>
      </c>
      <c r="O20" s="9" t="s">
        <v>55</v>
      </c>
      <c r="P20" s="9" t="s">
        <v>50</v>
      </c>
      <c r="Q20" s="9" t="s">
        <v>72</v>
      </c>
      <c r="R20" s="9"/>
      <c r="S20" s="27"/>
      <c r="T20" s="27"/>
      <c r="U20" s="27"/>
      <c r="V20" s="27"/>
      <c r="W20" s="12" t="s">
        <v>292</v>
      </c>
      <c r="X20" s="84"/>
      <c r="Y20" s="2"/>
      <c r="Z20" s="2"/>
      <c r="AA20" s="2"/>
      <c r="AB20" s="21"/>
      <c r="AC20" s="21"/>
    </row>
    <row r="21" spans="1:29" ht="179.25" customHeight="1" x14ac:dyDescent="0.3">
      <c r="A21" s="82">
        <v>13</v>
      </c>
      <c r="B21" s="9" t="s">
        <v>79</v>
      </c>
      <c r="C21" s="10" t="s">
        <v>80</v>
      </c>
      <c r="D21" s="9" t="s">
        <v>81</v>
      </c>
      <c r="E21" s="46" t="s">
        <v>282</v>
      </c>
      <c r="F21" s="13" t="s">
        <v>294</v>
      </c>
      <c r="G21" s="5" t="s">
        <v>245</v>
      </c>
      <c r="H21" s="9" t="s">
        <v>285</v>
      </c>
      <c r="I21" s="9" t="s">
        <v>60</v>
      </c>
      <c r="J21" s="5" t="s">
        <v>47</v>
      </c>
      <c r="K21" s="9" t="s">
        <v>48</v>
      </c>
      <c r="L21" s="9">
        <v>1</v>
      </c>
      <c r="M21" s="9">
        <v>11.5</v>
      </c>
      <c r="N21" s="5">
        <f t="shared" si="0"/>
        <v>11.5</v>
      </c>
      <c r="O21" s="9" t="s">
        <v>55</v>
      </c>
      <c r="P21" s="9" t="s">
        <v>50</v>
      </c>
      <c r="Q21" s="9" t="s">
        <v>72</v>
      </c>
      <c r="R21" s="9"/>
      <c r="S21" s="27"/>
      <c r="T21" s="27"/>
      <c r="U21" s="27"/>
      <c r="V21" s="27"/>
      <c r="W21" s="12" t="s">
        <v>283</v>
      </c>
      <c r="X21" s="84"/>
      <c r="Y21" s="2"/>
      <c r="Z21" s="2"/>
      <c r="AA21" s="2"/>
      <c r="AB21" s="21"/>
      <c r="AC21" s="21"/>
    </row>
    <row r="22" spans="1:29" ht="179.25" customHeight="1" x14ac:dyDescent="0.3">
      <c r="A22" s="82">
        <v>14</v>
      </c>
      <c r="B22" s="9" t="s">
        <v>79</v>
      </c>
      <c r="C22" s="10" t="s">
        <v>80</v>
      </c>
      <c r="D22" s="9" t="s">
        <v>83</v>
      </c>
      <c r="E22" s="46" t="s">
        <v>282</v>
      </c>
      <c r="F22" s="13" t="s">
        <v>294</v>
      </c>
      <c r="G22" s="5" t="s">
        <v>245</v>
      </c>
      <c r="H22" s="9" t="s">
        <v>285</v>
      </c>
      <c r="I22" s="9" t="s">
        <v>60</v>
      </c>
      <c r="J22" s="5" t="s">
        <v>47</v>
      </c>
      <c r="K22" s="9" t="s">
        <v>48</v>
      </c>
      <c r="L22" s="9">
        <v>1</v>
      </c>
      <c r="M22" s="9">
        <v>11.5</v>
      </c>
      <c r="N22" s="5">
        <f t="shared" si="0"/>
        <v>11.5</v>
      </c>
      <c r="O22" s="9" t="s">
        <v>55</v>
      </c>
      <c r="P22" s="9" t="s">
        <v>50</v>
      </c>
      <c r="Q22" s="9" t="s">
        <v>72</v>
      </c>
      <c r="R22" s="9"/>
      <c r="S22" s="27"/>
      <c r="T22" s="27"/>
      <c r="U22" s="27"/>
      <c r="V22" s="27"/>
      <c r="W22" s="12" t="s">
        <v>283</v>
      </c>
      <c r="X22" s="84"/>
      <c r="Y22" s="2"/>
      <c r="Z22" s="2"/>
      <c r="AA22" s="2"/>
      <c r="AB22" s="21"/>
      <c r="AC22" s="21"/>
    </row>
    <row r="23" spans="1:29" ht="179.25" customHeight="1" x14ac:dyDescent="0.3">
      <c r="A23" s="82">
        <v>15</v>
      </c>
      <c r="B23" s="9" t="s">
        <v>79</v>
      </c>
      <c r="C23" s="10" t="s">
        <v>80</v>
      </c>
      <c r="D23" s="9" t="s">
        <v>84</v>
      </c>
      <c r="E23" s="46" t="s">
        <v>282</v>
      </c>
      <c r="F23" s="13" t="s">
        <v>294</v>
      </c>
      <c r="G23" s="5" t="s">
        <v>245</v>
      </c>
      <c r="H23" s="9" t="s">
        <v>285</v>
      </c>
      <c r="I23" s="9" t="s">
        <v>60</v>
      </c>
      <c r="J23" s="5" t="s">
        <v>47</v>
      </c>
      <c r="K23" s="9" t="s">
        <v>48</v>
      </c>
      <c r="L23" s="9">
        <v>1</v>
      </c>
      <c r="M23" s="9">
        <v>11.5</v>
      </c>
      <c r="N23" s="5">
        <f t="shared" si="0"/>
        <v>11.5</v>
      </c>
      <c r="O23" s="9" t="s">
        <v>55</v>
      </c>
      <c r="P23" s="9" t="s">
        <v>50</v>
      </c>
      <c r="Q23" s="9" t="s">
        <v>72</v>
      </c>
      <c r="R23" s="9"/>
      <c r="S23" s="27"/>
      <c r="T23" s="27"/>
      <c r="U23" s="27"/>
      <c r="V23" s="27"/>
      <c r="W23" s="12" t="s">
        <v>283</v>
      </c>
      <c r="X23" s="84"/>
      <c r="Y23" s="2"/>
      <c r="Z23" s="2"/>
      <c r="AA23" s="2"/>
      <c r="AB23" s="21"/>
      <c r="AC23" s="21"/>
    </row>
    <row r="24" spans="1:29" ht="179.25" customHeight="1" x14ac:dyDescent="0.3">
      <c r="A24" s="82">
        <v>16</v>
      </c>
      <c r="B24" s="9" t="s">
        <v>79</v>
      </c>
      <c r="C24" s="10" t="s">
        <v>80</v>
      </c>
      <c r="D24" s="9" t="s">
        <v>85</v>
      </c>
      <c r="E24" s="46" t="s">
        <v>282</v>
      </c>
      <c r="F24" s="13" t="s">
        <v>294</v>
      </c>
      <c r="G24" s="5" t="s">
        <v>245</v>
      </c>
      <c r="H24" s="9" t="s">
        <v>285</v>
      </c>
      <c r="I24" s="9" t="s">
        <v>60</v>
      </c>
      <c r="J24" s="5" t="s">
        <v>47</v>
      </c>
      <c r="K24" s="9" t="s">
        <v>48</v>
      </c>
      <c r="L24" s="9">
        <v>1</v>
      </c>
      <c r="M24" s="9">
        <v>11.5</v>
      </c>
      <c r="N24" s="5">
        <f t="shared" si="0"/>
        <v>11.5</v>
      </c>
      <c r="O24" s="9" t="s">
        <v>55</v>
      </c>
      <c r="P24" s="9" t="s">
        <v>50</v>
      </c>
      <c r="Q24" s="9" t="s">
        <v>72</v>
      </c>
      <c r="R24" s="9"/>
      <c r="S24" s="27"/>
      <c r="T24" s="27"/>
      <c r="U24" s="27"/>
      <c r="V24" s="27"/>
      <c r="W24" s="12" t="s">
        <v>283</v>
      </c>
      <c r="X24" s="84"/>
      <c r="Y24" s="2"/>
      <c r="Z24" s="2"/>
      <c r="AA24" s="2"/>
      <c r="AB24" s="21"/>
      <c r="AC24" s="21"/>
    </row>
    <row r="25" spans="1:29" ht="179.25" customHeight="1" x14ac:dyDescent="0.3">
      <c r="A25" s="82">
        <v>17</v>
      </c>
      <c r="B25" s="9" t="s">
        <v>79</v>
      </c>
      <c r="C25" s="10" t="s">
        <v>80</v>
      </c>
      <c r="D25" s="9" t="s">
        <v>86</v>
      </c>
      <c r="E25" s="46" t="s">
        <v>282</v>
      </c>
      <c r="F25" s="13" t="s">
        <v>294</v>
      </c>
      <c r="G25" s="5" t="s">
        <v>245</v>
      </c>
      <c r="H25" s="9" t="s">
        <v>285</v>
      </c>
      <c r="I25" s="9" t="s">
        <v>60</v>
      </c>
      <c r="J25" s="5" t="s">
        <v>47</v>
      </c>
      <c r="K25" s="9" t="s">
        <v>48</v>
      </c>
      <c r="L25" s="9">
        <v>1</v>
      </c>
      <c r="M25" s="9">
        <v>11.5</v>
      </c>
      <c r="N25" s="5">
        <f t="shared" si="0"/>
        <v>11.5</v>
      </c>
      <c r="O25" s="9" t="s">
        <v>55</v>
      </c>
      <c r="P25" s="9" t="s">
        <v>50</v>
      </c>
      <c r="Q25" s="9" t="s">
        <v>72</v>
      </c>
      <c r="R25" s="9"/>
      <c r="S25" s="27"/>
      <c r="T25" s="27"/>
      <c r="U25" s="27"/>
      <c r="V25" s="27"/>
      <c r="W25" s="12" t="s">
        <v>283</v>
      </c>
      <c r="X25" s="84"/>
      <c r="Y25" s="2"/>
      <c r="Z25" s="2"/>
      <c r="AA25" s="2"/>
      <c r="AB25" s="21"/>
      <c r="AC25" s="21"/>
    </row>
    <row r="26" spans="1:29" ht="179.25" customHeight="1" x14ac:dyDescent="0.3">
      <c r="A26" s="82">
        <v>20</v>
      </c>
      <c r="B26" s="9" t="s">
        <v>79</v>
      </c>
      <c r="C26" s="10" t="s">
        <v>80</v>
      </c>
      <c r="D26" s="9" t="s">
        <v>87</v>
      </c>
      <c r="E26" s="46" t="s">
        <v>282</v>
      </c>
      <c r="F26" s="13" t="s">
        <v>294</v>
      </c>
      <c r="G26" s="5" t="s">
        <v>245</v>
      </c>
      <c r="H26" s="9" t="s">
        <v>285</v>
      </c>
      <c r="I26" s="9" t="s">
        <v>60</v>
      </c>
      <c r="J26" s="5" t="s">
        <v>47</v>
      </c>
      <c r="K26" s="9" t="s">
        <v>48</v>
      </c>
      <c r="L26" s="9">
        <v>1</v>
      </c>
      <c r="M26" s="9">
        <v>11.5</v>
      </c>
      <c r="N26" s="5">
        <f t="shared" si="0"/>
        <v>11.5</v>
      </c>
      <c r="O26" s="9" t="s">
        <v>55</v>
      </c>
      <c r="P26" s="9" t="s">
        <v>50</v>
      </c>
      <c r="Q26" s="9" t="s">
        <v>72</v>
      </c>
      <c r="R26" s="9"/>
      <c r="S26" s="27"/>
      <c r="T26" s="27"/>
      <c r="U26" s="27"/>
      <c r="V26" s="27"/>
      <c r="W26" s="12" t="s">
        <v>283</v>
      </c>
      <c r="X26" s="84"/>
      <c r="Y26" s="2"/>
      <c r="Z26" s="2"/>
      <c r="AA26" s="2"/>
      <c r="AB26" s="21"/>
      <c r="AC26" s="21"/>
    </row>
    <row r="27" spans="1:29" ht="179.25" customHeight="1" x14ac:dyDescent="0.3">
      <c r="A27" s="82">
        <v>21</v>
      </c>
      <c r="B27" s="9" t="s">
        <v>88</v>
      </c>
      <c r="C27" s="10" t="s">
        <v>89</v>
      </c>
      <c r="D27" s="9" t="s">
        <v>90</v>
      </c>
      <c r="E27" s="46" t="s">
        <v>295</v>
      </c>
      <c r="F27" s="13" t="s">
        <v>296</v>
      </c>
      <c r="G27" s="5" t="s">
        <v>245</v>
      </c>
      <c r="H27" s="9" t="s">
        <v>285</v>
      </c>
      <c r="I27" s="9" t="s">
        <v>60</v>
      </c>
      <c r="J27" s="5" t="s">
        <v>47</v>
      </c>
      <c r="K27" s="9" t="s">
        <v>48</v>
      </c>
      <c r="L27" s="9">
        <v>1</v>
      </c>
      <c r="M27" s="9">
        <v>41.5</v>
      </c>
      <c r="N27" s="5">
        <f t="shared" si="0"/>
        <v>41.5</v>
      </c>
      <c r="O27" s="9" t="s">
        <v>55</v>
      </c>
      <c r="P27" s="9" t="s">
        <v>50</v>
      </c>
      <c r="Q27" s="9" t="s">
        <v>72</v>
      </c>
      <c r="R27" s="9"/>
      <c r="S27" s="27"/>
      <c r="T27" s="27"/>
      <c r="U27" s="27"/>
      <c r="V27" s="27"/>
      <c r="W27" s="12" t="s">
        <v>297</v>
      </c>
      <c r="X27" s="84"/>
      <c r="Y27" s="2"/>
      <c r="Z27" s="2"/>
      <c r="AA27" s="2"/>
      <c r="AB27" s="21"/>
      <c r="AC27" s="21"/>
    </row>
    <row r="28" spans="1:29" ht="179.25" customHeight="1" x14ac:dyDescent="0.3">
      <c r="A28" s="82">
        <v>22</v>
      </c>
      <c r="B28" s="9" t="s">
        <v>88</v>
      </c>
      <c r="C28" s="10" t="s">
        <v>89</v>
      </c>
      <c r="D28" s="9" t="s">
        <v>91</v>
      </c>
      <c r="E28" s="46" t="s">
        <v>295</v>
      </c>
      <c r="F28" s="13" t="s">
        <v>296</v>
      </c>
      <c r="G28" s="5" t="s">
        <v>245</v>
      </c>
      <c r="H28" s="9" t="s">
        <v>285</v>
      </c>
      <c r="I28" s="9" t="s">
        <v>60</v>
      </c>
      <c r="J28" s="5" t="s">
        <v>47</v>
      </c>
      <c r="K28" s="9" t="s">
        <v>48</v>
      </c>
      <c r="L28" s="9">
        <v>1</v>
      </c>
      <c r="M28" s="9">
        <v>41.5</v>
      </c>
      <c r="N28" s="5">
        <f t="shared" si="0"/>
        <v>41.5</v>
      </c>
      <c r="O28" s="9" t="s">
        <v>55</v>
      </c>
      <c r="P28" s="9" t="s">
        <v>50</v>
      </c>
      <c r="Q28" s="9" t="s">
        <v>72</v>
      </c>
      <c r="R28" s="9"/>
      <c r="S28" s="27"/>
      <c r="T28" s="27"/>
      <c r="U28" s="27"/>
      <c r="V28" s="27"/>
      <c r="W28" s="12" t="s">
        <v>297</v>
      </c>
      <c r="X28" s="84"/>
      <c r="Y28" s="2"/>
      <c r="Z28" s="2"/>
      <c r="AA28" s="2"/>
      <c r="AB28" s="21"/>
      <c r="AC28" s="21"/>
    </row>
    <row r="29" spans="1:29" ht="311.25" customHeight="1" x14ac:dyDescent="0.3">
      <c r="A29" s="82">
        <v>23</v>
      </c>
      <c r="B29" s="9" t="s">
        <v>92</v>
      </c>
      <c r="C29" s="10" t="s">
        <v>93</v>
      </c>
      <c r="D29" s="9" t="s">
        <v>94</v>
      </c>
      <c r="E29" s="9" t="s">
        <v>59</v>
      </c>
      <c r="F29" s="11" t="s">
        <v>298</v>
      </c>
      <c r="G29" s="5" t="s">
        <v>245</v>
      </c>
      <c r="H29" s="9" t="s">
        <v>285</v>
      </c>
      <c r="I29" s="9" t="s">
        <v>60</v>
      </c>
      <c r="J29" s="9" t="s">
        <v>47</v>
      </c>
      <c r="K29" s="9" t="s">
        <v>61</v>
      </c>
      <c r="L29" s="9">
        <v>1</v>
      </c>
      <c r="M29" s="9">
        <v>80</v>
      </c>
      <c r="N29" s="5">
        <f t="shared" si="0"/>
        <v>80</v>
      </c>
      <c r="O29" s="9" t="s">
        <v>55</v>
      </c>
      <c r="P29" s="9" t="s">
        <v>50</v>
      </c>
      <c r="Q29" s="9" t="s">
        <v>72</v>
      </c>
      <c r="R29" s="9"/>
      <c r="S29" s="27"/>
      <c r="T29" s="27"/>
      <c r="U29" s="27"/>
      <c r="V29" s="27"/>
      <c r="W29" s="12" t="s">
        <v>299</v>
      </c>
      <c r="X29" s="84"/>
      <c r="Y29" s="2"/>
      <c r="Z29" s="2"/>
      <c r="AA29" s="2"/>
      <c r="AB29" s="21"/>
      <c r="AC29" s="21"/>
    </row>
    <row r="30" spans="1:29" ht="179.25" customHeight="1" x14ac:dyDescent="0.3">
      <c r="A30" s="82">
        <v>24</v>
      </c>
      <c r="B30" s="9" t="s">
        <v>79</v>
      </c>
      <c r="C30" s="10" t="s">
        <v>80</v>
      </c>
      <c r="D30" s="9" t="s">
        <v>95</v>
      </c>
      <c r="E30" s="46" t="s">
        <v>282</v>
      </c>
      <c r="F30" s="13" t="s">
        <v>294</v>
      </c>
      <c r="G30" s="5" t="s">
        <v>245</v>
      </c>
      <c r="H30" s="9" t="s">
        <v>285</v>
      </c>
      <c r="I30" s="9" t="s">
        <v>60</v>
      </c>
      <c r="J30" s="5" t="s">
        <v>47</v>
      </c>
      <c r="K30" s="9" t="s">
        <v>48</v>
      </c>
      <c r="L30" s="9">
        <v>1</v>
      </c>
      <c r="M30" s="9">
        <v>11.5</v>
      </c>
      <c r="N30" s="5">
        <f t="shared" si="0"/>
        <v>11.5</v>
      </c>
      <c r="O30" s="9" t="s">
        <v>55</v>
      </c>
      <c r="P30" s="9" t="s">
        <v>50</v>
      </c>
      <c r="Q30" s="9" t="s">
        <v>72</v>
      </c>
      <c r="R30" s="9"/>
      <c r="S30" s="27"/>
      <c r="T30" s="27"/>
      <c r="U30" s="27"/>
      <c r="V30" s="27"/>
      <c r="W30" s="12" t="s">
        <v>283</v>
      </c>
      <c r="X30" s="84"/>
      <c r="Y30" s="2"/>
      <c r="Z30" s="2"/>
      <c r="AA30" s="2"/>
      <c r="AB30" s="21"/>
      <c r="AC30" s="21"/>
    </row>
    <row r="31" spans="1:29" ht="188.25" customHeight="1" x14ac:dyDescent="0.3">
      <c r="A31" s="82">
        <v>25</v>
      </c>
      <c r="B31" s="9" t="s">
        <v>96</v>
      </c>
      <c r="C31" s="10" t="s">
        <v>97</v>
      </c>
      <c r="D31" s="9" t="s">
        <v>98</v>
      </c>
      <c r="E31" s="46" t="s">
        <v>82</v>
      </c>
      <c r="F31" s="13" t="s">
        <v>300</v>
      </c>
      <c r="G31" s="5" t="s">
        <v>245</v>
      </c>
      <c r="H31" s="9" t="s">
        <v>284</v>
      </c>
      <c r="I31" s="9" t="s">
        <v>60</v>
      </c>
      <c r="J31" s="5" t="s">
        <v>47</v>
      </c>
      <c r="K31" s="9" t="s">
        <v>48</v>
      </c>
      <c r="L31" s="9">
        <v>1</v>
      </c>
      <c r="M31" s="9">
        <v>66.5</v>
      </c>
      <c r="N31" s="5">
        <f t="shared" si="0"/>
        <v>66.5</v>
      </c>
      <c r="O31" s="9" t="s">
        <v>55</v>
      </c>
      <c r="P31" s="9" t="s">
        <v>50</v>
      </c>
      <c r="Q31" s="9" t="s">
        <v>99</v>
      </c>
      <c r="R31" s="9"/>
      <c r="S31" s="27"/>
      <c r="T31" s="27"/>
      <c r="U31" s="27"/>
      <c r="V31" s="27"/>
      <c r="W31" s="12" t="s">
        <v>301</v>
      </c>
      <c r="X31" s="84"/>
      <c r="Y31" s="2"/>
      <c r="Z31" s="2"/>
      <c r="AA31" s="2"/>
      <c r="AB31" s="21"/>
      <c r="AC31" s="21"/>
    </row>
    <row r="32" spans="1:29" ht="179.25" customHeight="1" x14ac:dyDescent="0.3">
      <c r="A32" s="82">
        <v>26</v>
      </c>
      <c r="B32" s="9" t="s">
        <v>96</v>
      </c>
      <c r="C32" s="10" t="s">
        <v>97</v>
      </c>
      <c r="D32" s="9" t="s">
        <v>100</v>
      </c>
      <c r="E32" s="46" t="s">
        <v>82</v>
      </c>
      <c r="F32" s="13" t="s">
        <v>300</v>
      </c>
      <c r="G32" s="5" t="s">
        <v>245</v>
      </c>
      <c r="H32" s="9" t="s">
        <v>284</v>
      </c>
      <c r="I32" s="9" t="s">
        <v>60</v>
      </c>
      <c r="J32" s="5" t="s">
        <v>47</v>
      </c>
      <c r="K32" s="9" t="s">
        <v>48</v>
      </c>
      <c r="L32" s="9">
        <v>1</v>
      </c>
      <c r="M32" s="9">
        <v>66.5</v>
      </c>
      <c r="N32" s="5">
        <f t="shared" si="0"/>
        <v>66.5</v>
      </c>
      <c r="O32" s="9" t="s">
        <v>55</v>
      </c>
      <c r="P32" s="9" t="s">
        <v>50</v>
      </c>
      <c r="Q32" s="9" t="s">
        <v>99</v>
      </c>
      <c r="R32" s="9"/>
      <c r="S32" s="27"/>
      <c r="T32" s="27"/>
      <c r="U32" s="27"/>
      <c r="V32" s="27"/>
      <c r="W32" s="12" t="s">
        <v>301</v>
      </c>
      <c r="X32" s="84"/>
      <c r="Y32" s="2"/>
      <c r="Z32" s="2"/>
      <c r="AA32" s="2"/>
      <c r="AB32" s="21"/>
      <c r="AC32" s="21"/>
    </row>
    <row r="33" spans="1:29" ht="179.25" customHeight="1" x14ac:dyDescent="0.3">
      <c r="A33" s="82">
        <v>27</v>
      </c>
      <c r="B33" s="9" t="s">
        <v>96</v>
      </c>
      <c r="C33" s="10" t="s">
        <v>97</v>
      </c>
      <c r="D33" s="9" t="s">
        <v>101</v>
      </c>
      <c r="E33" s="46" t="s">
        <v>82</v>
      </c>
      <c r="F33" s="13" t="s">
        <v>300</v>
      </c>
      <c r="G33" s="5" t="s">
        <v>245</v>
      </c>
      <c r="H33" s="9" t="s">
        <v>284</v>
      </c>
      <c r="I33" s="9" t="s">
        <v>60</v>
      </c>
      <c r="J33" s="5" t="s">
        <v>47</v>
      </c>
      <c r="K33" s="9" t="s">
        <v>48</v>
      </c>
      <c r="L33" s="9">
        <v>1</v>
      </c>
      <c r="M33" s="9">
        <v>66.5</v>
      </c>
      <c r="N33" s="5">
        <f t="shared" si="0"/>
        <v>66.5</v>
      </c>
      <c r="O33" s="9" t="s">
        <v>55</v>
      </c>
      <c r="P33" s="9" t="s">
        <v>50</v>
      </c>
      <c r="Q33" s="9" t="s">
        <v>99</v>
      </c>
      <c r="R33" s="9"/>
      <c r="S33" s="27"/>
      <c r="T33" s="27"/>
      <c r="U33" s="27"/>
      <c r="V33" s="27"/>
      <c r="W33" s="12" t="s">
        <v>301</v>
      </c>
      <c r="X33" s="84"/>
      <c r="Y33" s="2"/>
      <c r="Z33" s="2"/>
      <c r="AA33" s="2"/>
      <c r="AB33" s="21"/>
      <c r="AC33" s="21"/>
    </row>
    <row r="34" spans="1:29" ht="179.25" customHeight="1" x14ac:dyDescent="0.3">
      <c r="A34" s="82">
        <v>28</v>
      </c>
      <c r="B34" s="9" t="s">
        <v>96</v>
      </c>
      <c r="C34" s="10" t="s">
        <v>97</v>
      </c>
      <c r="D34" s="9" t="s">
        <v>102</v>
      </c>
      <c r="E34" s="46" t="s">
        <v>82</v>
      </c>
      <c r="F34" s="13" t="s">
        <v>300</v>
      </c>
      <c r="G34" s="5" t="s">
        <v>245</v>
      </c>
      <c r="H34" s="9" t="s">
        <v>284</v>
      </c>
      <c r="I34" s="9" t="s">
        <v>60</v>
      </c>
      <c r="J34" s="5" t="s">
        <v>47</v>
      </c>
      <c r="K34" s="9" t="s">
        <v>48</v>
      </c>
      <c r="L34" s="9">
        <v>1</v>
      </c>
      <c r="M34" s="9">
        <v>66.5</v>
      </c>
      <c r="N34" s="5">
        <f t="shared" si="0"/>
        <v>66.5</v>
      </c>
      <c r="O34" s="9" t="s">
        <v>55</v>
      </c>
      <c r="P34" s="9" t="s">
        <v>50</v>
      </c>
      <c r="Q34" s="9" t="s">
        <v>99</v>
      </c>
      <c r="R34" s="9"/>
      <c r="S34" s="27"/>
      <c r="T34" s="27"/>
      <c r="U34" s="27"/>
      <c r="V34" s="27"/>
      <c r="W34" s="12" t="s">
        <v>301</v>
      </c>
      <c r="X34" s="84"/>
      <c r="Y34" s="2"/>
      <c r="Z34" s="2"/>
      <c r="AA34" s="2"/>
      <c r="AB34" s="21"/>
      <c r="AC34" s="21"/>
    </row>
    <row r="35" spans="1:29" ht="179.25" customHeight="1" x14ac:dyDescent="0.3">
      <c r="A35" s="82">
        <v>29</v>
      </c>
      <c r="B35" s="9" t="s">
        <v>96</v>
      </c>
      <c r="C35" s="10" t="s">
        <v>97</v>
      </c>
      <c r="D35" s="9" t="s">
        <v>103</v>
      </c>
      <c r="E35" s="46" t="s">
        <v>82</v>
      </c>
      <c r="F35" s="13" t="s">
        <v>300</v>
      </c>
      <c r="G35" s="5" t="s">
        <v>245</v>
      </c>
      <c r="H35" s="9" t="s">
        <v>284</v>
      </c>
      <c r="I35" s="9" t="s">
        <v>60</v>
      </c>
      <c r="J35" s="5" t="s">
        <v>47</v>
      </c>
      <c r="K35" s="9" t="s">
        <v>48</v>
      </c>
      <c r="L35" s="9">
        <v>1</v>
      </c>
      <c r="M35" s="9">
        <v>66.5</v>
      </c>
      <c r="N35" s="5">
        <f t="shared" si="0"/>
        <v>66.5</v>
      </c>
      <c r="O35" s="9" t="s">
        <v>55</v>
      </c>
      <c r="P35" s="9" t="s">
        <v>50</v>
      </c>
      <c r="Q35" s="9" t="s">
        <v>99</v>
      </c>
      <c r="R35" s="9"/>
      <c r="S35" s="27"/>
      <c r="T35" s="27"/>
      <c r="U35" s="27"/>
      <c r="V35" s="27"/>
      <c r="W35" s="12" t="s">
        <v>301</v>
      </c>
      <c r="X35" s="84"/>
      <c r="Y35" s="2"/>
      <c r="Z35" s="2"/>
      <c r="AA35" s="2"/>
      <c r="AB35" s="21"/>
      <c r="AC35" s="21"/>
    </row>
    <row r="36" spans="1:29" ht="179.25" customHeight="1" x14ac:dyDescent="0.3">
      <c r="A36" s="82">
        <v>30</v>
      </c>
      <c r="B36" s="9" t="s">
        <v>96</v>
      </c>
      <c r="C36" s="10" t="s">
        <v>97</v>
      </c>
      <c r="D36" s="9" t="s">
        <v>104</v>
      </c>
      <c r="E36" s="46" t="s">
        <v>82</v>
      </c>
      <c r="F36" s="13" t="s">
        <v>300</v>
      </c>
      <c r="G36" s="5" t="s">
        <v>245</v>
      </c>
      <c r="H36" s="9" t="s">
        <v>284</v>
      </c>
      <c r="I36" s="9" t="s">
        <v>60</v>
      </c>
      <c r="J36" s="5" t="s">
        <v>47</v>
      </c>
      <c r="K36" s="9" t="s">
        <v>48</v>
      </c>
      <c r="L36" s="9">
        <v>1</v>
      </c>
      <c r="M36" s="9">
        <v>66.5</v>
      </c>
      <c r="N36" s="5">
        <f t="shared" si="0"/>
        <v>66.5</v>
      </c>
      <c r="O36" s="9" t="s">
        <v>55</v>
      </c>
      <c r="P36" s="9" t="s">
        <v>50</v>
      </c>
      <c r="Q36" s="9" t="s">
        <v>99</v>
      </c>
      <c r="R36" s="9"/>
      <c r="S36" s="27"/>
      <c r="T36" s="27"/>
      <c r="U36" s="27"/>
      <c r="V36" s="27"/>
      <c r="W36" s="12" t="s">
        <v>301</v>
      </c>
      <c r="X36" s="84"/>
      <c r="Y36" s="2"/>
      <c r="Z36" s="2"/>
      <c r="AA36" s="2"/>
      <c r="AB36" s="21"/>
      <c r="AC36" s="21"/>
    </row>
    <row r="37" spans="1:29" ht="179.25" customHeight="1" x14ac:dyDescent="0.3">
      <c r="A37" s="82">
        <v>31</v>
      </c>
      <c r="B37" s="9" t="s">
        <v>96</v>
      </c>
      <c r="C37" s="10" t="s">
        <v>97</v>
      </c>
      <c r="D37" s="9" t="s">
        <v>105</v>
      </c>
      <c r="E37" s="46" t="s">
        <v>82</v>
      </c>
      <c r="F37" s="13" t="s">
        <v>300</v>
      </c>
      <c r="G37" s="5" t="s">
        <v>245</v>
      </c>
      <c r="H37" s="9" t="s">
        <v>284</v>
      </c>
      <c r="I37" s="9" t="s">
        <v>60</v>
      </c>
      <c r="J37" s="5" t="s">
        <v>47</v>
      </c>
      <c r="K37" s="9" t="s">
        <v>48</v>
      </c>
      <c r="L37" s="9">
        <v>1</v>
      </c>
      <c r="M37" s="9">
        <v>66.5</v>
      </c>
      <c r="N37" s="5">
        <f t="shared" si="0"/>
        <v>66.5</v>
      </c>
      <c r="O37" s="9" t="s">
        <v>55</v>
      </c>
      <c r="P37" s="9" t="s">
        <v>50</v>
      </c>
      <c r="Q37" s="9" t="s">
        <v>99</v>
      </c>
      <c r="R37" s="9"/>
      <c r="S37" s="27"/>
      <c r="T37" s="27"/>
      <c r="U37" s="27"/>
      <c r="V37" s="27"/>
      <c r="W37" s="12" t="s">
        <v>301</v>
      </c>
      <c r="X37" s="84"/>
      <c r="Y37" s="2"/>
      <c r="Z37" s="2"/>
      <c r="AA37" s="2"/>
      <c r="AB37" s="21"/>
      <c r="AC37" s="21"/>
    </row>
    <row r="38" spans="1:29" ht="179.25" customHeight="1" x14ac:dyDescent="0.3">
      <c r="A38" s="82">
        <v>32</v>
      </c>
      <c r="B38" s="9" t="s">
        <v>96</v>
      </c>
      <c r="C38" s="10" t="s">
        <v>97</v>
      </c>
      <c r="D38" s="9" t="s">
        <v>106</v>
      </c>
      <c r="E38" s="46" t="s">
        <v>82</v>
      </c>
      <c r="F38" s="13" t="s">
        <v>300</v>
      </c>
      <c r="G38" s="5" t="s">
        <v>245</v>
      </c>
      <c r="H38" s="9" t="s">
        <v>284</v>
      </c>
      <c r="I38" s="9" t="s">
        <v>60</v>
      </c>
      <c r="J38" s="5" t="s">
        <v>47</v>
      </c>
      <c r="K38" s="9" t="s">
        <v>48</v>
      </c>
      <c r="L38" s="9">
        <v>1</v>
      </c>
      <c r="M38" s="9">
        <v>66.5</v>
      </c>
      <c r="N38" s="5">
        <f t="shared" si="0"/>
        <v>66.5</v>
      </c>
      <c r="O38" s="9" t="s">
        <v>55</v>
      </c>
      <c r="P38" s="9" t="s">
        <v>50</v>
      </c>
      <c r="Q38" s="9" t="s">
        <v>99</v>
      </c>
      <c r="R38" s="9"/>
      <c r="S38" s="27"/>
      <c r="T38" s="27"/>
      <c r="U38" s="27"/>
      <c r="V38" s="27"/>
      <c r="W38" s="12" t="s">
        <v>301</v>
      </c>
      <c r="X38" s="84"/>
      <c r="Y38" s="2"/>
      <c r="Z38" s="2"/>
      <c r="AA38" s="2"/>
      <c r="AB38" s="21"/>
      <c r="AC38" s="21"/>
    </row>
    <row r="39" spans="1:29" ht="179.25" customHeight="1" x14ac:dyDescent="0.3">
      <c r="A39" s="82">
        <v>33</v>
      </c>
      <c r="B39" s="9" t="s">
        <v>96</v>
      </c>
      <c r="C39" s="10" t="s">
        <v>97</v>
      </c>
      <c r="D39" s="9" t="s">
        <v>107</v>
      </c>
      <c r="E39" s="46" t="s">
        <v>82</v>
      </c>
      <c r="F39" s="13" t="s">
        <v>300</v>
      </c>
      <c r="G39" s="5" t="s">
        <v>245</v>
      </c>
      <c r="H39" s="9" t="s">
        <v>284</v>
      </c>
      <c r="I39" s="9" t="s">
        <v>60</v>
      </c>
      <c r="J39" s="5" t="s">
        <v>47</v>
      </c>
      <c r="K39" s="9" t="s">
        <v>48</v>
      </c>
      <c r="L39" s="9">
        <v>1</v>
      </c>
      <c r="M39" s="9">
        <v>66.5</v>
      </c>
      <c r="N39" s="5">
        <f t="shared" si="0"/>
        <v>66.5</v>
      </c>
      <c r="O39" s="9" t="s">
        <v>55</v>
      </c>
      <c r="P39" s="9" t="s">
        <v>50</v>
      </c>
      <c r="Q39" s="9" t="s">
        <v>99</v>
      </c>
      <c r="R39" s="9"/>
      <c r="S39" s="27"/>
      <c r="T39" s="27"/>
      <c r="U39" s="27"/>
      <c r="V39" s="27"/>
      <c r="W39" s="12" t="s">
        <v>301</v>
      </c>
      <c r="X39" s="84"/>
      <c r="Y39" s="2"/>
      <c r="Z39" s="2"/>
      <c r="AA39" s="2"/>
      <c r="AB39" s="21"/>
      <c r="AC39" s="21"/>
    </row>
    <row r="40" spans="1:29" ht="179.25" customHeight="1" x14ac:dyDescent="0.3">
      <c r="A40" s="82">
        <v>34</v>
      </c>
      <c r="B40" s="9" t="s">
        <v>96</v>
      </c>
      <c r="C40" s="10" t="s">
        <v>97</v>
      </c>
      <c r="D40" s="9" t="s">
        <v>108</v>
      </c>
      <c r="E40" s="46" t="s">
        <v>82</v>
      </c>
      <c r="F40" s="13" t="s">
        <v>300</v>
      </c>
      <c r="G40" s="5" t="s">
        <v>245</v>
      </c>
      <c r="H40" s="9" t="s">
        <v>284</v>
      </c>
      <c r="I40" s="9" t="s">
        <v>60</v>
      </c>
      <c r="J40" s="5" t="s">
        <v>47</v>
      </c>
      <c r="K40" s="9" t="s">
        <v>48</v>
      </c>
      <c r="L40" s="9">
        <v>1</v>
      </c>
      <c r="M40" s="9">
        <v>66.5</v>
      </c>
      <c r="N40" s="5">
        <f t="shared" si="0"/>
        <v>66.5</v>
      </c>
      <c r="O40" s="9" t="s">
        <v>55</v>
      </c>
      <c r="P40" s="9" t="s">
        <v>50</v>
      </c>
      <c r="Q40" s="9" t="s">
        <v>99</v>
      </c>
      <c r="R40" s="9"/>
      <c r="S40" s="27"/>
      <c r="T40" s="27"/>
      <c r="U40" s="27"/>
      <c r="V40" s="27"/>
      <c r="W40" s="12" t="s">
        <v>301</v>
      </c>
      <c r="X40" s="84"/>
      <c r="Y40" s="2"/>
      <c r="Z40" s="2"/>
      <c r="AA40" s="2"/>
      <c r="AB40" s="21"/>
      <c r="AC40" s="21"/>
    </row>
    <row r="41" spans="1:29" ht="179.25" customHeight="1" x14ac:dyDescent="0.3">
      <c r="A41" s="82">
        <v>35</v>
      </c>
      <c r="B41" s="9" t="s">
        <v>96</v>
      </c>
      <c r="C41" s="10" t="s">
        <v>97</v>
      </c>
      <c r="D41" s="9" t="s">
        <v>109</v>
      </c>
      <c r="E41" s="46" t="s">
        <v>82</v>
      </c>
      <c r="F41" s="13" t="s">
        <v>300</v>
      </c>
      <c r="G41" s="5" t="s">
        <v>245</v>
      </c>
      <c r="H41" s="9" t="s">
        <v>284</v>
      </c>
      <c r="I41" s="9" t="s">
        <v>60</v>
      </c>
      <c r="J41" s="5" t="s">
        <v>47</v>
      </c>
      <c r="K41" s="9" t="s">
        <v>48</v>
      </c>
      <c r="L41" s="9">
        <v>1</v>
      </c>
      <c r="M41" s="9">
        <v>66.5</v>
      </c>
      <c r="N41" s="5">
        <f t="shared" si="0"/>
        <v>66.5</v>
      </c>
      <c r="O41" s="9" t="s">
        <v>55</v>
      </c>
      <c r="P41" s="9" t="s">
        <v>50</v>
      </c>
      <c r="Q41" s="9" t="s">
        <v>99</v>
      </c>
      <c r="R41" s="9"/>
      <c r="S41" s="27"/>
      <c r="T41" s="27"/>
      <c r="U41" s="27"/>
      <c r="V41" s="27"/>
      <c r="W41" s="12" t="s">
        <v>301</v>
      </c>
      <c r="X41" s="84"/>
      <c r="Y41" s="2"/>
      <c r="Z41" s="2"/>
      <c r="AA41" s="2"/>
      <c r="AB41" s="21"/>
      <c r="AC41" s="21"/>
    </row>
    <row r="42" spans="1:29" ht="179.25" customHeight="1" x14ac:dyDescent="0.3">
      <c r="A42" s="82">
        <v>36</v>
      </c>
      <c r="B42" s="9" t="s">
        <v>96</v>
      </c>
      <c r="C42" s="10" t="s">
        <v>97</v>
      </c>
      <c r="D42" s="9" t="s">
        <v>110</v>
      </c>
      <c r="E42" s="46" t="s">
        <v>82</v>
      </c>
      <c r="F42" s="13" t="s">
        <v>300</v>
      </c>
      <c r="G42" s="5" t="s">
        <v>245</v>
      </c>
      <c r="H42" s="9" t="s">
        <v>284</v>
      </c>
      <c r="I42" s="9" t="s">
        <v>60</v>
      </c>
      <c r="J42" s="5" t="s">
        <v>47</v>
      </c>
      <c r="K42" s="9" t="s">
        <v>48</v>
      </c>
      <c r="L42" s="9">
        <v>1</v>
      </c>
      <c r="M42" s="9">
        <v>66.5</v>
      </c>
      <c r="N42" s="5">
        <f t="shared" si="0"/>
        <v>66.5</v>
      </c>
      <c r="O42" s="9" t="s">
        <v>55</v>
      </c>
      <c r="P42" s="9" t="s">
        <v>50</v>
      </c>
      <c r="Q42" s="9" t="s">
        <v>99</v>
      </c>
      <c r="R42" s="9"/>
      <c r="S42" s="27"/>
      <c r="T42" s="27"/>
      <c r="U42" s="27"/>
      <c r="V42" s="27"/>
      <c r="W42" s="12" t="s">
        <v>301</v>
      </c>
      <c r="X42" s="84"/>
      <c r="Y42" s="2"/>
      <c r="Z42" s="2"/>
      <c r="AA42" s="2"/>
      <c r="AB42" s="21"/>
      <c r="AC42" s="21"/>
    </row>
    <row r="43" spans="1:29" ht="179.25" customHeight="1" x14ac:dyDescent="0.3">
      <c r="A43" s="82">
        <v>37</v>
      </c>
      <c r="B43" s="9" t="s">
        <v>96</v>
      </c>
      <c r="C43" s="10" t="s">
        <v>97</v>
      </c>
      <c r="D43" s="9" t="s">
        <v>111</v>
      </c>
      <c r="E43" s="46" t="s">
        <v>82</v>
      </c>
      <c r="F43" s="13" t="s">
        <v>300</v>
      </c>
      <c r="G43" s="5" t="s">
        <v>245</v>
      </c>
      <c r="H43" s="9" t="s">
        <v>284</v>
      </c>
      <c r="I43" s="9" t="s">
        <v>60</v>
      </c>
      <c r="J43" s="5" t="s">
        <v>47</v>
      </c>
      <c r="K43" s="9" t="s">
        <v>48</v>
      </c>
      <c r="L43" s="9">
        <v>1</v>
      </c>
      <c r="M43" s="9">
        <v>66.5</v>
      </c>
      <c r="N43" s="5">
        <f t="shared" si="0"/>
        <v>66.5</v>
      </c>
      <c r="O43" s="9" t="s">
        <v>55</v>
      </c>
      <c r="P43" s="9" t="s">
        <v>50</v>
      </c>
      <c r="Q43" s="9" t="s">
        <v>99</v>
      </c>
      <c r="R43" s="9"/>
      <c r="S43" s="27"/>
      <c r="T43" s="27"/>
      <c r="U43" s="27"/>
      <c r="V43" s="27"/>
      <c r="W43" s="12" t="s">
        <v>301</v>
      </c>
      <c r="X43" s="84"/>
      <c r="Y43" s="2"/>
      <c r="Z43" s="2"/>
      <c r="AA43" s="2"/>
      <c r="AB43" s="21"/>
      <c r="AC43" s="21"/>
    </row>
    <row r="44" spans="1:29" ht="179.25" customHeight="1" x14ac:dyDescent="0.3">
      <c r="A44" s="82">
        <v>38</v>
      </c>
      <c r="B44" s="9" t="s">
        <v>96</v>
      </c>
      <c r="C44" s="10" t="s">
        <v>97</v>
      </c>
      <c r="D44" s="9" t="s">
        <v>112</v>
      </c>
      <c r="E44" s="46" t="s">
        <v>82</v>
      </c>
      <c r="F44" s="13" t="s">
        <v>300</v>
      </c>
      <c r="G44" s="5" t="s">
        <v>245</v>
      </c>
      <c r="H44" s="9" t="s">
        <v>284</v>
      </c>
      <c r="I44" s="9" t="s">
        <v>60</v>
      </c>
      <c r="J44" s="5" t="s">
        <v>47</v>
      </c>
      <c r="K44" s="9" t="s">
        <v>48</v>
      </c>
      <c r="L44" s="9">
        <v>1</v>
      </c>
      <c r="M44" s="9">
        <v>66.5</v>
      </c>
      <c r="N44" s="5">
        <f t="shared" si="0"/>
        <v>66.5</v>
      </c>
      <c r="O44" s="9" t="s">
        <v>55</v>
      </c>
      <c r="P44" s="9" t="s">
        <v>50</v>
      </c>
      <c r="Q44" s="9" t="s">
        <v>99</v>
      </c>
      <c r="R44" s="9"/>
      <c r="S44" s="27"/>
      <c r="T44" s="27"/>
      <c r="U44" s="27"/>
      <c r="V44" s="27"/>
      <c r="W44" s="12" t="s">
        <v>301</v>
      </c>
      <c r="X44" s="84"/>
      <c r="Y44" s="2"/>
      <c r="Z44" s="2"/>
      <c r="AA44" s="2"/>
      <c r="AB44" s="21"/>
      <c r="AC44" s="21"/>
    </row>
    <row r="45" spans="1:29" ht="163.5" customHeight="1" x14ac:dyDescent="0.3">
      <c r="A45" s="82">
        <v>39</v>
      </c>
      <c r="B45" s="9" t="s">
        <v>96</v>
      </c>
      <c r="C45" s="10" t="s">
        <v>97</v>
      </c>
      <c r="D45" s="9" t="s">
        <v>113</v>
      </c>
      <c r="E45" s="46" t="s">
        <v>82</v>
      </c>
      <c r="F45" s="13" t="s">
        <v>300</v>
      </c>
      <c r="G45" s="5" t="s">
        <v>245</v>
      </c>
      <c r="H45" s="9" t="s">
        <v>284</v>
      </c>
      <c r="I45" s="9" t="s">
        <v>60</v>
      </c>
      <c r="J45" s="5" t="s">
        <v>47</v>
      </c>
      <c r="K45" s="9" t="s">
        <v>48</v>
      </c>
      <c r="L45" s="9">
        <v>1</v>
      </c>
      <c r="M45" s="9">
        <v>66.5</v>
      </c>
      <c r="N45" s="5">
        <f t="shared" si="0"/>
        <v>66.5</v>
      </c>
      <c r="O45" s="9" t="s">
        <v>55</v>
      </c>
      <c r="P45" s="9" t="s">
        <v>50</v>
      </c>
      <c r="Q45" s="9" t="s">
        <v>99</v>
      </c>
      <c r="R45" s="9"/>
      <c r="S45" s="27"/>
      <c r="T45" s="27"/>
      <c r="U45" s="27"/>
      <c r="V45" s="27"/>
      <c r="W45" s="12" t="s">
        <v>301</v>
      </c>
      <c r="X45" s="84"/>
      <c r="Y45" s="2"/>
      <c r="Z45" s="2"/>
      <c r="AA45" s="2"/>
      <c r="AB45" s="21"/>
      <c r="AC45" s="21"/>
    </row>
    <row r="46" spans="1:29" ht="302.25" customHeight="1" x14ac:dyDescent="0.3">
      <c r="A46" s="82">
        <v>40</v>
      </c>
      <c r="B46" s="9" t="s">
        <v>114</v>
      </c>
      <c r="C46" s="10" t="s">
        <v>115</v>
      </c>
      <c r="D46" s="9" t="s">
        <v>116</v>
      </c>
      <c r="E46" s="46" t="s">
        <v>44</v>
      </c>
      <c r="F46" s="11" t="s">
        <v>302</v>
      </c>
      <c r="G46" s="5" t="s">
        <v>245</v>
      </c>
      <c r="H46" s="5" t="s">
        <v>45</v>
      </c>
      <c r="I46" s="9" t="s">
        <v>46</v>
      </c>
      <c r="J46" s="5" t="s">
        <v>47</v>
      </c>
      <c r="K46" s="9" t="s">
        <v>48</v>
      </c>
      <c r="L46" s="9">
        <v>1</v>
      </c>
      <c r="M46" s="9">
        <v>53</v>
      </c>
      <c r="N46" s="5">
        <f t="shared" si="0"/>
        <v>53</v>
      </c>
      <c r="O46" s="9" t="s">
        <v>49</v>
      </c>
      <c r="P46" s="9" t="s">
        <v>50</v>
      </c>
      <c r="Q46" s="9" t="s">
        <v>51</v>
      </c>
      <c r="R46" s="9"/>
      <c r="S46" s="27"/>
      <c r="T46" s="27"/>
      <c r="U46" s="27"/>
      <c r="V46" s="27"/>
      <c r="W46" s="12" t="s">
        <v>253</v>
      </c>
      <c r="X46" s="84"/>
      <c r="Y46" s="2"/>
      <c r="Z46" s="2"/>
      <c r="AA46" s="2"/>
      <c r="AB46" s="21"/>
      <c r="AC46" s="21"/>
    </row>
    <row r="47" spans="1:29" ht="309" customHeight="1" x14ac:dyDescent="0.3">
      <c r="A47" s="82">
        <v>41</v>
      </c>
      <c r="B47" s="9" t="s">
        <v>117</v>
      </c>
      <c r="C47" s="10" t="s">
        <v>118</v>
      </c>
      <c r="D47" s="9" t="s">
        <v>119</v>
      </c>
      <c r="E47" s="46" t="s">
        <v>44</v>
      </c>
      <c r="F47" s="11" t="s">
        <v>303</v>
      </c>
      <c r="G47" s="5" t="s">
        <v>245</v>
      </c>
      <c r="H47" s="5" t="s">
        <v>45</v>
      </c>
      <c r="I47" s="9" t="s">
        <v>46</v>
      </c>
      <c r="J47" s="5" t="s">
        <v>47</v>
      </c>
      <c r="K47" s="9" t="s">
        <v>48</v>
      </c>
      <c r="L47" s="9">
        <v>1</v>
      </c>
      <c r="M47" s="9">
        <v>43</v>
      </c>
      <c r="N47" s="5">
        <f t="shared" si="0"/>
        <v>43</v>
      </c>
      <c r="O47" s="9" t="s">
        <v>55</v>
      </c>
      <c r="P47" s="9" t="s">
        <v>50</v>
      </c>
      <c r="Q47" s="9" t="s">
        <v>51</v>
      </c>
      <c r="R47" s="9"/>
      <c r="S47" s="27"/>
      <c r="T47" s="27"/>
      <c r="U47" s="27"/>
      <c r="V47" s="27"/>
      <c r="W47" s="12" t="s">
        <v>254</v>
      </c>
      <c r="X47" s="84"/>
      <c r="Y47" s="2"/>
      <c r="Z47" s="2"/>
      <c r="AA47" s="2"/>
      <c r="AB47" s="21"/>
      <c r="AC47" s="21"/>
    </row>
    <row r="48" spans="1:29" ht="291" customHeight="1" x14ac:dyDescent="0.3">
      <c r="A48" s="82">
        <v>42</v>
      </c>
      <c r="B48" s="9" t="s">
        <v>120</v>
      </c>
      <c r="C48" s="10" t="s">
        <v>121</v>
      </c>
      <c r="D48" s="9" t="s">
        <v>122</v>
      </c>
      <c r="E48" s="46" t="s">
        <v>304</v>
      </c>
      <c r="F48" s="11" t="s">
        <v>305</v>
      </c>
      <c r="G48" s="5" t="s">
        <v>245</v>
      </c>
      <c r="H48" s="9" t="s">
        <v>284</v>
      </c>
      <c r="I48" s="9" t="s">
        <v>60</v>
      </c>
      <c r="J48" s="5" t="s">
        <v>47</v>
      </c>
      <c r="K48" s="9" t="s">
        <v>48</v>
      </c>
      <c r="L48" s="9">
        <v>1</v>
      </c>
      <c r="M48" s="9">
        <v>176</v>
      </c>
      <c r="N48" s="5">
        <f t="shared" si="0"/>
        <v>176</v>
      </c>
      <c r="O48" s="9" t="s">
        <v>49</v>
      </c>
      <c r="P48" s="9" t="s">
        <v>50</v>
      </c>
      <c r="Q48" s="9" t="s">
        <v>51</v>
      </c>
      <c r="R48" s="9"/>
      <c r="S48" s="27"/>
      <c r="T48" s="27"/>
      <c r="U48" s="27"/>
      <c r="V48" s="27"/>
      <c r="W48" s="12" t="s">
        <v>255</v>
      </c>
      <c r="X48" s="84"/>
      <c r="Y48" s="2"/>
      <c r="Z48" s="2"/>
      <c r="AA48" s="2"/>
      <c r="AB48" s="21"/>
      <c r="AC48" s="21"/>
    </row>
    <row r="49" spans="1:29" ht="179.25" customHeight="1" x14ac:dyDescent="0.3">
      <c r="A49" s="82">
        <v>43</v>
      </c>
      <c r="B49" s="9" t="s">
        <v>120</v>
      </c>
      <c r="C49" s="10" t="s">
        <v>121</v>
      </c>
      <c r="D49" s="9" t="s">
        <v>123</v>
      </c>
      <c r="E49" s="46" t="s">
        <v>304</v>
      </c>
      <c r="F49" s="11" t="s">
        <v>305</v>
      </c>
      <c r="G49" s="5" t="s">
        <v>245</v>
      </c>
      <c r="H49" s="9" t="s">
        <v>284</v>
      </c>
      <c r="I49" s="9" t="s">
        <v>60</v>
      </c>
      <c r="J49" s="5" t="s">
        <v>47</v>
      </c>
      <c r="K49" s="9" t="s">
        <v>48</v>
      </c>
      <c r="L49" s="9">
        <v>1</v>
      </c>
      <c r="M49" s="9">
        <v>176</v>
      </c>
      <c r="N49" s="5">
        <f t="shared" si="0"/>
        <v>176</v>
      </c>
      <c r="O49" s="9" t="s">
        <v>49</v>
      </c>
      <c r="P49" s="9" t="s">
        <v>50</v>
      </c>
      <c r="Q49" s="9" t="s">
        <v>51</v>
      </c>
      <c r="R49" s="9"/>
      <c r="S49" s="27"/>
      <c r="T49" s="27"/>
      <c r="U49" s="27"/>
      <c r="V49" s="27"/>
      <c r="W49" s="12" t="s">
        <v>256</v>
      </c>
      <c r="X49" s="84"/>
      <c r="Y49" s="2"/>
      <c r="Z49" s="2"/>
      <c r="AA49" s="2"/>
      <c r="AB49" s="21"/>
      <c r="AC49" s="21"/>
    </row>
    <row r="50" spans="1:29" ht="382.5" customHeight="1" x14ac:dyDescent="0.3">
      <c r="A50" s="82">
        <v>44</v>
      </c>
      <c r="B50" s="9" t="s">
        <v>124</v>
      </c>
      <c r="C50" s="10" t="s">
        <v>125</v>
      </c>
      <c r="D50" s="9" t="s">
        <v>126</v>
      </c>
      <c r="E50" s="9" t="s">
        <v>59</v>
      </c>
      <c r="F50" s="11" t="s">
        <v>306</v>
      </c>
      <c r="G50" s="5" t="s">
        <v>245</v>
      </c>
      <c r="H50" s="5" t="s">
        <v>45</v>
      </c>
      <c r="I50" s="9" t="s">
        <v>46</v>
      </c>
      <c r="J50" s="5" t="s">
        <v>47</v>
      </c>
      <c r="K50" s="9" t="s">
        <v>61</v>
      </c>
      <c r="L50" s="9">
        <v>1</v>
      </c>
      <c r="M50" s="9">
        <v>166</v>
      </c>
      <c r="N50" s="5">
        <f t="shared" si="0"/>
        <v>166</v>
      </c>
      <c r="O50" s="9" t="s">
        <v>49</v>
      </c>
      <c r="P50" s="9" t="s">
        <v>50</v>
      </c>
      <c r="Q50" s="9" t="s">
        <v>51</v>
      </c>
      <c r="R50" s="9"/>
      <c r="S50" s="27"/>
      <c r="T50" s="27"/>
      <c r="U50" s="27"/>
      <c r="V50" s="27"/>
      <c r="W50" s="12" t="s">
        <v>257</v>
      </c>
      <c r="X50" s="84"/>
      <c r="Y50" s="2"/>
      <c r="Z50" s="2"/>
      <c r="AA50" s="2"/>
      <c r="AB50" s="21"/>
      <c r="AC50" s="21"/>
    </row>
    <row r="51" spans="1:29" ht="311.39999999999998" x14ac:dyDescent="0.3">
      <c r="A51" s="82">
        <v>45</v>
      </c>
      <c r="B51" s="9" t="s">
        <v>124</v>
      </c>
      <c r="C51" s="10" t="s">
        <v>125</v>
      </c>
      <c r="D51" s="9" t="s">
        <v>127</v>
      </c>
      <c r="E51" s="9" t="s">
        <v>59</v>
      </c>
      <c r="F51" s="11" t="s">
        <v>306</v>
      </c>
      <c r="G51" s="5" t="s">
        <v>245</v>
      </c>
      <c r="H51" s="5" t="s">
        <v>45</v>
      </c>
      <c r="I51" s="9" t="s">
        <v>46</v>
      </c>
      <c r="J51" s="5" t="s">
        <v>47</v>
      </c>
      <c r="K51" s="9" t="s">
        <v>61</v>
      </c>
      <c r="L51" s="9">
        <v>1</v>
      </c>
      <c r="M51" s="9">
        <v>166</v>
      </c>
      <c r="N51" s="5">
        <f t="shared" si="0"/>
        <v>166</v>
      </c>
      <c r="O51" s="9" t="s">
        <v>49</v>
      </c>
      <c r="P51" s="9" t="s">
        <v>50</v>
      </c>
      <c r="Q51" s="9" t="s">
        <v>51</v>
      </c>
      <c r="R51" s="9"/>
      <c r="S51" s="27"/>
      <c r="T51" s="27"/>
      <c r="U51" s="27"/>
      <c r="V51" s="27"/>
      <c r="W51" s="12" t="s">
        <v>258</v>
      </c>
      <c r="X51" s="84"/>
      <c r="Y51" s="2"/>
      <c r="Z51" s="2"/>
      <c r="AA51" s="2"/>
      <c r="AB51" s="21"/>
      <c r="AC51" s="21"/>
    </row>
    <row r="52" spans="1:29" ht="311.39999999999998" x14ac:dyDescent="0.3">
      <c r="A52" s="82">
        <v>46</v>
      </c>
      <c r="B52" s="9" t="s">
        <v>124</v>
      </c>
      <c r="C52" s="10" t="s">
        <v>125</v>
      </c>
      <c r="D52" s="9" t="s">
        <v>128</v>
      </c>
      <c r="E52" s="9" t="s">
        <v>59</v>
      </c>
      <c r="F52" s="11" t="s">
        <v>306</v>
      </c>
      <c r="G52" s="5" t="s">
        <v>245</v>
      </c>
      <c r="H52" s="5" t="s">
        <v>45</v>
      </c>
      <c r="I52" s="9" t="s">
        <v>46</v>
      </c>
      <c r="J52" s="5" t="s">
        <v>47</v>
      </c>
      <c r="K52" s="9" t="s">
        <v>61</v>
      </c>
      <c r="L52" s="9">
        <v>1</v>
      </c>
      <c r="M52" s="9">
        <v>166</v>
      </c>
      <c r="N52" s="5">
        <f t="shared" si="0"/>
        <v>166</v>
      </c>
      <c r="O52" s="9" t="s">
        <v>49</v>
      </c>
      <c r="P52" s="9" t="s">
        <v>50</v>
      </c>
      <c r="Q52" s="9" t="s">
        <v>51</v>
      </c>
      <c r="R52" s="9"/>
      <c r="S52" s="27"/>
      <c r="T52" s="27"/>
      <c r="U52" s="27"/>
      <c r="V52" s="27"/>
      <c r="W52" s="12" t="s">
        <v>259</v>
      </c>
      <c r="X52" s="84"/>
      <c r="Y52" s="2"/>
      <c r="Z52" s="2"/>
      <c r="AA52" s="2"/>
      <c r="AB52" s="21"/>
      <c r="AC52" s="21"/>
    </row>
    <row r="53" spans="1:29" ht="311.39999999999998" x14ac:dyDescent="0.3">
      <c r="A53" s="82">
        <v>47</v>
      </c>
      <c r="B53" s="9" t="s">
        <v>124</v>
      </c>
      <c r="C53" s="10" t="s">
        <v>125</v>
      </c>
      <c r="D53" s="9" t="s">
        <v>129</v>
      </c>
      <c r="E53" s="9" t="s">
        <v>59</v>
      </c>
      <c r="F53" s="11" t="s">
        <v>306</v>
      </c>
      <c r="G53" s="5" t="s">
        <v>245</v>
      </c>
      <c r="H53" s="5" t="s">
        <v>45</v>
      </c>
      <c r="I53" s="9" t="s">
        <v>46</v>
      </c>
      <c r="J53" s="5" t="s">
        <v>47</v>
      </c>
      <c r="K53" s="9" t="s">
        <v>61</v>
      </c>
      <c r="L53" s="9">
        <v>1</v>
      </c>
      <c r="M53" s="9">
        <v>166</v>
      </c>
      <c r="N53" s="5">
        <f t="shared" si="0"/>
        <v>166</v>
      </c>
      <c r="O53" s="9" t="s">
        <v>49</v>
      </c>
      <c r="P53" s="9" t="s">
        <v>50</v>
      </c>
      <c r="Q53" s="9" t="s">
        <v>51</v>
      </c>
      <c r="R53" s="9"/>
      <c r="S53" s="27"/>
      <c r="T53" s="27"/>
      <c r="U53" s="27"/>
      <c r="V53" s="27"/>
      <c r="W53" s="12" t="s">
        <v>260</v>
      </c>
      <c r="X53" s="84"/>
      <c r="Y53" s="2"/>
      <c r="Z53" s="2"/>
      <c r="AA53" s="2"/>
      <c r="AB53" s="21"/>
      <c r="AC53" s="21"/>
    </row>
    <row r="54" spans="1:29" ht="311.39999999999998" x14ac:dyDescent="0.3">
      <c r="A54" s="82">
        <v>48</v>
      </c>
      <c r="B54" s="9" t="s">
        <v>124</v>
      </c>
      <c r="C54" s="10" t="s">
        <v>125</v>
      </c>
      <c r="D54" s="9" t="s">
        <v>130</v>
      </c>
      <c r="E54" s="9" t="s">
        <v>59</v>
      </c>
      <c r="F54" s="11" t="s">
        <v>306</v>
      </c>
      <c r="G54" s="5" t="s">
        <v>245</v>
      </c>
      <c r="H54" s="5" t="s">
        <v>45</v>
      </c>
      <c r="I54" s="9" t="s">
        <v>46</v>
      </c>
      <c r="J54" s="5" t="s">
        <v>47</v>
      </c>
      <c r="K54" s="9" t="s">
        <v>61</v>
      </c>
      <c r="L54" s="9">
        <v>1</v>
      </c>
      <c r="M54" s="9">
        <v>166</v>
      </c>
      <c r="N54" s="5">
        <f t="shared" si="0"/>
        <v>166</v>
      </c>
      <c r="O54" s="9" t="s">
        <v>49</v>
      </c>
      <c r="P54" s="9" t="s">
        <v>50</v>
      </c>
      <c r="Q54" s="9" t="s">
        <v>51</v>
      </c>
      <c r="R54" s="9"/>
      <c r="S54" s="27"/>
      <c r="T54" s="27"/>
      <c r="U54" s="27"/>
      <c r="V54" s="27"/>
      <c r="W54" s="12" t="s">
        <v>257</v>
      </c>
      <c r="X54" s="84"/>
      <c r="Y54" s="2"/>
      <c r="Z54" s="2"/>
      <c r="AA54" s="2"/>
      <c r="AB54" s="21"/>
      <c r="AC54" s="21"/>
    </row>
    <row r="55" spans="1:29" ht="311.39999999999998" x14ac:dyDescent="0.3">
      <c r="A55" s="82">
        <v>49</v>
      </c>
      <c r="B55" s="9" t="s">
        <v>124</v>
      </c>
      <c r="C55" s="10" t="s">
        <v>125</v>
      </c>
      <c r="D55" s="9" t="s">
        <v>131</v>
      </c>
      <c r="E55" s="9" t="s">
        <v>59</v>
      </c>
      <c r="F55" s="11" t="s">
        <v>306</v>
      </c>
      <c r="G55" s="5" t="s">
        <v>245</v>
      </c>
      <c r="H55" s="5" t="s">
        <v>45</v>
      </c>
      <c r="I55" s="9" t="s">
        <v>46</v>
      </c>
      <c r="J55" s="5" t="s">
        <v>47</v>
      </c>
      <c r="K55" s="9" t="s">
        <v>61</v>
      </c>
      <c r="L55" s="9">
        <v>1</v>
      </c>
      <c r="M55" s="9">
        <v>166</v>
      </c>
      <c r="N55" s="5">
        <f t="shared" si="0"/>
        <v>166</v>
      </c>
      <c r="O55" s="9" t="s">
        <v>49</v>
      </c>
      <c r="P55" s="9" t="s">
        <v>50</v>
      </c>
      <c r="Q55" s="9" t="s">
        <v>51</v>
      </c>
      <c r="R55" s="9"/>
      <c r="S55" s="27"/>
      <c r="T55" s="27"/>
      <c r="U55" s="27"/>
      <c r="V55" s="27"/>
      <c r="W55" s="12" t="s">
        <v>259</v>
      </c>
      <c r="X55" s="84"/>
      <c r="Y55" s="2"/>
      <c r="Z55" s="2"/>
      <c r="AA55" s="2"/>
      <c r="AB55" s="21"/>
      <c r="AC55" s="21"/>
    </row>
    <row r="56" spans="1:29" ht="311.39999999999998" x14ac:dyDescent="0.3">
      <c r="A56" s="82">
        <v>50</v>
      </c>
      <c r="B56" s="9" t="s">
        <v>124</v>
      </c>
      <c r="C56" s="10" t="s">
        <v>125</v>
      </c>
      <c r="D56" s="9" t="s">
        <v>132</v>
      </c>
      <c r="E56" s="9" t="s">
        <v>59</v>
      </c>
      <c r="F56" s="11" t="s">
        <v>306</v>
      </c>
      <c r="G56" s="5" t="s">
        <v>245</v>
      </c>
      <c r="H56" s="5" t="s">
        <v>45</v>
      </c>
      <c r="I56" s="9" t="s">
        <v>46</v>
      </c>
      <c r="J56" s="5" t="s">
        <v>47</v>
      </c>
      <c r="K56" s="9" t="s">
        <v>61</v>
      </c>
      <c r="L56" s="9">
        <v>1</v>
      </c>
      <c r="M56" s="9">
        <v>166</v>
      </c>
      <c r="N56" s="5">
        <f t="shared" si="0"/>
        <v>166</v>
      </c>
      <c r="O56" s="9" t="s">
        <v>49</v>
      </c>
      <c r="P56" s="9" t="s">
        <v>50</v>
      </c>
      <c r="Q56" s="9" t="s">
        <v>51</v>
      </c>
      <c r="R56" s="9"/>
      <c r="S56" s="27"/>
      <c r="T56" s="27"/>
      <c r="U56" s="27"/>
      <c r="V56" s="27"/>
      <c r="W56" s="12" t="s">
        <v>260</v>
      </c>
      <c r="X56" s="84"/>
      <c r="Y56" s="2"/>
      <c r="Z56" s="2"/>
      <c r="AA56" s="2"/>
      <c r="AB56" s="21"/>
      <c r="AC56" s="21"/>
    </row>
    <row r="57" spans="1:29" ht="311.39999999999998" x14ac:dyDescent="0.3">
      <c r="A57" s="82">
        <v>51</v>
      </c>
      <c r="B57" s="9" t="s">
        <v>124</v>
      </c>
      <c r="C57" s="10" t="s">
        <v>125</v>
      </c>
      <c r="D57" s="9" t="s">
        <v>133</v>
      </c>
      <c r="E57" s="9" t="s">
        <v>59</v>
      </c>
      <c r="F57" s="11" t="s">
        <v>306</v>
      </c>
      <c r="G57" s="5" t="s">
        <v>245</v>
      </c>
      <c r="H57" s="5" t="s">
        <v>45</v>
      </c>
      <c r="I57" s="9" t="s">
        <v>46</v>
      </c>
      <c r="J57" s="5" t="s">
        <v>47</v>
      </c>
      <c r="K57" s="9" t="s">
        <v>61</v>
      </c>
      <c r="L57" s="9">
        <v>1</v>
      </c>
      <c r="M57" s="9">
        <v>166</v>
      </c>
      <c r="N57" s="5">
        <f t="shared" si="0"/>
        <v>166</v>
      </c>
      <c r="O57" s="9" t="s">
        <v>49</v>
      </c>
      <c r="P57" s="9" t="s">
        <v>50</v>
      </c>
      <c r="Q57" s="9" t="s">
        <v>51</v>
      </c>
      <c r="R57" s="9"/>
      <c r="S57" s="27"/>
      <c r="T57" s="27"/>
      <c r="U57" s="27"/>
      <c r="V57" s="27"/>
      <c r="W57" s="12" t="s">
        <v>257</v>
      </c>
      <c r="X57" s="84"/>
      <c r="Y57" s="2"/>
      <c r="Z57" s="2"/>
      <c r="AA57" s="2"/>
      <c r="AB57" s="21"/>
      <c r="AC57" s="21"/>
    </row>
    <row r="58" spans="1:29" ht="193.5" customHeight="1" x14ac:dyDescent="0.3">
      <c r="A58" s="82">
        <v>52</v>
      </c>
      <c r="B58" s="9" t="s">
        <v>134</v>
      </c>
      <c r="C58" s="10" t="s">
        <v>135</v>
      </c>
      <c r="D58" s="9" t="s">
        <v>136</v>
      </c>
      <c r="E58" s="9" t="s">
        <v>307</v>
      </c>
      <c r="F58" s="11" t="s">
        <v>308</v>
      </c>
      <c r="G58" s="5" t="s">
        <v>245</v>
      </c>
      <c r="H58" s="9" t="s">
        <v>137</v>
      </c>
      <c r="I58" s="9" t="s">
        <v>46</v>
      </c>
      <c r="J58" s="5" t="s">
        <v>47</v>
      </c>
      <c r="K58" s="9" t="s">
        <v>48</v>
      </c>
      <c r="L58" s="9">
        <v>1</v>
      </c>
      <c r="M58" s="9">
        <v>3.4</v>
      </c>
      <c r="N58" s="5">
        <f t="shared" si="0"/>
        <v>3.4</v>
      </c>
      <c r="O58" s="9" t="s">
        <v>55</v>
      </c>
      <c r="P58" s="9" t="s">
        <v>50</v>
      </c>
      <c r="Q58" s="9" t="s">
        <v>51</v>
      </c>
      <c r="R58" s="9"/>
      <c r="S58" s="27"/>
      <c r="T58" s="27"/>
      <c r="U58" s="27"/>
      <c r="V58" s="27"/>
      <c r="W58" s="12" t="s">
        <v>309</v>
      </c>
      <c r="X58" s="84"/>
      <c r="Y58" s="2"/>
      <c r="Z58" s="2"/>
      <c r="AA58" s="2"/>
      <c r="AB58" s="21"/>
      <c r="AC58" s="21"/>
    </row>
    <row r="59" spans="1:29" ht="179.25" customHeight="1" x14ac:dyDescent="0.3">
      <c r="A59" s="82">
        <v>53</v>
      </c>
      <c r="B59" s="9" t="s">
        <v>134</v>
      </c>
      <c r="C59" s="10" t="s">
        <v>135</v>
      </c>
      <c r="D59" s="9" t="s">
        <v>138</v>
      </c>
      <c r="E59" s="9" t="s">
        <v>307</v>
      </c>
      <c r="F59" s="11" t="s">
        <v>308</v>
      </c>
      <c r="G59" s="5" t="s">
        <v>245</v>
      </c>
      <c r="H59" s="9" t="s">
        <v>137</v>
      </c>
      <c r="I59" s="9" t="s">
        <v>46</v>
      </c>
      <c r="J59" s="5" t="s">
        <v>47</v>
      </c>
      <c r="K59" s="9" t="s">
        <v>48</v>
      </c>
      <c r="L59" s="9">
        <v>1</v>
      </c>
      <c r="M59" s="9">
        <v>3.4</v>
      </c>
      <c r="N59" s="5">
        <f t="shared" si="0"/>
        <v>3.4</v>
      </c>
      <c r="O59" s="9" t="s">
        <v>55</v>
      </c>
      <c r="P59" s="9" t="s">
        <v>50</v>
      </c>
      <c r="Q59" s="9" t="s">
        <v>51</v>
      </c>
      <c r="R59" s="9"/>
      <c r="S59" s="27"/>
      <c r="T59" s="27"/>
      <c r="U59" s="27"/>
      <c r="V59" s="27"/>
      <c r="W59" s="12" t="s">
        <v>310</v>
      </c>
      <c r="X59" s="84"/>
      <c r="Y59" s="2"/>
      <c r="Z59" s="2"/>
      <c r="AA59" s="2"/>
      <c r="AB59" s="21"/>
      <c r="AC59" s="21"/>
    </row>
    <row r="60" spans="1:29" ht="179.25" customHeight="1" x14ac:dyDescent="0.3">
      <c r="A60" s="82">
        <v>54</v>
      </c>
      <c r="B60" s="9" t="s">
        <v>134</v>
      </c>
      <c r="C60" s="10" t="s">
        <v>135</v>
      </c>
      <c r="D60" s="9" t="s">
        <v>139</v>
      </c>
      <c r="E60" s="9" t="s">
        <v>307</v>
      </c>
      <c r="F60" s="11" t="s">
        <v>308</v>
      </c>
      <c r="G60" s="5" t="s">
        <v>245</v>
      </c>
      <c r="H60" s="9" t="s">
        <v>137</v>
      </c>
      <c r="I60" s="9" t="s">
        <v>46</v>
      </c>
      <c r="J60" s="5" t="s">
        <v>47</v>
      </c>
      <c r="K60" s="9" t="s">
        <v>48</v>
      </c>
      <c r="L60" s="9">
        <v>1</v>
      </c>
      <c r="M60" s="9">
        <v>3.4</v>
      </c>
      <c r="N60" s="5">
        <f t="shared" si="0"/>
        <v>3.4</v>
      </c>
      <c r="O60" s="9" t="s">
        <v>55</v>
      </c>
      <c r="P60" s="9" t="s">
        <v>50</v>
      </c>
      <c r="Q60" s="9" t="s">
        <v>51</v>
      </c>
      <c r="R60" s="9"/>
      <c r="S60" s="27"/>
      <c r="T60" s="27"/>
      <c r="U60" s="27"/>
      <c r="V60" s="27"/>
      <c r="W60" s="12" t="s">
        <v>311</v>
      </c>
      <c r="X60" s="84"/>
      <c r="Y60" s="2"/>
      <c r="Z60" s="2"/>
      <c r="AA60" s="2"/>
      <c r="AB60" s="21"/>
      <c r="AC60" s="21"/>
    </row>
    <row r="61" spans="1:29" ht="179.25" customHeight="1" x14ac:dyDescent="0.3">
      <c r="A61" s="82">
        <v>55</v>
      </c>
      <c r="B61" s="9" t="s">
        <v>134</v>
      </c>
      <c r="C61" s="10" t="s">
        <v>135</v>
      </c>
      <c r="D61" s="9" t="s">
        <v>140</v>
      </c>
      <c r="E61" s="9" t="s">
        <v>307</v>
      </c>
      <c r="F61" s="11" t="s">
        <v>308</v>
      </c>
      <c r="G61" s="5" t="s">
        <v>245</v>
      </c>
      <c r="H61" s="9" t="s">
        <v>137</v>
      </c>
      <c r="I61" s="9" t="s">
        <v>46</v>
      </c>
      <c r="J61" s="5" t="s">
        <v>47</v>
      </c>
      <c r="K61" s="9" t="s">
        <v>48</v>
      </c>
      <c r="L61" s="9">
        <v>1</v>
      </c>
      <c r="M61" s="9">
        <v>3.4</v>
      </c>
      <c r="N61" s="5">
        <f t="shared" si="0"/>
        <v>3.4</v>
      </c>
      <c r="O61" s="9" t="s">
        <v>55</v>
      </c>
      <c r="P61" s="9" t="s">
        <v>50</v>
      </c>
      <c r="Q61" s="9" t="s">
        <v>51</v>
      </c>
      <c r="R61" s="9"/>
      <c r="S61" s="27"/>
      <c r="T61" s="27"/>
      <c r="U61" s="27"/>
      <c r="V61" s="27"/>
      <c r="W61" s="12" t="s">
        <v>310</v>
      </c>
      <c r="X61" s="84"/>
      <c r="Y61" s="2"/>
      <c r="Z61" s="2"/>
      <c r="AA61" s="2"/>
      <c r="AB61" s="21"/>
      <c r="AC61" s="21"/>
    </row>
    <row r="62" spans="1:29" ht="179.25" customHeight="1" x14ac:dyDescent="0.3">
      <c r="A62" s="82">
        <v>56</v>
      </c>
      <c r="B62" s="9" t="s">
        <v>134</v>
      </c>
      <c r="C62" s="10" t="s">
        <v>135</v>
      </c>
      <c r="D62" s="9" t="s">
        <v>141</v>
      </c>
      <c r="E62" s="9" t="s">
        <v>307</v>
      </c>
      <c r="F62" s="11" t="s">
        <v>308</v>
      </c>
      <c r="G62" s="5" t="s">
        <v>245</v>
      </c>
      <c r="H62" s="9" t="s">
        <v>137</v>
      </c>
      <c r="I62" s="9" t="s">
        <v>46</v>
      </c>
      <c r="J62" s="5" t="s">
        <v>47</v>
      </c>
      <c r="K62" s="9" t="s">
        <v>48</v>
      </c>
      <c r="L62" s="9">
        <v>1</v>
      </c>
      <c r="M62" s="9">
        <v>3.4</v>
      </c>
      <c r="N62" s="5">
        <f t="shared" si="0"/>
        <v>3.4</v>
      </c>
      <c r="O62" s="9" t="s">
        <v>55</v>
      </c>
      <c r="P62" s="9" t="s">
        <v>50</v>
      </c>
      <c r="Q62" s="9" t="s">
        <v>51</v>
      </c>
      <c r="R62" s="9"/>
      <c r="S62" s="27"/>
      <c r="T62" s="27"/>
      <c r="U62" s="27"/>
      <c r="V62" s="27"/>
      <c r="W62" s="12" t="s">
        <v>312</v>
      </c>
      <c r="X62" s="84"/>
      <c r="Y62" s="2"/>
      <c r="Z62" s="2"/>
      <c r="AA62" s="2"/>
      <c r="AB62" s="21"/>
      <c r="AC62" s="21"/>
    </row>
    <row r="63" spans="1:29" ht="179.25" customHeight="1" x14ac:dyDescent="0.3">
      <c r="A63" s="82">
        <v>57</v>
      </c>
      <c r="B63" s="9" t="s">
        <v>134</v>
      </c>
      <c r="C63" s="10" t="s">
        <v>135</v>
      </c>
      <c r="D63" s="9" t="s">
        <v>142</v>
      </c>
      <c r="E63" s="9" t="s">
        <v>307</v>
      </c>
      <c r="F63" s="11" t="s">
        <v>308</v>
      </c>
      <c r="G63" s="5" t="s">
        <v>245</v>
      </c>
      <c r="H63" s="9" t="s">
        <v>137</v>
      </c>
      <c r="I63" s="9" t="s">
        <v>46</v>
      </c>
      <c r="J63" s="5" t="s">
        <v>47</v>
      </c>
      <c r="K63" s="9" t="s">
        <v>48</v>
      </c>
      <c r="L63" s="9">
        <v>1</v>
      </c>
      <c r="M63" s="9">
        <v>3.4</v>
      </c>
      <c r="N63" s="5">
        <f t="shared" si="0"/>
        <v>3.4</v>
      </c>
      <c r="O63" s="9" t="s">
        <v>55</v>
      </c>
      <c r="P63" s="9" t="s">
        <v>50</v>
      </c>
      <c r="Q63" s="9" t="s">
        <v>51</v>
      </c>
      <c r="R63" s="9"/>
      <c r="S63" s="27"/>
      <c r="T63" s="27"/>
      <c r="U63" s="27"/>
      <c r="V63" s="27"/>
      <c r="W63" s="12" t="s">
        <v>309</v>
      </c>
      <c r="X63" s="84"/>
      <c r="Y63" s="2"/>
      <c r="Z63" s="2"/>
      <c r="AA63" s="2"/>
      <c r="AB63" s="21"/>
      <c r="AC63" s="21"/>
    </row>
    <row r="64" spans="1:29" ht="179.25" customHeight="1" x14ac:dyDescent="0.3">
      <c r="A64" s="82">
        <v>58</v>
      </c>
      <c r="B64" s="9" t="s">
        <v>134</v>
      </c>
      <c r="C64" s="10" t="s">
        <v>135</v>
      </c>
      <c r="D64" s="9" t="s">
        <v>143</v>
      </c>
      <c r="E64" s="9" t="s">
        <v>307</v>
      </c>
      <c r="F64" s="11" t="s">
        <v>308</v>
      </c>
      <c r="G64" s="5" t="s">
        <v>245</v>
      </c>
      <c r="H64" s="9" t="s">
        <v>137</v>
      </c>
      <c r="I64" s="9" t="s">
        <v>46</v>
      </c>
      <c r="J64" s="5" t="s">
        <v>47</v>
      </c>
      <c r="K64" s="9" t="s">
        <v>48</v>
      </c>
      <c r="L64" s="9">
        <v>1</v>
      </c>
      <c r="M64" s="9">
        <v>3.4</v>
      </c>
      <c r="N64" s="5">
        <f t="shared" si="0"/>
        <v>3.4</v>
      </c>
      <c r="O64" s="9" t="s">
        <v>55</v>
      </c>
      <c r="P64" s="9" t="s">
        <v>50</v>
      </c>
      <c r="Q64" s="9" t="s">
        <v>51</v>
      </c>
      <c r="R64" s="9"/>
      <c r="S64" s="27"/>
      <c r="T64" s="27"/>
      <c r="U64" s="27"/>
      <c r="V64" s="27"/>
      <c r="W64" s="12" t="s">
        <v>313</v>
      </c>
      <c r="X64" s="84"/>
      <c r="Y64" s="2"/>
      <c r="Z64" s="2"/>
      <c r="AA64" s="2"/>
      <c r="AB64" s="21"/>
      <c r="AC64" s="21"/>
    </row>
    <row r="65" spans="1:29" ht="179.25" customHeight="1" x14ac:dyDescent="0.3">
      <c r="A65" s="82">
        <v>59</v>
      </c>
      <c r="B65" s="9" t="s">
        <v>144</v>
      </c>
      <c r="C65" s="10" t="s">
        <v>145</v>
      </c>
      <c r="D65" s="9" t="s">
        <v>146</v>
      </c>
      <c r="E65" s="9" t="s">
        <v>307</v>
      </c>
      <c r="F65" s="11" t="s">
        <v>314</v>
      </c>
      <c r="G65" s="5" t="s">
        <v>245</v>
      </c>
      <c r="H65" s="9" t="s">
        <v>137</v>
      </c>
      <c r="I65" s="9" t="s">
        <v>46</v>
      </c>
      <c r="J65" s="5" t="s">
        <v>47</v>
      </c>
      <c r="K65" s="9" t="s">
        <v>48</v>
      </c>
      <c r="L65" s="9">
        <v>1</v>
      </c>
      <c r="M65" s="9">
        <v>0.85</v>
      </c>
      <c r="N65" s="5">
        <f t="shared" si="0"/>
        <v>0.85</v>
      </c>
      <c r="O65" s="9" t="s">
        <v>55</v>
      </c>
      <c r="P65" s="9" t="s">
        <v>50</v>
      </c>
      <c r="Q65" s="9" t="s">
        <v>51</v>
      </c>
      <c r="R65" s="9"/>
      <c r="S65" s="27"/>
      <c r="T65" s="27"/>
      <c r="U65" s="27"/>
      <c r="V65" s="27"/>
      <c r="W65" s="12" t="s">
        <v>315</v>
      </c>
      <c r="X65" s="84"/>
      <c r="Y65" s="2"/>
      <c r="Z65" s="2"/>
      <c r="AA65" s="2"/>
      <c r="AB65" s="21"/>
      <c r="AC65" s="21"/>
    </row>
    <row r="66" spans="1:29" ht="179.25" customHeight="1" x14ac:dyDescent="0.3">
      <c r="A66" s="82">
        <v>60</v>
      </c>
      <c r="B66" s="9" t="s">
        <v>144</v>
      </c>
      <c r="C66" s="10" t="s">
        <v>145</v>
      </c>
      <c r="D66" s="9" t="s">
        <v>147</v>
      </c>
      <c r="E66" s="9" t="s">
        <v>307</v>
      </c>
      <c r="F66" s="11" t="s">
        <v>314</v>
      </c>
      <c r="G66" s="5" t="s">
        <v>245</v>
      </c>
      <c r="H66" s="9" t="s">
        <v>137</v>
      </c>
      <c r="I66" s="9" t="s">
        <v>46</v>
      </c>
      <c r="J66" s="5" t="s">
        <v>47</v>
      </c>
      <c r="K66" s="9" t="s">
        <v>48</v>
      </c>
      <c r="L66" s="9">
        <v>1</v>
      </c>
      <c r="M66" s="9">
        <v>0.85</v>
      </c>
      <c r="N66" s="5">
        <f t="shared" si="0"/>
        <v>0.85</v>
      </c>
      <c r="O66" s="9" t="s">
        <v>55</v>
      </c>
      <c r="P66" s="9" t="s">
        <v>50</v>
      </c>
      <c r="Q66" s="9" t="s">
        <v>51</v>
      </c>
      <c r="R66" s="9"/>
      <c r="S66" s="27"/>
      <c r="T66" s="27"/>
      <c r="U66" s="27"/>
      <c r="V66" s="27"/>
      <c r="W66" s="12" t="s">
        <v>316</v>
      </c>
      <c r="X66" s="84"/>
      <c r="Y66" s="2"/>
      <c r="Z66" s="2"/>
      <c r="AA66" s="2"/>
      <c r="AB66" s="21"/>
      <c r="AC66" s="21"/>
    </row>
    <row r="67" spans="1:29" ht="179.25" customHeight="1" x14ac:dyDescent="0.3">
      <c r="A67" s="82">
        <v>61</v>
      </c>
      <c r="B67" s="9" t="s">
        <v>144</v>
      </c>
      <c r="C67" s="10" t="s">
        <v>145</v>
      </c>
      <c r="D67" s="9" t="s">
        <v>148</v>
      </c>
      <c r="E67" s="9" t="s">
        <v>307</v>
      </c>
      <c r="F67" s="11" t="s">
        <v>314</v>
      </c>
      <c r="G67" s="5" t="s">
        <v>245</v>
      </c>
      <c r="H67" s="9" t="s">
        <v>137</v>
      </c>
      <c r="I67" s="9" t="s">
        <v>46</v>
      </c>
      <c r="J67" s="5" t="s">
        <v>47</v>
      </c>
      <c r="K67" s="9" t="s">
        <v>48</v>
      </c>
      <c r="L67" s="9">
        <v>1</v>
      </c>
      <c r="M67" s="9">
        <v>0.85</v>
      </c>
      <c r="N67" s="5">
        <f t="shared" si="0"/>
        <v>0.85</v>
      </c>
      <c r="O67" s="9" t="s">
        <v>55</v>
      </c>
      <c r="P67" s="9" t="s">
        <v>50</v>
      </c>
      <c r="Q67" s="9" t="s">
        <v>51</v>
      </c>
      <c r="R67" s="9"/>
      <c r="S67" s="27"/>
      <c r="T67" s="27"/>
      <c r="U67" s="27"/>
      <c r="V67" s="27"/>
      <c r="W67" s="12" t="s">
        <v>317</v>
      </c>
      <c r="X67" s="84"/>
      <c r="Y67" s="2"/>
      <c r="Z67" s="2"/>
      <c r="AA67" s="2"/>
      <c r="AB67" s="21"/>
      <c r="AC67" s="21"/>
    </row>
    <row r="68" spans="1:29" ht="179.25" customHeight="1" x14ac:dyDescent="0.3">
      <c r="A68" s="82">
        <v>62</v>
      </c>
      <c r="B68" s="9" t="s">
        <v>144</v>
      </c>
      <c r="C68" s="10" t="s">
        <v>145</v>
      </c>
      <c r="D68" s="9" t="s">
        <v>149</v>
      </c>
      <c r="E68" s="9" t="s">
        <v>307</v>
      </c>
      <c r="F68" s="11" t="s">
        <v>314</v>
      </c>
      <c r="G68" s="5" t="s">
        <v>245</v>
      </c>
      <c r="H68" s="9" t="s">
        <v>137</v>
      </c>
      <c r="I68" s="9" t="s">
        <v>46</v>
      </c>
      <c r="J68" s="5" t="s">
        <v>47</v>
      </c>
      <c r="K68" s="9" t="s">
        <v>48</v>
      </c>
      <c r="L68" s="9">
        <v>1</v>
      </c>
      <c r="M68" s="9">
        <v>0.85</v>
      </c>
      <c r="N68" s="5">
        <f t="shared" si="0"/>
        <v>0.85</v>
      </c>
      <c r="O68" s="9" t="s">
        <v>55</v>
      </c>
      <c r="P68" s="9" t="s">
        <v>50</v>
      </c>
      <c r="Q68" s="9" t="s">
        <v>51</v>
      </c>
      <c r="R68" s="9"/>
      <c r="S68" s="27"/>
      <c r="T68" s="27"/>
      <c r="U68" s="27"/>
      <c r="V68" s="27"/>
      <c r="W68" s="12" t="s">
        <v>318</v>
      </c>
      <c r="X68" s="84"/>
      <c r="Y68" s="2"/>
      <c r="Z68" s="2"/>
      <c r="AA68" s="2"/>
      <c r="AB68" s="21"/>
      <c r="AC68" s="21"/>
    </row>
    <row r="69" spans="1:29" ht="179.25" customHeight="1" x14ac:dyDescent="0.3">
      <c r="A69" s="82">
        <v>63</v>
      </c>
      <c r="B69" s="9" t="s">
        <v>144</v>
      </c>
      <c r="C69" s="10" t="s">
        <v>145</v>
      </c>
      <c r="D69" s="9" t="s">
        <v>150</v>
      </c>
      <c r="E69" s="9" t="s">
        <v>307</v>
      </c>
      <c r="F69" s="11" t="s">
        <v>314</v>
      </c>
      <c r="G69" s="5" t="s">
        <v>245</v>
      </c>
      <c r="H69" s="9" t="s">
        <v>137</v>
      </c>
      <c r="I69" s="9" t="s">
        <v>46</v>
      </c>
      <c r="J69" s="5" t="s">
        <v>47</v>
      </c>
      <c r="K69" s="9" t="s">
        <v>48</v>
      </c>
      <c r="L69" s="9">
        <v>1</v>
      </c>
      <c r="M69" s="9">
        <v>0.85</v>
      </c>
      <c r="N69" s="5">
        <f t="shared" si="0"/>
        <v>0.85</v>
      </c>
      <c r="O69" s="9" t="s">
        <v>55</v>
      </c>
      <c r="P69" s="9" t="s">
        <v>50</v>
      </c>
      <c r="Q69" s="9" t="s">
        <v>51</v>
      </c>
      <c r="R69" s="9"/>
      <c r="S69" s="27"/>
      <c r="T69" s="27"/>
      <c r="U69" s="27"/>
      <c r="V69" s="27"/>
      <c r="W69" s="12" t="s">
        <v>319</v>
      </c>
      <c r="X69" s="84"/>
      <c r="Y69" s="2"/>
      <c r="Z69" s="2"/>
      <c r="AA69" s="2"/>
      <c r="AB69" s="21"/>
      <c r="AC69" s="21"/>
    </row>
    <row r="70" spans="1:29" ht="179.25" customHeight="1" x14ac:dyDescent="0.3">
      <c r="A70" s="82">
        <v>64</v>
      </c>
      <c r="B70" s="9" t="s">
        <v>144</v>
      </c>
      <c r="C70" s="10" t="s">
        <v>145</v>
      </c>
      <c r="D70" s="9" t="s">
        <v>151</v>
      </c>
      <c r="E70" s="9" t="s">
        <v>307</v>
      </c>
      <c r="F70" s="11" t="s">
        <v>314</v>
      </c>
      <c r="G70" s="5" t="s">
        <v>245</v>
      </c>
      <c r="H70" s="9" t="s">
        <v>137</v>
      </c>
      <c r="I70" s="9" t="s">
        <v>46</v>
      </c>
      <c r="J70" s="5" t="s">
        <v>47</v>
      </c>
      <c r="K70" s="9" t="s">
        <v>48</v>
      </c>
      <c r="L70" s="9">
        <v>1</v>
      </c>
      <c r="M70" s="9">
        <v>0.85</v>
      </c>
      <c r="N70" s="5">
        <f t="shared" si="0"/>
        <v>0.85</v>
      </c>
      <c r="O70" s="9" t="s">
        <v>55</v>
      </c>
      <c r="P70" s="9" t="s">
        <v>50</v>
      </c>
      <c r="Q70" s="9" t="s">
        <v>51</v>
      </c>
      <c r="R70" s="9"/>
      <c r="S70" s="27"/>
      <c r="T70" s="27"/>
      <c r="U70" s="27"/>
      <c r="V70" s="27"/>
      <c r="W70" s="12" t="s">
        <v>319</v>
      </c>
      <c r="X70" s="84"/>
      <c r="Y70" s="2"/>
      <c r="Z70" s="2"/>
      <c r="AA70" s="2"/>
      <c r="AB70" s="21"/>
      <c r="AC70" s="21"/>
    </row>
    <row r="71" spans="1:29" ht="179.25" customHeight="1" x14ac:dyDescent="0.3">
      <c r="A71" s="82">
        <v>65</v>
      </c>
      <c r="B71" s="9" t="s">
        <v>144</v>
      </c>
      <c r="C71" s="10" t="s">
        <v>145</v>
      </c>
      <c r="D71" s="9" t="s">
        <v>152</v>
      </c>
      <c r="E71" s="9" t="s">
        <v>307</v>
      </c>
      <c r="F71" s="11" t="s">
        <v>314</v>
      </c>
      <c r="G71" s="5" t="s">
        <v>245</v>
      </c>
      <c r="H71" s="9" t="s">
        <v>137</v>
      </c>
      <c r="I71" s="9" t="s">
        <v>46</v>
      </c>
      <c r="J71" s="5" t="s">
        <v>47</v>
      </c>
      <c r="K71" s="9" t="s">
        <v>48</v>
      </c>
      <c r="L71" s="9">
        <v>1</v>
      </c>
      <c r="M71" s="9">
        <v>0.85</v>
      </c>
      <c r="N71" s="5">
        <f t="shared" si="0"/>
        <v>0.85</v>
      </c>
      <c r="O71" s="9" t="s">
        <v>55</v>
      </c>
      <c r="P71" s="9" t="s">
        <v>50</v>
      </c>
      <c r="Q71" s="9" t="s">
        <v>51</v>
      </c>
      <c r="R71" s="9"/>
      <c r="S71" s="27"/>
      <c r="T71" s="27"/>
      <c r="U71" s="27"/>
      <c r="V71" s="27"/>
      <c r="W71" s="12" t="s">
        <v>320</v>
      </c>
      <c r="X71" s="84"/>
      <c r="Y71" s="2"/>
      <c r="Z71" s="2"/>
      <c r="AA71" s="2"/>
      <c r="AB71" s="21"/>
      <c r="AC71" s="21"/>
    </row>
    <row r="72" spans="1:29" ht="179.25" customHeight="1" x14ac:dyDescent="0.3">
      <c r="A72" s="82">
        <v>66</v>
      </c>
      <c r="B72" s="9" t="s">
        <v>144</v>
      </c>
      <c r="C72" s="10" t="s">
        <v>145</v>
      </c>
      <c r="D72" s="9" t="s">
        <v>153</v>
      </c>
      <c r="E72" s="9" t="s">
        <v>307</v>
      </c>
      <c r="F72" s="11" t="s">
        <v>314</v>
      </c>
      <c r="G72" s="5" t="s">
        <v>245</v>
      </c>
      <c r="H72" s="9" t="s">
        <v>137</v>
      </c>
      <c r="I72" s="9" t="s">
        <v>46</v>
      </c>
      <c r="J72" s="5" t="s">
        <v>47</v>
      </c>
      <c r="K72" s="9" t="s">
        <v>48</v>
      </c>
      <c r="L72" s="9">
        <v>1</v>
      </c>
      <c r="M72" s="9">
        <v>0.85</v>
      </c>
      <c r="N72" s="5">
        <f>L72*M72</f>
        <v>0.85</v>
      </c>
      <c r="O72" s="9" t="s">
        <v>55</v>
      </c>
      <c r="P72" s="9" t="s">
        <v>50</v>
      </c>
      <c r="Q72" s="9" t="s">
        <v>51</v>
      </c>
      <c r="R72" s="9"/>
      <c r="S72" s="27"/>
      <c r="T72" s="27"/>
      <c r="U72" s="27"/>
      <c r="V72" s="27"/>
      <c r="W72" s="12" t="s">
        <v>317</v>
      </c>
      <c r="X72" s="84"/>
      <c r="Y72" s="2"/>
      <c r="Z72" s="2"/>
      <c r="AA72" s="2"/>
      <c r="AB72" s="21"/>
      <c r="AC72" s="21"/>
    </row>
    <row r="73" spans="1:29" ht="179.25" customHeight="1" x14ac:dyDescent="0.3">
      <c r="A73" s="82">
        <v>67</v>
      </c>
      <c r="B73" s="9" t="s">
        <v>134</v>
      </c>
      <c r="C73" s="10" t="s">
        <v>135</v>
      </c>
      <c r="D73" s="9" t="s">
        <v>154</v>
      </c>
      <c r="E73" s="9" t="s">
        <v>307</v>
      </c>
      <c r="F73" s="11" t="s">
        <v>308</v>
      </c>
      <c r="G73" s="5" t="s">
        <v>245</v>
      </c>
      <c r="H73" s="9" t="s">
        <v>137</v>
      </c>
      <c r="I73" s="9" t="s">
        <v>46</v>
      </c>
      <c r="J73" s="5" t="s">
        <v>47</v>
      </c>
      <c r="K73" s="9" t="s">
        <v>48</v>
      </c>
      <c r="L73" s="9">
        <v>1</v>
      </c>
      <c r="M73" s="9">
        <v>3.4</v>
      </c>
      <c r="N73" s="5">
        <f>L73*M73</f>
        <v>3.4</v>
      </c>
      <c r="O73" s="9" t="s">
        <v>55</v>
      </c>
      <c r="P73" s="9" t="s">
        <v>50</v>
      </c>
      <c r="Q73" s="9" t="s">
        <v>51</v>
      </c>
      <c r="R73" s="9"/>
      <c r="S73" s="27"/>
      <c r="T73" s="27"/>
      <c r="U73" s="27"/>
      <c r="V73" s="27"/>
      <c r="W73" s="12" t="s">
        <v>321</v>
      </c>
      <c r="X73" s="84"/>
      <c r="Y73" s="2"/>
      <c r="Z73" s="2"/>
      <c r="AA73" s="2"/>
      <c r="AB73" s="21"/>
      <c r="AC73" s="21"/>
    </row>
    <row r="74" spans="1:29" ht="179.25" customHeight="1" x14ac:dyDescent="0.3">
      <c r="A74" s="82">
        <v>68</v>
      </c>
      <c r="B74" s="9" t="s">
        <v>155</v>
      </c>
      <c r="C74" s="10" t="s">
        <v>156</v>
      </c>
      <c r="D74" s="9" t="s">
        <v>157</v>
      </c>
      <c r="E74" s="46" t="s">
        <v>44</v>
      </c>
      <c r="F74" s="11" t="s">
        <v>322</v>
      </c>
      <c r="G74" s="5" t="s">
        <v>245</v>
      </c>
      <c r="H74" s="9" t="s">
        <v>137</v>
      </c>
      <c r="I74" s="9" t="s">
        <v>46</v>
      </c>
      <c r="J74" s="5" t="s">
        <v>47</v>
      </c>
      <c r="K74" s="9" t="s">
        <v>48</v>
      </c>
      <c r="L74" s="9">
        <v>1</v>
      </c>
      <c r="M74" s="9">
        <v>56</v>
      </c>
      <c r="N74" s="5">
        <f>L74*M74</f>
        <v>56</v>
      </c>
      <c r="O74" s="9" t="s">
        <v>49</v>
      </c>
      <c r="P74" s="9" t="s">
        <v>50</v>
      </c>
      <c r="Q74" s="9" t="s">
        <v>51</v>
      </c>
      <c r="R74" s="9"/>
      <c r="S74" s="27"/>
      <c r="T74" s="27"/>
      <c r="U74" s="27"/>
      <c r="V74" s="27"/>
      <c r="W74" s="12" t="s">
        <v>261</v>
      </c>
      <c r="X74" s="84"/>
      <c r="Y74" s="2"/>
      <c r="Z74" s="2"/>
      <c r="AA74" s="2"/>
      <c r="AB74" s="21"/>
      <c r="AC74" s="21"/>
    </row>
    <row r="75" spans="1:29" ht="163.5" customHeight="1" x14ac:dyDescent="0.3">
      <c r="A75" s="82">
        <v>69</v>
      </c>
      <c r="B75" s="9" t="s">
        <v>158</v>
      </c>
      <c r="C75" s="10" t="s">
        <v>159</v>
      </c>
      <c r="D75" s="9" t="s">
        <v>160</v>
      </c>
      <c r="E75" s="46" t="s">
        <v>44</v>
      </c>
      <c r="F75" s="11" t="s">
        <v>323</v>
      </c>
      <c r="G75" s="5" t="s">
        <v>245</v>
      </c>
      <c r="H75" s="9" t="s">
        <v>137</v>
      </c>
      <c r="I75" s="9" t="s">
        <v>46</v>
      </c>
      <c r="J75" s="5" t="s">
        <v>47</v>
      </c>
      <c r="K75" s="9" t="s">
        <v>48</v>
      </c>
      <c r="L75" s="9">
        <v>1</v>
      </c>
      <c r="M75" s="9">
        <v>46</v>
      </c>
      <c r="N75" s="5">
        <f>L75*M75</f>
        <v>46</v>
      </c>
      <c r="O75" s="9" t="s">
        <v>55</v>
      </c>
      <c r="P75" s="9" t="s">
        <v>50</v>
      </c>
      <c r="Q75" s="9" t="s">
        <v>51</v>
      </c>
      <c r="R75" s="9"/>
      <c r="S75" s="27"/>
      <c r="T75" s="27"/>
      <c r="U75" s="27"/>
      <c r="V75" s="27"/>
      <c r="W75" s="12" t="s">
        <v>262</v>
      </c>
      <c r="X75" s="84"/>
      <c r="Y75" s="2"/>
      <c r="Z75" s="2"/>
      <c r="AA75" s="2"/>
      <c r="AB75" s="21"/>
      <c r="AC75" s="21"/>
    </row>
    <row r="76" spans="1:29" ht="249.6" x14ac:dyDescent="0.3">
      <c r="A76" s="81">
        <v>1</v>
      </c>
      <c r="B76" s="5" t="s">
        <v>161</v>
      </c>
      <c r="C76" s="6" t="s">
        <v>42</v>
      </c>
      <c r="D76" s="5" t="s">
        <v>162</v>
      </c>
      <c r="E76" s="45" t="s">
        <v>44</v>
      </c>
      <c r="F76" s="7" t="s">
        <v>324</v>
      </c>
      <c r="G76" s="5" t="s">
        <v>245</v>
      </c>
      <c r="H76" s="5" t="s">
        <v>45</v>
      </c>
      <c r="I76" s="5" t="s">
        <v>46</v>
      </c>
      <c r="J76" s="5" t="s">
        <v>47</v>
      </c>
      <c r="K76" s="5" t="s">
        <v>48</v>
      </c>
      <c r="L76" s="5">
        <v>1</v>
      </c>
      <c r="M76" s="5">
        <v>42</v>
      </c>
      <c r="N76" s="5">
        <v>42</v>
      </c>
      <c r="O76" s="5" t="s">
        <v>49</v>
      </c>
      <c r="P76" s="5" t="s">
        <v>50</v>
      </c>
      <c r="Q76" s="5" t="s">
        <v>163</v>
      </c>
      <c r="R76" s="5"/>
      <c r="S76" s="27"/>
      <c r="T76" s="27"/>
      <c r="U76" s="27"/>
      <c r="V76" s="27"/>
      <c r="W76" s="8" t="s">
        <v>263</v>
      </c>
      <c r="X76" s="84"/>
      <c r="Y76" s="2"/>
      <c r="Z76" s="2"/>
      <c r="AA76" s="2"/>
      <c r="AB76" s="21"/>
      <c r="AC76" s="21"/>
    </row>
    <row r="77" spans="1:29" ht="249.6" x14ac:dyDescent="0.3">
      <c r="A77" s="82">
        <v>2</v>
      </c>
      <c r="B77" s="9" t="s">
        <v>164</v>
      </c>
      <c r="C77" s="10" t="s">
        <v>53</v>
      </c>
      <c r="D77" s="9" t="s">
        <v>165</v>
      </c>
      <c r="E77" s="46" t="s">
        <v>44</v>
      </c>
      <c r="F77" s="11" t="s">
        <v>287</v>
      </c>
      <c r="G77" s="5" t="s">
        <v>245</v>
      </c>
      <c r="H77" s="5" t="s">
        <v>45</v>
      </c>
      <c r="I77" s="9" t="s">
        <v>46</v>
      </c>
      <c r="J77" s="5" t="s">
        <v>47</v>
      </c>
      <c r="K77" s="9" t="s">
        <v>48</v>
      </c>
      <c r="L77" s="9">
        <v>1</v>
      </c>
      <c r="M77" s="9">
        <v>32</v>
      </c>
      <c r="N77" s="5">
        <v>32</v>
      </c>
      <c r="O77" s="9" t="s">
        <v>55</v>
      </c>
      <c r="P77" s="9" t="s">
        <v>50</v>
      </c>
      <c r="Q77" s="9" t="s">
        <v>163</v>
      </c>
      <c r="R77" s="9"/>
      <c r="S77" s="27"/>
      <c r="T77" s="27"/>
      <c r="U77" s="27"/>
      <c r="V77" s="27"/>
      <c r="W77" s="12" t="s">
        <v>264</v>
      </c>
      <c r="X77" s="84"/>
      <c r="Y77" s="2"/>
      <c r="Z77" s="2"/>
      <c r="AA77" s="2"/>
      <c r="AB77" s="21"/>
      <c r="AC77" s="21"/>
    </row>
    <row r="78" spans="1:29" ht="281.25" customHeight="1" x14ac:dyDescent="0.3">
      <c r="A78" s="82">
        <v>3</v>
      </c>
      <c r="B78" s="9" t="s">
        <v>166</v>
      </c>
      <c r="C78" s="10" t="s">
        <v>57</v>
      </c>
      <c r="D78" s="9" t="s">
        <v>167</v>
      </c>
      <c r="E78" s="47" t="s">
        <v>59</v>
      </c>
      <c r="F78" s="11" t="s">
        <v>288</v>
      </c>
      <c r="G78" s="5" t="s">
        <v>245</v>
      </c>
      <c r="H78" s="9" t="s">
        <v>285</v>
      </c>
      <c r="I78" s="9" t="s">
        <v>60</v>
      </c>
      <c r="J78" s="9" t="s">
        <v>47</v>
      </c>
      <c r="K78" s="9" t="s">
        <v>61</v>
      </c>
      <c r="L78" s="9">
        <v>1</v>
      </c>
      <c r="M78" s="9">
        <v>22.85</v>
      </c>
      <c r="N78" s="5">
        <v>22.85</v>
      </c>
      <c r="O78" s="9" t="s">
        <v>49</v>
      </c>
      <c r="P78" s="9" t="s">
        <v>50</v>
      </c>
      <c r="Q78" s="9" t="s">
        <v>163</v>
      </c>
      <c r="R78" s="9"/>
      <c r="S78" s="27"/>
      <c r="T78" s="27"/>
      <c r="U78" s="27"/>
      <c r="V78" s="27"/>
      <c r="W78" s="12" t="s">
        <v>265</v>
      </c>
      <c r="X78" s="84"/>
      <c r="Y78" s="2"/>
      <c r="Z78" s="2"/>
      <c r="AA78" s="2"/>
      <c r="AB78" s="21"/>
      <c r="AC78" s="21"/>
    </row>
    <row r="79" spans="1:29" ht="249.6" x14ac:dyDescent="0.3">
      <c r="A79" s="82">
        <v>4</v>
      </c>
      <c r="B79" s="9" t="s">
        <v>168</v>
      </c>
      <c r="C79" s="10" t="s">
        <v>63</v>
      </c>
      <c r="D79" s="9" t="s">
        <v>169</v>
      </c>
      <c r="E79" s="46" t="s">
        <v>44</v>
      </c>
      <c r="F79" s="11" t="s">
        <v>289</v>
      </c>
      <c r="G79" s="5" t="s">
        <v>245</v>
      </c>
      <c r="H79" s="5" t="s">
        <v>45</v>
      </c>
      <c r="I79" s="9" t="s">
        <v>46</v>
      </c>
      <c r="J79" s="5" t="s">
        <v>47</v>
      </c>
      <c r="K79" s="9" t="s">
        <v>48</v>
      </c>
      <c r="L79" s="9">
        <v>1</v>
      </c>
      <c r="M79" s="9">
        <v>53</v>
      </c>
      <c r="N79" s="5">
        <v>53</v>
      </c>
      <c r="O79" s="9" t="s">
        <v>49</v>
      </c>
      <c r="P79" s="9" t="s">
        <v>50</v>
      </c>
      <c r="Q79" s="9" t="s">
        <v>163</v>
      </c>
      <c r="R79" s="9"/>
      <c r="S79" s="27"/>
      <c r="T79" s="27"/>
      <c r="U79" s="27"/>
      <c r="V79" s="27"/>
      <c r="W79" s="12" t="s">
        <v>266</v>
      </c>
      <c r="X79" s="84"/>
      <c r="Y79" s="2"/>
      <c r="Z79" s="2"/>
      <c r="AA79" s="2"/>
      <c r="AB79" s="21"/>
      <c r="AC79" s="21"/>
    </row>
    <row r="80" spans="1:29" ht="265.2" x14ac:dyDescent="0.3">
      <c r="A80" s="82">
        <v>5</v>
      </c>
      <c r="B80" s="9" t="s">
        <v>170</v>
      </c>
      <c r="C80" s="10" t="s">
        <v>66</v>
      </c>
      <c r="D80" s="9" t="s">
        <v>171</v>
      </c>
      <c r="E80" s="46" t="s">
        <v>44</v>
      </c>
      <c r="F80" s="11" t="s">
        <v>290</v>
      </c>
      <c r="G80" s="5" t="s">
        <v>245</v>
      </c>
      <c r="H80" s="5" t="s">
        <v>45</v>
      </c>
      <c r="I80" s="9" t="s">
        <v>46</v>
      </c>
      <c r="J80" s="5" t="s">
        <v>47</v>
      </c>
      <c r="K80" s="9" t="s">
        <v>48</v>
      </c>
      <c r="L80" s="9">
        <v>1</v>
      </c>
      <c r="M80" s="9">
        <v>43</v>
      </c>
      <c r="N80" s="5">
        <v>43</v>
      </c>
      <c r="O80" s="9" t="s">
        <v>55</v>
      </c>
      <c r="P80" s="9" t="s">
        <v>50</v>
      </c>
      <c r="Q80" s="9" t="s">
        <v>163</v>
      </c>
      <c r="R80" s="9"/>
      <c r="S80" s="27"/>
      <c r="T80" s="27"/>
      <c r="U80" s="27"/>
      <c r="V80" s="27"/>
      <c r="W80" s="12" t="s">
        <v>267</v>
      </c>
      <c r="X80" s="84"/>
      <c r="Y80" s="2"/>
      <c r="Z80" s="2"/>
      <c r="AA80" s="2"/>
      <c r="AB80" s="21"/>
      <c r="AC80" s="21"/>
    </row>
    <row r="81" spans="1:29" ht="195" customHeight="1" x14ac:dyDescent="0.3">
      <c r="A81" s="82">
        <v>6</v>
      </c>
      <c r="B81" s="9" t="s">
        <v>68</v>
      </c>
      <c r="C81" s="10" t="s">
        <v>69</v>
      </c>
      <c r="D81" s="9" t="s">
        <v>172</v>
      </c>
      <c r="E81" s="46" t="s">
        <v>71</v>
      </c>
      <c r="F81" s="13" t="s">
        <v>291</v>
      </c>
      <c r="G81" s="5" t="s">
        <v>245</v>
      </c>
      <c r="H81" s="9" t="s">
        <v>284</v>
      </c>
      <c r="I81" s="9" t="s">
        <v>60</v>
      </c>
      <c r="J81" s="5" t="s">
        <v>47</v>
      </c>
      <c r="K81" s="9" t="s">
        <v>48</v>
      </c>
      <c r="L81" s="9">
        <v>1</v>
      </c>
      <c r="M81" s="9">
        <v>166</v>
      </c>
      <c r="N81" s="5">
        <v>166</v>
      </c>
      <c r="O81" s="9" t="s">
        <v>55</v>
      </c>
      <c r="P81" s="9" t="s">
        <v>50</v>
      </c>
      <c r="Q81" s="9" t="s">
        <v>72</v>
      </c>
      <c r="R81" s="9"/>
      <c r="S81" s="27"/>
      <c r="T81" s="27"/>
      <c r="U81" s="27"/>
      <c r="V81" s="27"/>
      <c r="W81" s="12" t="s">
        <v>292</v>
      </c>
      <c r="X81" s="84"/>
      <c r="Y81" s="2"/>
      <c r="Z81" s="2"/>
      <c r="AA81" s="2"/>
      <c r="AB81" s="21"/>
      <c r="AC81" s="21"/>
    </row>
    <row r="82" spans="1:29" ht="195" customHeight="1" x14ac:dyDescent="0.3">
      <c r="A82" s="82">
        <v>7</v>
      </c>
      <c r="B82" s="9" t="s">
        <v>68</v>
      </c>
      <c r="C82" s="10" t="s">
        <v>69</v>
      </c>
      <c r="D82" s="9" t="s">
        <v>173</v>
      </c>
      <c r="E82" s="46" t="s">
        <v>71</v>
      </c>
      <c r="F82" s="13" t="s">
        <v>291</v>
      </c>
      <c r="G82" s="5" t="s">
        <v>245</v>
      </c>
      <c r="H82" s="9" t="s">
        <v>284</v>
      </c>
      <c r="I82" s="9" t="s">
        <v>60</v>
      </c>
      <c r="J82" s="5" t="s">
        <v>47</v>
      </c>
      <c r="K82" s="9" t="s">
        <v>48</v>
      </c>
      <c r="L82" s="9">
        <v>1</v>
      </c>
      <c r="M82" s="9">
        <v>166</v>
      </c>
      <c r="N82" s="5">
        <v>166</v>
      </c>
      <c r="O82" s="9" t="s">
        <v>55</v>
      </c>
      <c r="P82" s="9" t="s">
        <v>50</v>
      </c>
      <c r="Q82" s="9" t="s">
        <v>72</v>
      </c>
      <c r="R82" s="9"/>
      <c r="S82" s="27"/>
      <c r="T82" s="27"/>
      <c r="U82" s="27"/>
      <c r="V82" s="27"/>
      <c r="W82" s="12" t="s">
        <v>292</v>
      </c>
      <c r="X82" s="84"/>
      <c r="Y82" s="2"/>
      <c r="Z82" s="2"/>
      <c r="AA82" s="2"/>
      <c r="AB82" s="21"/>
      <c r="AC82" s="21"/>
    </row>
    <row r="83" spans="1:29" ht="195" customHeight="1" x14ac:dyDescent="0.3">
      <c r="A83" s="82">
        <v>8</v>
      </c>
      <c r="B83" s="9" t="s">
        <v>68</v>
      </c>
      <c r="C83" s="10" t="s">
        <v>69</v>
      </c>
      <c r="D83" s="9" t="s">
        <v>174</v>
      </c>
      <c r="E83" s="46" t="s">
        <v>71</v>
      </c>
      <c r="F83" s="13" t="s">
        <v>291</v>
      </c>
      <c r="G83" s="5" t="s">
        <v>245</v>
      </c>
      <c r="H83" s="9" t="s">
        <v>284</v>
      </c>
      <c r="I83" s="9" t="s">
        <v>60</v>
      </c>
      <c r="J83" s="5" t="s">
        <v>47</v>
      </c>
      <c r="K83" s="9" t="s">
        <v>48</v>
      </c>
      <c r="L83" s="9">
        <v>1</v>
      </c>
      <c r="M83" s="9">
        <v>166</v>
      </c>
      <c r="N83" s="5">
        <v>166</v>
      </c>
      <c r="O83" s="9" t="s">
        <v>55</v>
      </c>
      <c r="P83" s="9" t="s">
        <v>50</v>
      </c>
      <c r="Q83" s="9" t="s">
        <v>72</v>
      </c>
      <c r="R83" s="9"/>
      <c r="S83" s="27"/>
      <c r="T83" s="27"/>
      <c r="U83" s="27"/>
      <c r="V83" s="27"/>
      <c r="W83" s="12" t="s">
        <v>292</v>
      </c>
      <c r="X83" s="84"/>
      <c r="Y83" s="2"/>
      <c r="Z83" s="2"/>
      <c r="AA83" s="2"/>
      <c r="AB83" s="21"/>
      <c r="AC83" s="21"/>
    </row>
    <row r="84" spans="1:29" ht="195" customHeight="1" x14ac:dyDescent="0.3">
      <c r="A84" s="82">
        <v>9</v>
      </c>
      <c r="B84" s="9" t="s">
        <v>68</v>
      </c>
      <c r="C84" s="10" t="s">
        <v>69</v>
      </c>
      <c r="D84" s="9" t="s">
        <v>175</v>
      </c>
      <c r="E84" s="46" t="s">
        <v>71</v>
      </c>
      <c r="F84" s="13" t="s">
        <v>291</v>
      </c>
      <c r="G84" s="5" t="s">
        <v>245</v>
      </c>
      <c r="H84" s="9" t="s">
        <v>284</v>
      </c>
      <c r="I84" s="9" t="s">
        <v>60</v>
      </c>
      <c r="J84" s="5" t="s">
        <v>47</v>
      </c>
      <c r="K84" s="9" t="s">
        <v>48</v>
      </c>
      <c r="L84" s="9">
        <v>1</v>
      </c>
      <c r="M84" s="9">
        <v>166</v>
      </c>
      <c r="N84" s="5">
        <v>166</v>
      </c>
      <c r="O84" s="9" t="s">
        <v>55</v>
      </c>
      <c r="P84" s="9" t="s">
        <v>50</v>
      </c>
      <c r="Q84" s="9" t="s">
        <v>72</v>
      </c>
      <c r="R84" s="9"/>
      <c r="S84" s="27"/>
      <c r="T84" s="27"/>
      <c r="U84" s="27"/>
      <c r="V84" s="27"/>
      <c r="W84" s="12" t="s">
        <v>292</v>
      </c>
      <c r="X84" s="84"/>
      <c r="Y84" s="2"/>
      <c r="Z84" s="2"/>
      <c r="AA84" s="2"/>
      <c r="AB84" s="21"/>
      <c r="AC84" s="21"/>
    </row>
    <row r="85" spans="1:29" ht="195" customHeight="1" x14ac:dyDescent="0.3">
      <c r="A85" s="82">
        <v>10</v>
      </c>
      <c r="B85" s="9" t="s">
        <v>68</v>
      </c>
      <c r="C85" s="10" t="s">
        <v>69</v>
      </c>
      <c r="D85" s="9" t="s">
        <v>176</v>
      </c>
      <c r="E85" s="46" t="s">
        <v>71</v>
      </c>
      <c r="F85" s="13" t="s">
        <v>291</v>
      </c>
      <c r="G85" s="5" t="s">
        <v>245</v>
      </c>
      <c r="H85" s="9" t="s">
        <v>284</v>
      </c>
      <c r="I85" s="9" t="s">
        <v>60</v>
      </c>
      <c r="J85" s="5" t="s">
        <v>47</v>
      </c>
      <c r="K85" s="9" t="s">
        <v>48</v>
      </c>
      <c r="L85" s="9">
        <v>1</v>
      </c>
      <c r="M85" s="9">
        <v>166</v>
      </c>
      <c r="N85" s="5">
        <v>166</v>
      </c>
      <c r="O85" s="9" t="s">
        <v>55</v>
      </c>
      <c r="P85" s="9" t="s">
        <v>50</v>
      </c>
      <c r="Q85" s="9" t="s">
        <v>72</v>
      </c>
      <c r="R85" s="9"/>
      <c r="S85" s="27"/>
      <c r="T85" s="27"/>
      <c r="U85" s="27"/>
      <c r="V85" s="27"/>
      <c r="W85" s="12" t="s">
        <v>292</v>
      </c>
      <c r="X85" s="84"/>
      <c r="Y85" s="2"/>
      <c r="Z85" s="2"/>
      <c r="AA85" s="2"/>
      <c r="AB85" s="21"/>
      <c r="AC85" s="21"/>
    </row>
    <row r="86" spans="1:29" ht="195" customHeight="1" x14ac:dyDescent="0.3">
      <c r="A86" s="82">
        <v>11</v>
      </c>
      <c r="B86" s="9" t="s">
        <v>68</v>
      </c>
      <c r="C86" s="10" t="s">
        <v>69</v>
      </c>
      <c r="D86" s="9" t="s">
        <v>177</v>
      </c>
      <c r="E86" s="46" t="s">
        <v>71</v>
      </c>
      <c r="F86" s="13" t="s">
        <v>291</v>
      </c>
      <c r="G86" s="5" t="s">
        <v>245</v>
      </c>
      <c r="H86" s="9" t="s">
        <v>284</v>
      </c>
      <c r="I86" s="9" t="s">
        <v>60</v>
      </c>
      <c r="J86" s="5" t="s">
        <v>47</v>
      </c>
      <c r="K86" s="9" t="s">
        <v>48</v>
      </c>
      <c r="L86" s="9">
        <v>1</v>
      </c>
      <c r="M86" s="9">
        <v>166</v>
      </c>
      <c r="N86" s="5">
        <v>166</v>
      </c>
      <c r="O86" s="9" t="s">
        <v>55</v>
      </c>
      <c r="P86" s="9" t="s">
        <v>50</v>
      </c>
      <c r="Q86" s="9" t="s">
        <v>72</v>
      </c>
      <c r="R86" s="9"/>
      <c r="S86" s="27"/>
      <c r="T86" s="27"/>
      <c r="U86" s="27"/>
      <c r="V86" s="27"/>
      <c r="W86" s="12" t="s">
        <v>292</v>
      </c>
      <c r="X86" s="84"/>
      <c r="Y86" s="2"/>
      <c r="Z86" s="2"/>
      <c r="AA86" s="2"/>
      <c r="AB86" s="21"/>
      <c r="AC86" s="21"/>
    </row>
    <row r="87" spans="1:29" ht="195" customHeight="1" x14ac:dyDescent="0.3">
      <c r="A87" s="82">
        <v>12</v>
      </c>
      <c r="B87" s="9" t="s">
        <v>68</v>
      </c>
      <c r="C87" s="10" t="s">
        <v>69</v>
      </c>
      <c r="D87" s="9" t="s">
        <v>178</v>
      </c>
      <c r="E87" s="46" t="s">
        <v>71</v>
      </c>
      <c r="F87" s="13" t="s">
        <v>291</v>
      </c>
      <c r="G87" s="5" t="s">
        <v>245</v>
      </c>
      <c r="H87" s="9" t="s">
        <v>284</v>
      </c>
      <c r="I87" s="9" t="s">
        <v>60</v>
      </c>
      <c r="J87" s="5" t="s">
        <v>47</v>
      </c>
      <c r="K87" s="9" t="s">
        <v>48</v>
      </c>
      <c r="L87" s="9">
        <v>1</v>
      </c>
      <c r="M87" s="9">
        <v>166</v>
      </c>
      <c r="N87" s="5">
        <v>166</v>
      </c>
      <c r="O87" s="9" t="s">
        <v>55</v>
      </c>
      <c r="P87" s="9" t="s">
        <v>50</v>
      </c>
      <c r="Q87" s="9" t="s">
        <v>72</v>
      </c>
      <c r="R87" s="9"/>
      <c r="S87" s="27"/>
      <c r="T87" s="27"/>
      <c r="U87" s="27"/>
      <c r="V87" s="27"/>
      <c r="W87" s="12" t="s">
        <v>292</v>
      </c>
      <c r="X87" s="84"/>
      <c r="Y87" s="2"/>
      <c r="Z87" s="2"/>
      <c r="AA87" s="2"/>
      <c r="AB87" s="21"/>
      <c r="AC87" s="21"/>
    </row>
    <row r="88" spans="1:29" ht="179.25" customHeight="1" x14ac:dyDescent="0.3">
      <c r="A88" s="82">
        <v>13</v>
      </c>
      <c r="B88" s="9" t="s">
        <v>179</v>
      </c>
      <c r="C88" s="10" t="s">
        <v>80</v>
      </c>
      <c r="D88" s="9" t="s">
        <v>180</v>
      </c>
      <c r="E88" s="46" t="s">
        <v>282</v>
      </c>
      <c r="F88" s="13" t="s">
        <v>294</v>
      </c>
      <c r="G88" s="5" t="s">
        <v>245</v>
      </c>
      <c r="H88" s="9" t="s">
        <v>285</v>
      </c>
      <c r="I88" s="9" t="s">
        <v>60</v>
      </c>
      <c r="J88" s="5" t="s">
        <v>47</v>
      </c>
      <c r="K88" s="9" t="s">
        <v>48</v>
      </c>
      <c r="L88" s="9">
        <v>1</v>
      </c>
      <c r="M88" s="9">
        <v>11.5</v>
      </c>
      <c r="N88" s="5">
        <v>11.5</v>
      </c>
      <c r="O88" s="9" t="s">
        <v>55</v>
      </c>
      <c r="P88" s="9" t="s">
        <v>50</v>
      </c>
      <c r="Q88" s="9" t="s">
        <v>72</v>
      </c>
      <c r="R88" s="9"/>
      <c r="S88" s="27"/>
      <c r="T88" s="27"/>
      <c r="U88" s="27"/>
      <c r="V88" s="27"/>
      <c r="W88" s="12" t="s">
        <v>283</v>
      </c>
      <c r="X88" s="84"/>
      <c r="Y88" s="2"/>
      <c r="Z88" s="2"/>
      <c r="AA88" s="2"/>
      <c r="AB88" s="21"/>
      <c r="AC88" s="21"/>
    </row>
    <row r="89" spans="1:29" ht="179.25" customHeight="1" x14ac:dyDescent="0.3">
      <c r="A89" s="82">
        <v>14</v>
      </c>
      <c r="B89" s="9" t="s">
        <v>179</v>
      </c>
      <c r="C89" s="10" t="s">
        <v>80</v>
      </c>
      <c r="D89" s="9" t="s">
        <v>181</v>
      </c>
      <c r="E89" s="46" t="s">
        <v>282</v>
      </c>
      <c r="F89" s="13" t="s">
        <v>294</v>
      </c>
      <c r="G89" s="5" t="s">
        <v>245</v>
      </c>
      <c r="H89" s="9" t="s">
        <v>285</v>
      </c>
      <c r="I89" s="9" t="s">
        <v>60</v>
      </c>
      <c r="J89" s="5" t="s">
        <v>47</v>
      </c>
      <c r="K89" s="9" t="s">
        <v>48</v>
      </c>
      <c r="L89" s="9">
        <v>1</v>
      </c>
      <c r="M89" s="9">
        <v>11.5</v>
      </c>
      <c r="N89" s="5">
        <v>11.5</v>
      </c>
      <c r="O89" s="9" t="s">
        <v>55</v>
      </c>
      <c r="P89" s="9" t="s">
        <v>50</v>
      </c>
      <c r="Q89" s="9" t="s">
        <v>72</v>
      </c>
      <c r="R89" s="9"/>
      <c r="S89" s="27"/>
      <c r="T89" s="27"/>
      <c r="U89" s="27"/>
      <c r="V89" s="27"/>
      <c r="W89" s="12" t="s">
        <v>283</v>
      </c>
      <c r="X89" s="85"/>
    </row>
    <row r="90" spans="1:29" ht="179.25" customHeight="1" x14ac:dyDescent="0.3">
      <c r="A90" s="82">
        <v>15</v>
      </c>
      <c r="B90" s="9" t="s">
        <v>179</v>
      </c>
      <c r="C90" s="10" t="s">
        <v>80</v>
      </c>
      <c r="D90" s="9" t="s">
        <v>182</v>
      </c>
      <c r="E90" s="46" t="s">
        <v>282</v>
      </c>
      <c r="F90" s="13" t="s">
        <v>294</v>
      </c>
      <c r="G90" s="5" t="s">
        <v>245</v>
      </c>
      <c r="H90" s="9" t="s">
        <v>285</v>
      </c>
      <c r="I90" s="9" t="s">
        <v>60</v>
      </c>
      <c r="J90" s="5" t="s">
        <v>47</v>
      </c>
      <c r="K90" s="9" t="s">
        <v>48</v>
      </c>
      <c r="L90" s="9">
        <v>1</v>
      </c>
      <c r="M90" s="9">
        <v>11.5</v>
      </c>
      <c r="N90" s="5">
        <v>11.5</v>
      </c>
      <c r="O90" s="9" t="s">
        <v>55</v>
      </c>
      <c r="P90" s="9" t="s">
        <v>50</v>
      </c>
      <c r="Q90" s="9" t="s">
        <v>72</v>
      </c>
      <c r="R90" s="9"/>
      <c r="S90" s="27"/>
      <c r="T90" s="27"/>
      <c r="U90" s="27"/>
      <c r="V90" s="27"/>
      <c r="W90" s="12" t="s">
        <v>283</v>
      </c>
      <c r="X90" s="85"/>
    </row>
    <row r="91" spans="1:29" ht="179.25" customHeight="1" x14ac:dyDescent="0.3">
      <c r="A91" s="82">
        <v>16</v>
      </c>
      <c r="B91" s="9" t="s">
        <v>179</v>
      </c>
      <c r="C91" s="10" t="s">
        <v>80</v>
      </c>
      <c r="D91" s="9" t="s">
        <v>183</v>
      </c>
      <c r="E91" s="46" t="s">
        <v>282</v>
      </c>
      <c r="F91" s="13" t="s">
        <v>294</v>
      </c>
      <c r="G91" s="5" t="s">
        <v>245</v>
      </c>
      <c r="H91" s="9" t="s">
        <v>285</v>
      </c>
      <c r="I91" s="9" t="s">
        <v>60</v>
      </c>
      <c r="J91" s="5" t="s">
        <v>47</v>
      </c>
      <c r="K91" s="9" t="s">
        <v>48</v>
      </c>
      <c r="L91" s="9">
        <v>1</v>
      </c>
      <c r="M91" s="9">
        <v>11.5</v>
      </c>
      <c r="N91" s="5">
        <v>11.5</v>
      </c>
      <c r="O91" s="9" t="s">
        <v>55</v>
      </c>
      <c r="P91" s="9" t="s">
        <v>50</v>
      </c>
      <c r="Q91" s="9" t="s">
        <v>72</v>
      </c>
      <c r="R91" s="9"/>
      <c r="S91" s="27"/>
      <c r="T91" s="27"/>
      <c r="U91" s="27"/>
      <c r="V91" s="27"/>
      <c r="W91" s="12" t="s">
        <v>283</v>
      </c>
      <c r="X91" s="85"/>
    </row>
    <row r="92" spans="1:29" ht="179.25" customHeight="1" x14ac:dyDescent="0.3">
      <c r="A92" s="82">
        <v>17</v>
      </c>
      <c r="B92" s="9" t="s">
        <v>179</v>
      </c>
      <c r="C92" s="10" t="s">
        <v>80</v>
      </c>
      <c r="D92" s="9" t="s">
        <v>184</v>
      </c>
      <c r="E92" s="46" t="s">
        <v>282</v>
      </c>
      <c r="F92" s="13" t="s">
        <v>294</v>
      </c>
      <c r="G92" s="5" t="s">
        <v>245</v>
      </c>
      <c r="H92" s="9" t="s">
        <v>285</v>
      </c>
      <c r="I92" s="9" t="s">
        <v>60</v>
      </c>
      <c r="J92" s="5" t="s">
        <v>47</v>
      </c>
      <c r="K92" s="9" t="s">
        <v>48</v>
      </c>
      <c r="L92" s="9">
        <v>1</v>
      </c>
      <c r="M92" s="9">
        <v>11.5</v>
      </c>
      <c r="N92" s="5">
        <v>11.5</v>
      </c>
      <c r="O92" s="9" t="s">
        <v>55</v>
      </c>
      <c r="P92" s="9" t="s">
        <v>50</v>
      </c>
      <c r="Q92" s="9" t="s">
        <v>72</v>
      </c>
      <c r="R92" s="9"/>
      <c r="S92" s="27"/>
      <c r="T92" s="27"/>
      <c r="U92" s="27"/>
      <c r="V92" s="27"/>
      <c r="W92" s="12" t="s">
        <v>283</v>
      </c>
      <c r="X92" s="85"/>
    </row>
    <row r="93" spans="1:29" ht="179.25" customHeight="1" x14ac:dyDescent="0.3">
      <c r="A93" s="82">
        <v>18</v>
      </c>
      <c r="B93" s="9" t="s">
        <v>179</v>
      </c>
      <c r="C93" s="10" t="s">
        <v>80</v>
      </c>
      <c r="D93" s="9" t="s">
        <v>185</v>
      </c>
      <c r="E93" s="46" t="s">
        <v>282</v>
      </c>
      <c r="F93" s="13" t="s">
        <v>294</v>
      </c>
      <c r="G93" s="5" t="s">
        <v>245</v>
      </c>
      <c r="H93" s="9" t="s">
        <v>285</v>
      </c>
      <c r="I93" s="9" t="s">
        <v>60</v>
      </c>
      <c r="J93" s="5" t="s">
        <v>47</v>
      </c>
      <c r="K93" s="9" t="s">
        <v>48</v>
      </c>
      <c r="L93" s="9">
        <v>1</v>
      </c>
      <c r="M93" s="9">
        <v>11.5</v>
      </c>
      <c r="N93" s="5">
        <v>11.5</v>
      </c>
      <c r="O93" s="9" t="s">
        <v>55</v>
      </c>
      <c r="P93" s="9" t="s">
        <v>50</v>
      </c>
      <c r="Q93" s="9" t="s">
        <v>72</v>
      </c>
      <c r="R93" s="9"/>
      <c r="S93" s="27"/>
      <c r="T93" s="27"/>
      <c r="U93" s="27"/>
      <c r="V93" s="27"/>
      <c r="W93" s="12" t="s">
        <v>283</v>
      </c>
      <c r="X93" s="85"/>
    </row>
    <row r="94" spans="1:29" ht="179.25" customHeight="1" x14ac:dyDescent="0.3">
      <c r="A94" s="82">
        <v>20</v>
      </c>
      <c r="B94" s="9" t="s">
        <v>179</v>
      </c>
      <c r="C94" s="10" t="s">
        <v>80</v>
      </c>
      <c r="D94" s="9" t="s">
        <v>186</v>
      </c>
      <c r="E94" s="46" t="s">
        <v>282</v>
      </c>
      <c r="F94" s="13" t="s">
        <v>294</v>
      </c>
      <c r="G94" s="5" t="s">
        <v>245</v>
      </c>
      <c r="H94" s="9" t="s">
        <v>285</v>
      </c>
      <c r="I94" s="9" t="s">
        <v>60</v>
      </c>
      <c r="J94" s="5" t="s">
        <v>47</v>
      </c>
      <c r="K94" s="9" t="s">
        <v>48</v>
      </c>
      <c r="L94" s="9">
        <v>1</v>
      </c>
      <c r="M94" s="9">
        <v>11.5</v>
      </c>
      <c r="N94" s="5">
        <v>11.5</v>
      </c>
      <c r="O94" s="9" t="s">
        <v>55</v>
      </c>
      <c r="P94" s="9" t="s">
        <v>50</v>
      </c>
      <c r="Q94" s="9" t="s">
        <v>72</v>
      </c>
      <c r="R94" s="9"/>
      <c r="S94" s="27"/>
      <c r="T94" s="27"/>
      <c r="U94" s="27"/>
      <c r="V94" s="27"/>
      <c r="W94" s="12" t="s">
        <v>325</v>
      </c>
      <c r="X94" s="85"/>
    </row>
    <row r="95" spans="1:29" ht="179.25" customHeight="1" x14ac:dyDescent="0.3">
      <c r="A95" s="82">
        <v>21</v>
      </c>
      <c r="B95" s="9" t="s">
        <v>187</v>
      </c>
      <c r="C95" s="10" t="s">
        <v>89</v>
      </c>
      <c r="D95" s="9" t="s">
        <v>188</v>
      </c>
      <c r="E95" s="46" t="s">
        <v>295</v>
      </c>
      <c r="F95" s="13" t="s">
        <v>296</v>
      </c>
      <c r="G95" s="5" t="s">
        <v>245</v>
      </c>
      <c r="H95" s="9" t="s">
        <v>285</v>
      </c>
      <c r="I95" s="9" t="s">
        <v>60</v>
      </c>
      <c r="J95" s="5" t="s">
        <v>47</v>
      </c>
      <c r="K95" s="9" t="s">
        <v>48</v>
      </c>
      <c r="L95" s="9">
        <v>1</v>
      </c>
      <c r="M95" s="9">
        <v>41.5</v>
      </c>
      <c r="N95" s="5">
        <v>41.5</v>
      </c>
      <c r="O95" s="9" t="s">
        <v>55</v>
      </c>
      <c r="P95" s="9" t="s">
        <v>50</v>
      </c>
      <c r="Q95" s="9" t="s">
        <v>72</v>
      </c>
      <c r="R95" s="9"/>
      <c r="S95" s="27"/>
      <c r="T95" s="27"/>
      <c r="U95" s="27"/>
      <c r="V95" s="27"/>
      <c r="W95" s="12" t="s">
        <v>297</v>
      </c>
      <c r="X95" s="85"/>
    </row>
    <row r="96" spans="1:29" ht="179.25" customHeight="1" x14ac:dyDescent="0.3">
      <c r="A96" s="82">
        <v>22</v>
      </c>
      <c r="B96" s="9" t="s">
        <v>187</v>
      </c>
      <c r="C96" s="10" t="s">
        <v>89</v>
      </c>
      <c r="D96" s="9" t="s">
        <v>189</v>
      </c>
      <c r="E96" s="46" t="s">
        <v>295</v>
      </c>
      <c r="F96" s="13" t="s">
        <v>296</v>
      </c>
      <c r="G96" s="5" t="s">
        <v>245</v>
      </c>
      <c r="H96" s="9" t="s">
        <v>285</v>
      </c>
      <c r="I96" s="9" t="s">
        <v>60</v>
      </c>
      <c r="J96" s="5" t="s">
        <v>47</v>
      </c>
      <c r="K96" s="9" t="s">
        <v>48</v>
      </c>
      <c r="L96" s="9">
        <v>1</v>
      </c>
      <c r="M96" s="9">
        <v>41.5</v>
      </c>
      <c r="N96" s="5">
        <v>41.5</v>
      </c>
      <c r="O96" s="9" t="s">
        <v>55</v>
      </c>
      <c r="P96" s="9" t="s">
        <v>50</v>
      </c>
      <c r="Q96" s="9" t="s">
        <v>72</v>
      </c>
      <c r="R96" s="9"/>
      <c r="S96" s="27"/>
      <c r="T96" s="27"/>
      <c r="U96" s="27"/>
      <c r="V96" s="27"/>
      <c r="W96" s="12" t="s">
        <v>326</v>
      </c>
      <c r="X96" s="85"/>
    </row>
    <row r="97" spans="1:24" ht="289.5" customHeight="1" x14ac:dyDescent="0.3">
      <c r="A97" s="82">
        <v>23</v>
      </c>
      <c r="B97" s="9" t="s">
        <v>190</v>
      </c>
      <c r="C97" s="10" t="s">
        <v>93</v>
      </c>
      <c r="D97" s="9" t="s">
        <v>191</v>
      </c>
      <c r="E97" s="9" t="s">
        <v>59</v>
      </c>
      <c r="F97" s="11" t="s">
        <v>298</v>
      </c>
      <c r="G97" s="5" t="s">
        <v>245</v>
      </c>
      <c r="H97" s="9" t="s">
        <v>285</v>
      </c>
      <c r="I97" s="9" t="s">
        <v>60</v>
      </c>
      <c r="J97" s="9" t="s">
        <v>47</v>
      </c>
      <c r="K97" s="9" t="s">
        <v>61</v>
      </c>
      <c r="L97" s="9">
        <v>1</v>
      </c>
      <c r="M97" s="9">
        <v>80</v>
      </c>
      <c r="N97" s="5">
        <v>80</v>
      </c>
      <c r="O97" s="9" t="s">
        <v>55</v>
      </c>
      <c r="P97" s="9" t="s">
        <v>50</v>
      </c>
      <c r="Q97" s="9" t="s">
        <v>72</v>
      </c>
      <c r="R97" s="9"/>
      <c r="S97" s="27"/>
      <c r="T97" s="27"/>
      <c r="U97" s="27"/>
      <c r="V97" s="27"/>
      <c r="W97" s="12" t="s">
        <v>299</v>
      </c>
      <c r="X97" s="85"/>
    </row>
    <row r="98" spans="1:24" ht="179.25" customHeight="1" x14ac:dyDescent="0.3">
      <c r="A98" s="82">
        <v>25</v>
      </c>
      <c r="B98" s="9" t="s">
        <v>192</v>
      </c>
      <c r="C98" s="10" t="s">
        <v>145</v>
      </c>
      <c r="D98" s="9" t="s">
        <v>193</v>
      </c>
      <c r="E98" s="9" t="s">
        <v>307</v>
      </c>
      <c r="F98" s="11" t="s">
        <v>314</v>
      </c>
      <c r="G98" s="5" t="s">
        <v>245</v>
      </c>
      <c r="H98" s="9" t="s">
        <v>137</v>
      </c>
      <c r="I98" s="9" t="s">
        <v>46</v>
      </c>
      <c r="J98" s="5" t="s">
        <v>47</v>
      </c>
      <c r="K98" s="9" t="s">
        <v>48</v>
      </c>
      <c r="L98" s="9">
        <v>1</v>
      </c>
      <c r="M98" s="9">
        <v>0.85</v>
      </c>
      <c r="N98" s="5">
        <v>0.85</v>
      </c>
      <c r="O98" s="9" t="s">
        <v>55</v>
      </c>
      <c r="P98" s="9" t="s">
        <v>50</v>
      </c>
      <c r="Q98" s="9" t="s">
        <v>163</v>
      </c>
      <c r="R98" s="9"/>
      <c r="S98" s="27"/>
      <c r="T98" s="27"/>
      <c r="U98" s="27"/>
      <c r="V98" s="27"/>
      <c r="W98" s="12" t="s">
        <v>318</v>
      </c>
      <c r="X98" s="85"/>
    </row>
    <row r="99" spans="1:24" ht="179.25" customHeight="1" x14ac:dyDescent="0.3">
      <c r="A99" s="82">
        <v>26</v>
      </c>
      <c r="B99" s="9" t="s">
        <v>192</v>
      </c>
      <c r="C99" s="10" t="s">
        <v>145</v>
      </c>
      <c r="D99" s="9" t="s">
        <v>194</v>
      </c>
      <c r="E99" s="9" t="s">
        <v>307</v>
      </c>
      <c r="F99" s="11" t="s">
        <v>314</v>
      </c>
      <c r="G99" s="5" t="s">
        <v>245</v>
      </c>
      <c r="H99" s="9" t="s">
        <v>137</v>
      </c>
      <c r="I99" s="9" t="s">
        <v>46</v>
      </c>
      <c r="J99" s="5" t="s">
        <v>47</v>
      </c>
      <c r="K99" s="9" t="s">
        <v>48</v>
      </c>
      <c r="L99" s="9">
        <v>1</v>
      </c>
      <c r="M99" s="9">
        <v>0.85</v>
      </c>
      <c r="N99" s="5">
        <v>0.85</v>
      </c>
      <c r="O99" s="9" t="s">
        <v>55</v>
      </c>
      <c r="P99" s="9" t="s">
        <v>50</v>
      </c>
      <c r="Q99" s="9" t="s">
        <v>163</v>
      </c>
      <c r="R99" s="9"/>
      <c r="S99" s="27"/>
      <c r="T99" s="27"/>
      <c r="U99" s="27"/>
      <c r="V99" s="27"/>
      <c r="W99" s="12" t="s">
        <v>316</v>
      </c>
      <c r="X99" s="85"/>
    </row>
    <row r="100" spans="1:24" ht="179.25" customHeight="1" x14ac:dyDescent="0.3">
      <c r="A100" s="82">
        <v>27</v>
      </c>
      <c r="B100" s="9" t="s">
        <v>192</v>
      </c>
      <c r="C100" s="10" t="s">
        <v>145</v>
      </c>
      <c r="D100" s="9" t="s">
        <v>195</v>
      </c>
      <c r="E100" s="9" t="s">
        <v>307</v>
      </c>
      <c r="F100" s="11" t="s">
        <v>314</v>
      </c>
      <c r="G100" s="5" t="s">
        <v>245</v>
      </c>
      <c r="H100" s="9" t="s">
        <v>137</v>
      </c>
      <c r="I100" s="9" t="s">
        <v>46</v>
      </c>
      <c r="J100" s="5" t="s">
        <v>47</v>
      </c>
      <c r="K100" s="9" t="s">
        <v>48</v>
      </c>
      <c r="L100" s="9">
        <v>1</v>
      </c>
      <c r="M100" s="9">
        <v>0.85</v>
      </c>
      <c r="N100" s="5">
        <v>0.85</v>
      </c>
      <c r="O100" s="9" t="s">
        <v>55</v>
      </c>
      <c r="P100" s="9" t="s">
        <v>50</v>
      </c>
      <c r="Q100" s="9" t="s">
        <v>163</v>
      </c>
      <c r="R100" s="9"/>
      <c r="S100" s="27"/>
      <c r="T100" s="27"/>
      <c r="U100" s="27"/>
      <c r="V100" s="27"/>
      <c r="W100" s="12" t="s">
        <v>327</v>
      </c>
      <c r="X100" s="85"/>
    </row>
    <row r="101" spans="1:24" ht="179.25" customHeight="1" x14ac:dyDescent="0.3">
      <c r="A101" s="82">
        <v>28</v>
      </c>
      <c r="B101" s="9" t="s">
        <v>192</v>
      </c>
      <c r="C101" s="10" t="s">
        <v>145</v>
      </c>
      <c r="D101" s="9" t="s">
        <v>196</v>
      </c>
      <c r="E101" s="9" t="s">
        <v>307</v>
      </c>
      <c r="F101" s="11" t="s">
        <v>314</v>
      </c>
      <c r="G101" s="5" t="s">
        <v>245</v>
      </c>
      <c r="H101" s="9" t="s">
        <v>137</v>
      </c>
      <c r="I101" s="9" t="s">
        <v>46</v>
      </c>
      <c r="J101" s="5" t="s">
        <v>47</v>
      </c>
      <c r="K101" s="9" t="s">
        <v>48</v>
      </c>
      <c r="L101" s="9">
        <v>1</v>
      </c>
      <c r="M101" s="9">
        <v>0.85</v>
      </c>
      <c r="N101" s="5">
        <v>0.85</v>
      </c>
      <c r="O101" s="9" t="s">
        <v>55</v>
      </c>
      <c r="P101" s="9" t="s">
        <v>50</v>
      </c>
      <c r="Q101" s="9" t="s">
        <v>163</v>
      </c>
      <c r="R101" s="9"/>
      <c r="S101" s="27"/>
      <c r="T101" s="27"/>
      <c r="U101" s="27"/>
      <c r="V101" s="27"/>
      <c r="W101" s="12" t="s">
        <v>328</v>
      </c>
      <c r="X101" s="85"/>
    </row>
    <row r="102" spans="1:24" ht="179.25" customHeight="1" x14ac:dyDescent="0.3">
      <c r="A102" s="82">
        <v>29</v>
      </c>
      <c r="B102" s="9" t="s">
        <v>192</v>
      </c>
      <c r="C102" s="10" t="s">
        <v>145</v>
      </c>
      <c r="D102" s="9" t="s">
        <v>197</v>
      </c>
      <c r="E102" s="9" t="s">
        <v>307</v>
      </c>
      <c r="F102" s="11" t="s">
        <v>314</v>
      </c>
      <c r="G102" s="5" t="s">
        <v>245</v>
      </c>
      <c r="H102" s="9" t="s">
        <v>137</v>
      </c>
      <c r="I102" s="9" t="s">
        <v>46</v>
      </c>
      <c r="J102" s="5" t="s">
        <v>47</v>
      </c>
      <c r="K102" s="9" t="s">
        <v>48</v>
      </c>
      <c r="L102" s="9">
        <v>1</v>
      </c>
      <c r="M102" s="9">
        <v>0.85</v>
      </c>
      <c r="N102" s="5">
        <v>0.85</v>
      </c>
      <c r="O102" s="9" t="s">
        <v>55</v>
      </c>
      <c r="P102" s="9" t="s">
        <v>50</v>
      </c>
      <c r="Q102" s="9" t="s">
        <v>163</v>
      </c>
      <c r="R102" s="9"/>
      <c r="S102" s="27"/>
      <c r="T102" s="27"/>
      <c r="U102" s="27"/>
      <c r="V102" s="27"/>
      <c r="W102" s="12" t="s">
        <v>328</v>
      </c>
      <c r="X102" s="85"/>
    </row>
    <row r="103" spans="1:24" ht="179.25" customHeight="1" x14ac:dyDescent="0.3">
      <c r="A103" s="82">
        <v>30</v>
      </c>
      <c r="B103" s="9" t="s">
        <v>192</v>
      </c>
      <c r="C103" s="10" t="s">
        <v>145</v>
      </c>
      <c r="D103" s="9" t="s">
        <v>198</v>
      </c>
      <c r="E103" s="9" t="s">
        <v>307</v>
      </c>
      <c r="F103" s="11" t="s">
        <v>314</v>
      </c>
      <c r="G103" s="5" t="s">
        <v>245</v>
      </c>
      <c r="H103" s="9" t="s">
        <v>137</v>
      </c>
      <c r="I103" s="9" t="s">
        <v>46</v>
      </c>
      <c r="J103" s="5" t="s">
        <v>47</v>
      </c>
      <c r="K103" s="9" t="s">
        <v>48</v>
      </c>
      <c r="L103" s="9">
        <v>1</v>
      </c>
      <c r="M103" s="9">
        <v>0.85</v>
      </c>
      <c r="N103" s="5">
        <v>0.85</v>
      </c>
      <c r="O103" s="9" t="s">
        <v>55</v>
      </c>
      <c r="P103" s="9" t="s">
        <v>50</v>
      </c>
      <c r="Q103" s="9" t="s">
        <v>163</v>
      </c>
      <c r="R103" s="9"/>
      <c r="S103" s="27"/>
      <c r="T103" s="27"/>
      <c r="U103" s="27"/>
      <c r="V103" s="27"/>
      <c r="W103" s="12" t="s">
        <v>329</v>
      </c>
      <c r="X103" s="85"/>
    </row>
    <row r="104" spans="1:24" ht="179.25" customHeight="1" x14ac:dyDescent="0.3">
      <c r="A104" s="82">
        <v>31</v>
      </c>
      <c r="B104" s="9" t="s">
        <v>192</v>
      </c>
      <c r="C104" s="10" t="s">
        <v>145</v>
      </c>
      <c r="D104" s="9" t="s">
        <v>199</v>
      </c>
      <c r="E104" s="9" t="s">
        <v>307</v>
      </c>
      <c r="F104" s="11" t="s">
        <v>314</v>
      </c>
      <c r="G104" s="5" t="s">
        <v>245</v>
      </c>
      <c r="H104" s="9" t="s">
        <v>137</v>
      </c>
      <c r="I104" s="9" t="s">
        <v>46</v>
      </c>
      <c r="J104" s="5" t="s">
        <v>47</v>
      </c>
      <c r="K104" s="9" t="s">
        <v>48</v>
      </c>
      <c r="L104" s="9">
        <v>1</v>
      </c>
      <c r="M104" s="9">
        <v>0.85</v>
      </c>
      <c r="N104" s="5">
        <v>0.85</v>
      </c>
      <c r="O104" s="9" t="s">
        <v>55</v>
      </c>
      <c r="P104" s="9" t="s">
        <v>50</v>
      </c>
      <c r="Q104" s="9" t="s">
        <v>163</v>
      </c>
      <c r="R104" s="9"/>
      <c r="S104" s="27"/>
      <c r="T104" s="27"/>
      <c r="U104" s="27"/>
      <c r="V104" s="27"/>
      <c r="W104" s="12" t="s">
        <v>327</v>
      </c>
      <c r="X104" s="85"/>
    </row>
    <row r="105" spans="1:24" ht="179.25" customHeight="1" x14ac:dyDescent="0.3">
      <c r="A105" s="82">
        <v>32</v>
      </c>
      <c r="B105" s="9" t="s">
        <v>192</v>
      </c>
      <c r="C105" s="10" t="s">
        <v>145</v>
      </c>
      <c r="D105" s="9" t="s">
        <v>200</v>
      </c>
      <c r="E105" s="9" t="s">
        <v>307</v>
      </c>
      <c r="F105" s="11" t="s">
        <v>314</v>
      </c>
      <c r="G105" s="5" t="s">
        <v>245</v>
      </c>
      <c r="H105" s="9" t="s">
        <v>137</v>
      </c>
      <c r="I105" s="9" t="s">
        <v>46</v>
      </c>
      <c r="J105" s="5" t="s">
        <v>47</v>
      </c>
      <c r="K105" s="9" t="s">
        <v>48</v>
      </c>
      <c r="L105" s="9">
        <v>1</v>
      </c>
      <c r="M105" s="9">
        <v>0.85</v>
      </c>
      <c r="N105" s="5">
        <v>0.85</v>
      </c>
      <c r="O105" s="9" t="s">
        <v>55</v>
      </c>
      <c r="P105" s="9" t="s">
        <v>50</v>
      </c>
      <c r="Q105" s="9" t="s">
        <v>163</v>
      </c>
      <c r="R105" s="9"/>
      <c r="S105" s="27"/>
      <c r="T105" s="27"/>
      <c r="U105" s="27"/>
      <c r="V105" s="27"/>
      <c r="W105" s="12" t="s">
        <v>328</v>
      </c>
      <c r="X105" s="85"/>
    </row>
    <row r="106" spans="1:24" ht="179.25" customHeight="1" x14ac:dyDescent="0.3">
      <c r="A106" s="82">
        <v>33</v>
      </c>
      <c r="B106" s="9" t="s">
        <v>201</v>
      </c>
      <c r="C106" s="10" t="s">
        <v>135</v>
      </c>
      <c r="D106" s="9" t="s">
        <v>202</v>
      </c>
      <c r="E106" s="9" t="s">
        <v>307</v>
      </c>
      <c r="F106" s="11" t="s">
        <v>308</v>
      </c>
      <c r="G106" s="5" t="s">
        <v>245</v>
      </c>
      <c r="H106" s="9" t="s">
        <v>137</v>
      </c>
      <c r="I106" s="9" t="s">
        <v>46</v>
      </c>
      <c r="J106" s="5" t="s">
        <v>47</v>
      </c>
      <c r="K106" s="9" t="s">
        <v>48</v>
      </c>
      <c r="L106" s="9">
        <v>1</v>
      </c>
      <c r="M106" s="9">
        <v>3.4</v>
      </c>
      <c r="N106" s="5">
        <v>3.4</v>
      </c>
      <c r="O106" s="9" t="s">
        <v>55</v>
      </c>
      <c r="P106" s="9" t="s">
        <v>50</v>
      </c>
      <c r="Q106" s="9" t="s">
        <v>163</v>
      </c>
      <c r="R106" s="9"/>
      <c r="S106" s="27"/>
      <c r="T106" s="27"/>
      <c r="U106" s="27"/>
      <c r="V106" s="27"/>
      <c r="W106" s="12" t="s">
        <v>330</v>
      </c>
      <c r="X106" s="85"/>
    </row>
    <row r="107" spans="1:24" ht="179.25" customHeight="1" x14ac:dyDescent="0.3">
      <c r="A107" s="82">
        <v>34</v>
      </c>
      <c r="B107" s="9" t="s">
        <v>201</v>
      </c>
      <c r="C107" s="10" t="s">
        <v>135</v>
      </c>
      <c r="D107" s="9" t="s">
        <v>203</v>
      </c>
      <c r="E107" s="9" t="s">
        <v>307</v>
      </c>
      <c r="F107" s="11" t="s">
        <v>308</v>
      </c>
      <c r="G107" s="5" t="s">
        <v>245</v>
      </c>
      <c r="H107" s="9" t="s">
        <v>137</v>
      </c>
      <c r="I107" s="9" t="s">
        <v>46</v>
      </c>
      <c r="J107" s="5" t="s">
        <v>47</v>
      </c>
      <c r="K107" s="9" t="s">
        <v>48</v>
      </c>
      <c r="L107" s="9">
        <v>1</v>
      </c>
      <c r="M107" s="9">
        <v>3.4</v>
      </c>
      <c r="N107" s="5">
        <v>3.4</v>
      </c>
      <c r="O107" s="9" t="s">
        <v>55</v>
      </c>
      <c r="P107" s="9" t="s">
        <v>50</v>
      </c>
      <c r="Q107" s="9" t="s">
        <v>163</v>
      </c>
      <c r="R107" s="9"/>
      <c r="S107" s="27"/>
      <c r="T107" s="27"/>
      <c r="U107" s="27"/>
      <c r="V107" s="27"/>
      <c r="W107" s="12" t="s">
        <v>331</v>
      </c>
      <c r="X107" s="85"/>
    </row>
    <row r="108" spans="1:24" ht="179.25" customHeight="1" x14ac:dyDescent="0.3">
      <c r="A108" s="82">
        <v>35</v>
      </c>
      <c r="B108" s="9" t="s">
        <v>201</v>
      </c>
      <c r="C108" s="10" t="s">
        <v>135</v>
      </c>
      <c r="D108" s="9" t="s">
        <v>204</v>
      </c>
      <c r="E108" s="9" t="s">
        <v>307</v>
      </c>
      <c r="F108" s="11" t="s">
        <v>308</v>
      </c>
      <c r="G108" s="5" t="s">
        <v>245</v>
      </c>
      <c r="H108" s="9" t="s">
        <v>137</v>
      </c>
      <c r="I108" s="9" t="s">
        <v>46</v>
      </c>
      <c r="J108" s="5" t="s">
        <v>47</v>
      </c>
      <c r="K108" s="9" t="s">
        <v>48</v>
      </c>
      <c r="L108" s="9">
        <v>1</v>
      </c>
      <c r="M108" s="9">
        <v>3.4</v>
      </c>
      <c r="N108" s="5">
        <v>3.4</v>
      </c>
      <c r="O108" s="9" t="s">
        <v>55</v>
      </c>
      <c r="P108" s="9" t="s">
        <v>50</v>
      </c>
      <c r="Q108" s="9" t="s">
        <v>163</v>
      </c>
      <c r="R108" s="9"/>
      <c r="S108" s="27"/>
      <c r="T108" s="27"/>
      <c r="U108" s="27"/>
      <c r="V108" s="27"/>
      <c r="W108" s="12" t="s">
        <v>332</v>
      </c>
      <c r="X108" s="85"/>
    </row>
    <row r="109" spans="1:24" ht="179.25" customHeight="1" x14ac:dyDescent="0.3">
      <c r="A109" s="82">
        <v>36</v>
      </c>
      <c r="B109" s="9" t="s">
        <v>201</v>
      </c>
      <c r="C109" s="10" t="s">
        <v>135</v>
      </c>
      <c r="D109" s="9" t="s">
        <v>205</v>
      </c>
      <c r="E109" s="9" t="s">
        <v>307</v>
      </c>
      <c r="F109" s="11" t="s">
        <v>308</v>
      </c>
      <c r="G109" s="5" t="s">
        <v>245</v>
      </c>
      <c r="H109" s="9" t="s">
        <v>137</v>
      </c>
      <c r="I109" s="9" t="s">
        <v>46</v>
      </c>
      <c r="J109" s="5" t="s">
        <v>47</v>
      </c>
      <c r="K109" s="9" t="s">
        <v>48</v>
      </c>
      <c r="L109" s="9">
        <v>1</v>
      </c>
      <c r="M109" s="9">
        <v>3.4</v>
      </c>
      <c r="N109" s="5">
        <v>3.4</v>
      </c>
      <c r="O109" s="9" t="s">
        <v>55</v>
      </c>
      <c r="P109" s="9" t="s">
        <v>50</v>
      </c>
      <c r="Q109" s="9" t="s">
        <v>163</v>
      </c>
      <c r="R109" s="9"/>
      <c r="S109" s="27"/>
      <c r="T109" s="27"/>
      <c r="U109" s="27"/>
      <c r="V109" s="27"/>
      <c r="W109" s="12" t="s">
        <v>333</v>
      </c>
      <c r="X109" s="85"/>
    </row>
    <row r="110" spans="1:24" ht="179.25" customHeight="1" x14ac:dyDescent="0.3">
      <c r="A110" s="82">
        <v>37</v>
      </c>
      <c r="B110" s="9" t="s">
        <v>201</v>
      </c>
      <c r="C110" s="10" t="s">
        <v>135</v>
      </c>
      <c r="D110" s="9" t="s">
        <v>206</v>
      </c>
      <c r="E110" s="9" t="s">
        <v>307</v>
      </c>
      <c r="F110" s="11" t="s">
        <v>308</v>
      </c>
      <c r="G110" s="5" t="s">
        <v>245</v>
      </c>
      <c r="H110" s="9" t="s">
        <v>137</v>
      </c>
      <c r="I110" s="9" t="s">
        <v>46</v>
      </c>
      <c r="J110" s="5" t="s">
        <v>47</v>
      </c>
      <c r="K110" s="9" t="s">
        <v>48</v>
      </c>
      <c r="L110" s="9">
        <v>1</v>
      </c>
      <c r="M110" s="9">
        <v>3.4</v>
      </c>
      <c r="N110" s="5">
        <v>3.4</v>
      </c>
      <c r="O110" s="9" t="s">
        <v>55</v>
      </c>
      <c r="P110" s="9" t="s">
        <v>50</v>
      </c>
      <c r="Q110" s="9" t="s">
        <v>163</v>
      </c>
      <c r="R110" s="9"/>
      <c r="S110" s="27"/>
      <c r="T110" s="27"/>
      <c r="U110" s="27"/>
      <c r="V110" s="27"/>
      <c r="W110" s="12" t="s">
        <v>332</v>
      </c>
      <c r="X110" s="85"/>
    </row>
    <row r="111" spans="1:24" ht="179.25" customHeight="1" x14ac:dyDescent="0.3">
      <c r="A111" s="82">
        <v>38</v>
      </c>
      <c r="B111" s="9" t="s">
        <v>201</v>
      </c>
      <c r="C111" s="10" t="s">
        <v>135</v>
      </c>
      <c r="D111" s="9" t="s">
        <v>207</v>
      </c>
      <c r="E111" s="9" t="s">
        <v>307</v>
      </c>
      <c r="F111" s="11" t="s">
        <v>308</v>
      </c>
      <c r="G111" s="5" t="s">
        <v>245</v>
      </c>
      <c r="H111" s="9" t="s">
        <v>137</v>
      </c>
      <c r="I111" s="9" t="s">
        <v>46</v>
      </c>
      <c r="J111" s="5" t="s">
        <v>47</v>
      </c>
      <c r="K111" s="9" t="s">
        <v>48</v>
      </c>
      <c r="L111" s="9">
        <v>1</v>
      </c>
      <c r="M111" s="9">
        <v>3.4</v>
      </c>
      <c r="N111" s="5">
        <v>3.4</v>
      </c>
      <c r="O111" s="9" t="s">
        <v>55</v>
      </c>
      <c r="P111" s="9" t="s">
        <v>50</v>
      </c>
      <c r="Q111" s="9" t="s">
        <v>163</v>
      </c>
      <c r="R111" s="9"/>
      <c r="S111" s="27"/>
      <c r="T111" s="27"/>
      <c r="U111" s="27"/>
      <c r="V111" s="27"/>
      <c r="W111" s="12" t="s">
        <v>334</v>
      </c>
      <c r="X111" s="85"/>
    </row>
    <row r="112" spans="1:24" ht="179.25" customHeight="1" x14ac:dyDescent="0.3">
      <c r="A112" s="82">
        <v>39</v>
      </c>
      <c r="B112" s="9" t="s">
        <v>201</v>
      </c>
      <c r="C112" s="10" t="s">
        <v>135</v>
      </c>
      <c r="D112" s="9" t="s">
        <v>208</v>
      </c>
      <c r="E112" s="9" t="s">
        <v>307</v>
      </c>
      <c r="F112" s="11" t="s">
        <v>308</v>
      </c>
      <c r="G112" s="5" t="s">
        <v>245</v>
      </c>
      <c r="H112" s="9" t="s">
        <v>137</v>
      </c>
      <c r="I112" s="9" t="s">
        <v>46</v>
      </c>
      <c r="J112" s="5" t="s">
        <v>47</v>
      </c>
      <c r="K112" s="9" t="s">
        <v>48</v>
      </c>
      <c r="L112" s="9">
        <v>1</v>
      </c>
      <c r="M112" s="9">
        <v>3.4</v>
      </c>
      <c r="N112" s="5">
        <v>3.4</v>
      </c>
      <c r="O112" s="9" t="s">
        <v>55</v>
      </c>
      <c r="P112" s="9" t="s">
        <v>50</v>
      </c>
      <c r="Q112" s="9" t="s">
        <v>163</v>
      </c>
      <c r="R112" s="9"/>
      <c r="S112" s="27"/>
      <c r="T112" s="27"/>
      <c r="U112" s="27"/>
      <c r="V112" s="27"/>
      <c r="W112" s="12" t="s">
        <v>332</v>
      </c>
      <c r="X112" s="85"/>
    </row>
    <row r="113" spans="1:24" ht="179.25" customHeight="1" x14ac:dyDescent="0.3">
      <c r="A113" s="82">
        <v>40</v>
      </c>
      <c r="B113" s="9" t="s">
        <v>201</v>
      </c>
      <c r="C113" s="10" t="s">
        <v>135</v>
      </c>
      <c r="D113" s="9" t="s">
        <v>209</v>
      </c>
      <c r="E113" s="9" t="s">
        <v>307</v>
      </c>
      <c r="F113" s="11" t="s">
        <v>308</v>
      </c>
      <c r="G113" s="5" t="s">
        <v>245</v>
      </c>
      <c r="H113" s="9" t="s">
        <v>137</v>
      </c>
      <c r="I113" s="9" t="s">
        <v>46</v>
      </c>
      <c r="J113" s="5" t="s">
        <v>47</v>
      </c>
      <c r="K113" s="9" t="s">
        <v>48</v>
      </c>
      <c r="L113" s="9">
        <v>1</v>
      </c>
      <c r="M113" s="9">
        <v>3.4</v>
      </c>
      <c r="N113" s="5">
        <v>3.4</v>
      </c>
      <c r="O113" s="9" t="s">
        <v>55</v>
      </c>
      <c r="P113" s="9" t="s">
        <v>50</v>
      </c>
      <c r="Q113" s="9" t="s">
        <v>163</v>
      </c>
      <c r="R113" s="9"/>
      <c r="S113" s="27"/>
      <c r="T113" s="27"/>
      <c r="U113" s="27"/>
      <c r="V113" s="27"/>
      <c r="W113" s="12" t="s">
        <v>331</v>
      </c>
      <c r="X113" s="85"/>
    </row>
    <row r="114" spans="1:24" ht="179.25" customHeight="1" x14ac:dyDescent="0.3">
      <c r="A114" s="82">
        <v>41</v>
      </c>
      <c r="B114" s="9" t="s">
        <v>210</v>
      </c>
      <c r="C114" s="10" t="s">
        <v>97</v>
      </c>
      <c r="D114" s="9" t="s">
        <v>211</v>
      </c>
      <c r="E114" s="46" t="s">
        <v>82</v>
      </c>
      <c r="F114" s="13" t="s">
        <v>300</v>
      </c>
      <c r="G114" s="5" t="s">
        <v>245</v>
      </c>
      <c r="H114" s="9" t="s">
        <v>284</v>
      </c>
      <c r="I114" s="9" t="s">
        <v>60</v>
      </c>
      <c r="J114" s="5" t="s">
        <v>47</v>
      </c>
      <c r="K114" s="9" t="s">
        <v>48</v>
      </c>
      <c r="L114" s="9">
        <v>1</v>
      </c>
      <c r="M114" s="9">
        <v>66.5</v>
      </c>
      <c r="N114" s="5">
        <v>66.5</v>
      </c>
      <c r="O114" s="9" t="s">
        <v>55</v>
      </c>
      <c r="P114" s="9" t="s">
        <v>50</v>
      </c>
      <c r="Q114" s="9" t="s">
        <v>99</v>
      </c>
      <c r="R114" s="9"/>
      <c r="S114" s="27"/>
      <c r="T114" s="27"/>
      <c r="U114" s="27"/>
      <c r="V114" s="27"/>
      <c r="W114" s="12" t="s">
        <v>301</v>
      </c>
      <c r="X114" s="85"/>
    </row>
    <row r="115" spans="1:24" ht="179.25" customHeight="1" x14ac:dyDescent="0.3">
      <c r="A115" s="82">
        <v>42</v>
      </c>
      <c r="B115" s="9" t="s">
        <v>210</v>
      </c>
      <c r="C115" s="10" t="s">
        <v>97</v>
      </c>
      <c r="D115" s="9" t="s">
        <v>212</v>
      </c>
      <c r="E115" s="46" t="s">
        <v>82</v>
      </c>
      <c r="F115" s="13" t="s">
        <v>300</v>
      </c>
      <c r="G115" s="5" t="s">
        <v>245</v>
      </c>
      <c r="H115" s="9" t="s">
        <v>284</v>
      </c>
      <c r="I115" s="9" t="s">
        <v>60</v>
      </c>
      <c r="J115" s="5" t="s">
        <v>47</v>
      </c>
      <c r="K115" s="9" t="s">
        <v>48</v>
      </c>
      <c r="L115" s="9">
        <v>1</v>
      </c>
      <c r="M115" s="9">
        <v>66.5</v>
      </c>
      <c r="N115" s="5">
        <v>66.5</v>
      </c>
      <c r="O115" s="9" t="s">
        <v>55</v>
      </c>
      <c r="P115" s="9" t="s">
        <v>50</v>
      </c>
      <c r="Q115" s="9" t="s">
        <v>99</v>
      </c>
      <c r="R115" s="9"/>
      <c r="S115" s="27"/>
      <c r="T115" s="27"/>
      <c r="U115" s="27"/>
      <c r="V115" s="27"/>
      <c r="W115" s="12" t="s">
        <v>301</v>
      </c>
      <c r="X115" s="85"/>
    </row>
    <row r="116" spans="1:24" ht="179.25" customHeight="1" x14ac:dyDescent="0.3">
      <c r="A116" s="82">
        <v>43</v>
      </c>
      <c r="B116" s="9" t="s">
        <v>210</v>
      </c>
      <c r="C116" s="10" t="s">
        <v>97</v>
      </c>
      <c r="D116" s="9" t="s">
        <v>213</v>
      </c>
      <c r="E116" s="46" t="s">
        <v>82</v>
      </c>
      <c r="F116" s="13" t="s">
        <v>300</v>
      </c>
      <c r="G116" s="5" t="s">
        <v>245</v>
      </c>
      <c r="H116" s="9" t="s">
        <v>284</v>
      </c>
      <c r="I116" s="9" t="s">
        <v>60</v>
      </c>
      <c r="J116" s="5" t="s">
        <v>47</v>
      </c>
      <c r="K116" s="9" t="s">
        <v>48</v>
      </c>
      <c r="L116" s="9">
        <v>1</v>
      </c>
      <c r="M116" s="9">
        <v>66.5</v>
      </c>
      <c r="N116" s="5">
        <v>66.5</v>
      </c>
      <c r="O116" s="9" t="s">
        <v>55</v>
      </c>
      <c r="P116" s="9" t="s">
        <v>50</v>
      </c>
      <c r="Q116" s="9" t="s">
        <v>99</v>
      </c>
      <c r="R116" s="9"/>
      <c r="S116" s="27"/>
      <c r="T116" s="27"/>
      <c r="U116" s="27"/>
      <c r="V116" s="27"/>
      <c r="W116" s="12" t="s">
        <v>301</v>
      </c>
      <c r="X116" s="85"/>
    </row>
    <row r="117" spans="1:24" ht="179.25" customHeight="1" x14ac:dyDescent="0.3">
      <c r="A117" s="82">
        <v>44</v>
      </c>
      <c r="B117" s="9" t="s">
        <v>210</v>
      </c>
      <c r="C117" s="10" t="s">
        <v>97</v>
      </c>
      <c r="D117" s="9" t="s">
        <v>214</v>
      </c>
      <c r="E117" s="46" t="s">
        <v>82</v>
      </c>
      <c r="F117" s="13" t="s">
        <v>300</v>
      </c>
      <c r="G117" s="5" t="s">
        <v>245</v>
      </c>
      <c r="H117" s="9" t="s">
        <v>284</v>
      </c>
      <c r="I117" s="9" t="s">
        <v>60</v>
      </c>
      <c r="J117" s="5" t="s">
        <v>47</v>
      </c>
      <c r="K117" s="9" t="s">
        <v>48</v>
      </c>
      <c r="L117" s="9">
        <v>1</v>
      </c>
      <c r="M117" s="9">
        <v>66.5</v>
      </c>
      <c r="N117" s="5">
        <v>66.5</v>
      </c>
      <c r="O117" s="9" t="s">
        <v>55</v>
      </c>
      <c r="P117" s="9" t="s">
        <v>50</v>
      </c>
      <c r="Q117" s="9" t="s">
        <v>99</v>
      </c>
      <c r="R117" s="9"/>
      <c r="S117" s="27"/>
      <c r="T117" s="27"/>
      <c r="U117" s="27"/>
      <c r="V117" s="27"/>
      <c r="W117" s="12" t="s">
        <v>301</v>
      </c>
      <c r="X117" s="85"/>
    </row>
    <row r="118" spans="1:24" ht="179.25" customHeight="1" x14ac:dyDescent="0.3">
      <c r="A118" s="82">
        <v>45</v>
      </c>
      <c r="B118" s="9" t="s">
        <v>210</v>
      </c>
      <c r="C118" s="10" t="s">
        <v>97</v>
      </c>
      <c r="D118" s="9" t="s">
        <v>215</v>
      </c>
      <c r="E118" s="46" t="s">
        <v>82</v>
      </c>
      <c r="F118" s="13" t="s">
        <v>300</v>
      </c>
      <c r="G118" s="5" t="s">
        <v>245</v>
      </c>
      <c r="H118" s="9" t="s">
        <v>284</v>
      </c>
      <c r="I118" s="9" t="s">
        <v>60</v>
      </c>
      <c r="J118" s="5" t="s">
        <v>47</v>
      </c>
      <c r="K118" s="9" t="s">
        <v>48</v>
      </c>
      <c r="L118" s="9">
        <v>1</v>
      </c>
      <c r="M118" s="9">
        <v>66.5</v>
      </c>
      <c r="N118" s="5">
        <v>66.5</v>
      </c>
      <c r="O118" s="9" t="s">
        <v>55</v>
      </c>
      <c r="P118" s="9" t="s">
        <v>50</v>
      </c>
      <c r="Q118" s="9" t="s">
        <v>99</v>
      </c>
      <c r="R118" s="9"/>
      <c r="S118" s="27"/>
      <c r="T118" s="27"/>
      <c r="U118" s="27"/>
      <c r="V118" s="27"/>
      <c r="W118" s="12" t="s">
        <v>301</v>
      </c>
      <c r="X118" s="85"/>
    </row>
    <row r="119" spans="1:24" ht="179.25" customHeight="1" x14ac:dyDescent="0.3">
      <c r="A119" s="82">
        <v>46</v>
      </c>
      <c r="B119" s="9" t="s">
        <v>210</v>
      </c>
      <c r="C119" s="10" t="s">
        <v>97</v>
      </c>
      <c r="D119" s="9" t="s">
        <v>216</v>
      </c>
      <c r="E119" s="46" t="s">
        <v>82</v>
      </c>
      <c r="F119" s="13" t="s">
        <v>300</v>
      </c>
      <c r="G119" s="5" t="s">
        <v>245</v>
      </c>
      <c r="H119" s="9" t="s">
        <v>284</v>
      </c>
      <c r="I119" s="9" t="s">
        <v>60</v>
      </c>
      <c r="J119" s="5" t="s">
        <v>47</v>
      </c>
      <c r="K119" s="9" t="s">
        <v>48</v>
      </c>
      <c r="L119" s="9">
        <v>1</v>
      </c>
      <c r="M119" s="9">
        <v>66.5</v>
      </c>
      <c r="N119" s="5">
        <v>66.5</v>
      </c>
      <c r="O119" s="9" t="s">
        <v>55</v>
      </c>
      <c r="P119" s="9" t="s">
        <v>50</v>
      </c>
      <c r="Q119" s="9" t="s">
        <v>99</v>
      </c>
      <c r="R119" s="9"/>
      <c r="S119" s="27"/>
      <c r="T119" s="27"/>
      <c r="U119" s="27"/>
      <c r="V119" s="27"/>
      <c r="W119" s="12" t="s">
        <v>301</v>
      </c>
      <c r="X119" s="85"/>
    </row>
    <row r="120" spans="1:24" ht="179.25" customHeight="1" x14ac:dyDescent="0.3">
      <c r="A120" s="82">
        <v>47</v>
      </c>
      <c r="B120" s="9" t="s">
        <v>210</v>
      </c>
      <c r="C120" s="10" t="s">
        <v>97</v>
      </c>
      <c r="D120" s="9" t="s">
        <v>217</v>
      </c>
      <c r="E120" s="46" t="s">
        <v>82</v>
      </c>
      <c r="F120" s="13" t="s">
        <v>300</v>
      </c>
      <c r="G120" s="5" t="s">
        <v>245</v>
      </c>
      <c r="H120" s="9" t="s">
        <v>284</v>
      </c>
      <c r="I120" s="9" t="s">
        <v>60</v>
      </c>
      <c r="J120" s="5" t="s">
        <v>47</v>
      </c>
      <c r="K120" s="9" t="s">
        <v>48</v>
      </c>
      <c r="L120" s="9">
        <v>1</v>
      </c>
      <c r="M120" s="9">
        <v>66.5</v>
      </c>
      <c r="N120" s="5">
        <v>66.5</v>
      </c>
      <c r="O120" s="9" t="s">
        <v>55</v>
      </c>
      <c r="P120" s="9" t="s">
        <v>50</v>
      </c>
      <c r="Q120" s="9" t="s">
        <v>99</v>
      </c>
      <c r="R120" s="9"/>
      <c r="S120" s="27"/>
      <c r="T120" s="27"/>
      <c r="U120" s="27"/>
      <c r="V120" s="27"/>
      <c r="W120" s="12" t="s">
        <v>301</v>
      </c>
      <c r="X120" s="85"/>
    </row>
    <row r="121" spans="1:24" ht="179.25" customHeight="1" x14ac:dyDescent="0.3">
      <c r="A121" s="82">
        <v>48</v>
      </c>
      <c r="B121" s="9" t="s">
        <v>210</v>
      </c>
      <c r="C121" s="10" t="s">
        <v>97</v>
      </c>
      <c r="D121" s="9" t="s">
        <v>218</v>
      </c>
      <c r="E121" s="46" t="s">
        <v>82</v>
      </c>
      <c r="F121" s="13" t="s">
        <v>300</v>
      </c>
      <c r="G121" s="5" t="s">
        <v>245</v>
      </c>
      <c r="H121" s="9" t="s">
        <v>284</v>
      </c>
      <c r="I121" s="9" t="s">
        <v>60</v>
      </c>
      <c r="J121" s="5" t="s">
        <v>47</v>
      </c>
      <c r="K121" s="9" t="s">
        <v>48</v>
      </c>
      <c r="L121" s="9">
        <v>1</v>
      </c>
      <c r="M121" s="9">
        <v>66.5</v>
      </c>
      <c r="N121" s="5">
        <v>66.5</v>
      </c>
      <c r="O121" s="9" t="s">
        <v>55</v>
      </c>
      <c r="P121" s="9" t="s">
        <v>50</v>
      </c>
      <c r="Q121" s="9" t="s">
        <v>99</v>
      </c>
      <c r="R121" s="9"/>
      <c r="S121" s="27"/>
      <c r="T121" s="27"/>
      <c r="U121" s="27"/>
      <c r="V121" s="27"/>
      <c r="W121" s="12" t="s">
        <v>301</v>
      </c>
      <c r="X121" s="85"/>
    </row>
    <row r="122" spans="1:24" ht="179.25" customHeight="1" x14ac:dyDescent="0.3">
      <c r="A122" s="82">
        <v>49</v>
      </c>
      <c r="B122" s="9" t="s">
        <v>210</v>
      </c>
      <c r="C122" s="10" t="s">
        <v>97</v>
      </c>
      <c r="D122" s="9" t="s">
        <v>219</v>
      </c>
      <c r="E122" s="46" t="s">
        <v>82</v>
      </c>
      <c r="F122" s="13" t="s">
        <v>300</v>
      </c>
      <c r="G122" s="5" t="s">
        <v>245</v>
      </c>
      <c r="H122" s="9" t="s">
        <v>284</v>
      </c>
      <c r="I122" s="9" t="s">
        <v>60</v>
      </c>
      <c r="J122" s="5" t="s">
        <v>47</v>
      </c>
      <c r="K122" s="9" t="s">
        <v>48</v>
      </c>
      <c r="L122" s="9">
        <v>1</v>
      </c>
      <c r="M122" s="9">
        <v>66.5</v>
      </c>
      <c r="N122" s="5">
        <v>66.5</v>
      </c>
      <c r="O122" s="9" t="s">
        <v>55</v>
      </c>
      <c r="P122" s="9" t="s">
        <v>50</v>
      </c>
      <c r="Q122" s="9" t="s">
        <v>99</v>
      </c>
      <c r="R122" s="9"/>
      <c r="S122" s="27"/>
      <c r="T122" s="27"/>
      <c r="U122" s="27"/>
      <c r="V122" s="27"/>
      <c r="W122" s="12" t="s">
        <v>301</v>
      </c>
      <c r="X122" s="85"/>
    </row>
    <row r="123" spans="1:24" ht="179.25" customHeight="1" x14ac:dyDescent="0.3">
      <c r="A123" s="82">
        <v>50</v>
      </c>
      <c r="B123" s="9" t="s">
        <v>210</v>
      </c>
      <c r="C123" s="10" t="s">
        <v>97</v>
      </c>
      <c r="D123" s="9" t="s">
        <v>220</v>
      </c>
      <c r="E123" s="46" t="s">
        <v>82</v>
      </c>
      <c r="F123" s="13" t="s">
        <v>300</v>
      </c>
      <c r="G123" s="5" t="s">
        <v>245</v>
      </c>
      <c r="H123" s="9" t="s">
        <v>284</v>
      </c>
      <c r="I123" s="9" t="s">
        <v>60</v>
      </c>
      <c r="J123" s="5" t="s">
        <v>47</v>
      </c>
      <c r="K123" s="9" t="s">
        <v>48</v>
      </c>
      <c r="L123" s="9">
        <v>1</v>
      </c>
      <c r="M123" s="9">
        <v>66.5</v>
      </c>
      <c r="N123" s="5">
        <v>66.5</v>
      </c>
      <c r="O123" s="9" t="s">
        <v>55</v>
      </c>
      <c r="P123" s="9" t="s">
        <v>50</v>
      </c>
      <c r="Q123" s="9" t="s">
        <v>99</v>
      </c>
      <c r="R123" s="9"/>
      <c r="S123" s="27"/>
      <c r="T123" s="27"/>
      <c r="U123" s="27"/>
      <c r="V123" s="27"/>
      <c r="W123" s="12" t="s">
        <v>301</v>
      </c>
      <c r="X123" s="85"/>
    </row>
    <row r="124" spans="1:24" ht="179.25" customHeight="1" x14ac:dyDescent="0.3">
      <c r="A124" s="82">
        <v>51</v>
      </c>
      <c r="B124" s="9" t="s">
        <v>210</v>
      </c>
      <c r="C124" s="10" t="s">
        <v>97</v>
      </c>
      <c r="D124" s="9" t="s">
        <v>221</v>
      </c>
      <c r="E124" s="46" t="s">
        <v>82</v>
      </c>
      <c r="F124" s="13" t="s">
        <v>300</v>
      </c>
      <c r="G124" s="5" t="s">
        <v>245</v>
      </c>
      <c r="H124" s="9" t="s">
        <v>284</v>
      </c>
      <c r="I124" s="9" t="s">
        <v>60</v>
      </c>
      <c r="J124" s="5" t="s">
        <v>47</v>
      </c>
      <c r="K124" s="9" t="s">
        <v>48</v>
      </c>
      <c r="L124" s="9">
        <v>1</v>
      </c>
      <c r="M124" s="9">
        <v>66.5</v>
      </c>
      <c r="N124" s="5">
        <v>66.5</v>
      </c>
      <c r="O124" s="9" t="s">
        <v>55</v>
      </c>
      <c r="P124" s="9" t="s">
        <v>50</v>
      </c>
      <c r="Q124" s="9" t="s">
        <v>99</v>
      </c>
      <c r="R124" s="9"/>
      <c r="S124" s="27"/>
      <c r="T124" s="27"/>
      <c r="U124" s="27"/>
      <c r="V124" s="27"/>
      <c r="W124" s="12" t="s">
        <v>301</v>
      </c>
      <c r="X124" s="85"/>
    </row>
    <row r="125" spans="1:24" ht="179.25" customHeight="1" x14ac:dyDescent="0.3">
      <c r="A125" s="82">
        <v>52</v>
      </c>
      <c r="B125" s="9" t="s">
        <v>210</v>
      </c>
      <c r="C125" s="10" t="s">
        <v>97</v>
      </c>
      <c r="D125" s="9" t="s">
        <v>222</v>
      </c>
      <c r="E125" s="46" t="s">
        <v>82</v>
      </c>
      <c r="F125" s="13" t="s">
        <v>300</v>
      </c>
      <c r="G125" s="5" t="s">
        <v>245</v>
      </c>
      <c r="H125" s="9" t="s">
        <v>284</v>
      </c>
      <c r="I125" s="9" t="s">
        <v>60</v>
      </c>
      <c r="J125" s="5" t="s">
        <v>47</v>
      </c>
      <c r="K125" s="9" t="s">
        <v>48</v>
      </c>
      <c r="L125" s="9">
        <v>1</v>
      </c>
      <c r="M125" s="9">
        <v>66.5</v>
      </c>
      <c r="N125" s="5">
        <v>66.5</v>
      </c>
      <c r="O125" s="9" t="s">
        <v>55</v>
      </c>
      <c r="P125" s="9" t="s">
        <v>50</v>
      </c>
      <c r="Q125" s="9" t="s">
        <v>99</v>
      </c>
      <c r="R125" s="9"/>
      <c r="S125" s="27"/>
      <c r="T125" s="27"/>
      <c r="U125" s="27"/>
      <c r="V125" s="27"/>
      <c r="W125" s="12" t="s">
        <v>301</v>
      </c>
      <c r="X125" s="85"/>
    </row>
    <row r="126" spans="1:24" ht="179.25" customHeight="1" x14ac:dyDescent="0.3">
      <c r="A126" s="82">
        <v>53</v>
      </c>
      <c r="B126" s="9" t="s">
        <v>210</v>
      </c>
      <c r="C126" s="10" t="s">
        <v>97</v>
      </c>
      <c r="D126" s="9" t="s">
        <v>223</v>
      </c>
      <c r="E126" s="46" t="s">
        <v>82</v>
      </c>
      <c r="F126" s="13" t="s">
        <v>300</v>
      </c>
      <c r="G126" s="5" t="s">
        <v>245</v>
      </c>
      <c r="H126" s="9" t="s">
        <v>284</v>
      </c>
      <c r="I126" s="9" t="s">
        <v>60</v>
      </c>
      <c r="J126" s="5" t="s">
        <v>47</v>
      </c>
      <c r="K126" s="9" t="s">
        <v>48</v>
      </c>
      <c r="L126" s="9">
        <v>1</v>
      </c>
      <c r="M126" s="9">
        <v>66.5</v>
      </c>
      <c r="N126" s="5">
        <v>66.5</v>
      </c>
      <c r="O126" s="9" t="s">
        <v>55</v>
      </c>
      <c r="P126" s="9" t="s">
        <v>50</v>
      </c>
      <c r="Q126" s="9" t="s">
        <v>99</v>
      </c>
      <c r="R126" s="9"/>
      <c r="S126" s="27"/>
      <c r="T126" s="27"/>
      <c r="U126" s="27"/>
      <c r="V126" s="27"/>
      <c r="W126" s="12" t="s">
        <v>301</v>
      </c>
      <c r="X126" s="85"/>
    </row>
    <row r="127" spans="1:24" ht="179.25" customHeight="1" x14ac:dyDescent="0.3">
      <c r="A127" s="82">
        <v>54</v>
      </c>
      <c r="B127" s="9" t="s">
        <v>210</v>
      </c>
      <c r="C127" s="10" t="s">
        <v>97</v>
      </c>
      <c r="D127" s="9" t="s">
        <v>224</v>
      </c>
      <c r="E127" s="46" t="s">
        <v>82</v>
      </c>
      <c r="F127" s="13" t="s">
        <v>300</v>
      </c>
      <c r="G127" s="5" t="s">
        <v>245</v>
      </c>
      <c r="H127" s="9" t="s">
        <v>284</v>
      </c>
      <c r="I127" s="9" t="s">
        <v>60</v>
      </c>
      <c r="J127" s="5" t="s">
        <v>47</v>
      </c>
      <c r="K127" s="9" t="s">
        <v>48</v>
      </c>
      <c r="L127" s="9">
        <v>1</v>
      </c>
      <c r="M127" s="9">
        <v>66.5</v>
      </c>
      <c r="N127" s="5">
        <v>66.5</v>
      </c>
      <c r="O127" s="9" t="s">
        <v>55</v>
      </c>
      <c r="P127" s="9" t="s">
        <v>50</v>
      </c>
      <c r="Q127" s="9" t="s">
        <v>99</v>
      </c>
      <c r="R127" s="9"/>
      <c r="S127" s="27"/>
      <c r="T127" s="27"/>
      <c r="U127" s="27"/>
      <c r="V127" s="27"/>
      <c r="W127" s="12" t="s">
        <v>301</v>
      </c>
      <c r="X127" s="85"/>
    </row>
    <row r="128" spans="1:24" ht="179.25" customHeight="1" x14ac:dyDescent="0.3">
      <c r="A128" s="82">
        <v>55</v>
      </c>
      <c r="B128" s="9" t="s">
        <v>210</v>
      </c>
      <c r="C128" s="10" t="s">
        <v>97</v>
      </c>
      <c r="D128" s="9" t="s">
        <v>225</v>
      </c>
      <c r="E128" s="46" t="s">
        <v>82</v>
      </c>
      <c r="F128" s="13" t="s">
        <v>300</v>
      </c>
      <c r="G128" s="5" t="s">
        <v>245</v>
      </c>
      <c r="H128" s="9" t="s">
        <v>284</v>
      </c>
      <c r="I128" s="9" t="s">
        <v>60</v>
      </c>
      <c r="J128" s="5" t="s">
        <v>47</v>
      </c>
      <c r="K128" s="9" t="s">
        <v>48</v>
      </c>
      <c r="L128" s="9">
        <v>1</v>
      </c>
      <c r="M128" s="9">
        <v>66.5</v>
      </c>
      <c r="N128" s="5">
        <v>66.5</v>
      </c>
      <c r="O128" s="9" t="s">
        <v>55</v>
      </c>
      <c r="P128" s="9" t="s">
        <v>50</v>
      </c>
      <c r="Q128" s="9" t="s">
        <v>99</v>
      </c>
      <c r="R128" s="9"/>
      <c r="S128" s="27"/>
      <c r="T128" s="27"/>
      <c r="U128" s="27"/>
      <c r="V128" s="27"/>
      <c r="W128" s="12" t="s">
        <v>301</v>
      </c>
      <c r="X128" s="85"/>
    </row>
    <row r="129" spans="1:24" ht="249.6" x14ac:dyDescent="0.3">
      <c r="A129" s="82">
        <v>56</v>
      </c>
      <c r="B129" s="9" t="s">
        <v>226</v>
      </c>
      <c r="C129" s="10" t="s">
        <v>115</v>
      </c>
      <c r="D129" s="9" t="s">
        <v>227</v>
      </c>
      <c r="E129" s="46" t="s">
        <v>44</v>
      </c>
      <c r="F129" s="11" t="s">
        <v>302</v>
      </c>
      <c r="G129" s="5" t="s">
        <v>245</v>
      </c>
      <c r="H129" s="5" t="s">
        <v>45</v>
      </c>
      <c r="I129" s="9" t="s">
        <v>46</v>
      </c>
      <c r="J129" s="5" t="s">
        <v>47</v>
      </c>
      <c r="K129" s="9" t="s">
        <v>48</v>
      </c>
      <c r="L129" s="9">
        <v>1</v>
      </c>
      <c r="M129" s="9">
        <v>53</v>
      </c>
      <c r="N129" s="5">
        <v>53</v>
      </c>
      <c r="O129" s="9" t="s">
        <v>49</v>
      </c>
      <c r="P129" s="9" t="s">
        <v>50</v>
      </c>
      <c r="Q129" s="9" t="s">
        <v>163</v>
      </c>
      <c r="R129" s="9"/>
      <c r="S129" s="27"/>
      <c r="T129" s="27"/>
      <c r="U129" s="27"/>
      <c r="V129" s="27"/>
      <c r="W129" s="12" t="s">
        <v>268</v>
      </c>
      <c r="X129" s="85"/>
    </row>
    <row r="130" spans="1:24" ht="249.6" x14ac:dyDescent="0.3">
      <c r="A130" s="82">
        <v>57</v>
      </c>
      <c r="B130" s="9" t="s">
        <v>228</v>
      </c>
      <c r="C130" s="10" t="s">
        <v>118</v>
      </c>
      <c r="D130" s="9" t="s">
        <v>229</v>
      </c>
      <c r="E130" s="46" t="s">
        <v>44</v>
      </c>
      <c r="F130" s="11" t="s">
        <v>303</v>
      </c>
      <c r="G130" s="5" t="s">
        <v>245</v>
      </c>
      <c r="H130" s="5" t="s">
        <v>45</v>
      </c>
      <c r="I130" s="9" t="s">
        <v>46</v>
      </c>
      <c r="J130" s="5" t="s">
        <v>47</v>
      </c>
      <c r="K130" s="9" t="s">
        <v>48</v>
      </c>
      <c r="L130" s="9">
        <v>1</v>
      </c>
      <c r="M130" s="9">
        <v>43</v>
      </c>
      <c r="N130" s="5">
        <v>43</v>
      </c>
      <c r="O130" s="9" t="s">
        <v>55</v>
      </c>
      <c r="P130" s="9" t="s">
        <v>50</v>
      </c>
      <c r="Q130" s="9" t="s">
        <v>163</v>
      </c>
      <c r="R130" s="9"/>
      <c r="S130" s="27"/>
      <c r="T130" s="27"/>
      <c r="U130" s="27"/>
      <c r="V130" s="27"/>
      <c r="W130" s="12" t="s">
        <v>269</v>
      </c>
      <c r="X130" s="85"/>
    </row>
    <row r="131" spans="1:24" ht="179.25" customHeight="1" x14ac:dyDescent="0.3">
      <c r="A131" s="82">
        <v>58</v>
      </c>
      <c r="B131" s="9" t="s">
        <v>230</v>
      </c>
      <c r="C131" s="10" t="s">
        <v>121</v>
      </c>
      <c r="D131" s="9" t="s">
        <v>231</v>
      </c>
      <c r="E131" s="46" t="s">
        <v>295</v>
      </c>
      <c r="F131" s="11" t="s">
        <v>305</v>
      </c>
      <c r="G131" s="5" t="s">
        <v>245</v>
      </c>
      <c r="H131" s="9" t="s">
        <v>284</v>
      </c>
      <c r="I131" s="9" t="s">
        <v>60</v>
      </c>
      <c r="J131" s="5" t="s">
        <v>47</v>
      </c>
      <c r="K131" s="9" t="s">
        <v>48</v>
      </c>
      <c r="L131" s="9">
        <v>1</v>
      </c>
      <c r="M131" s="9">
        <v>176</v>
      </c>
      <c r="N131" s="5">
        <v>176</v>
      </c>
      <c r="O131" s="9" t="s">
        <v>49</v>
      </c>
      <c r="P131" s="9" t="s">
        <v>50</v>
      </c>
      <c r="Q131" s="9" t="s">
        <v>163</v>
      </c>
      <c r="R131" s="9"/>
      <c r="S131" s="27"/>
      <c r="T131" s="27"/>
      <c r="U131" s="27"/>
      <c r="V131" s="27"/>
      <c r="W131" s="12" t="s">
        <v>270</v>
      </c>
      <c r="X131" s="85"/>
    </row>
    <row r="132" spans="1:24" ht="179.25" customHeight="1" x14ac:dyDescent="0.3">
      <c r="A132" s="82">
        <v>59</v>
      </c>
      <c r="B132" s="9" t="s">
        <v>230</v>
      </c>
      <c r="C132" s="10" t="s">
        <v>121</v>
      </c>
      <c r="D132" s="9" t="s">
        <v>232</v>
      </c>
      <c r="E132" s="46" t="s">
        <v>295</v>
      </c>
      <c r="F132" s="11" t="s">
        <v>305</v>
      </c>
      <c r="G132" s="5" t="s">
        <v>245</v>
      </c>
      <c r="H132" s="9" t="s">
        <v>284</v>
      </c>
      <c r="I132" s="9" t="s">
        <v>60</v>
      </c>
      <c r="J132" s="5" t="s">
        <v>47</v>
      </c>
      <c r="K132" s="9" t="s">
        <v>48</v>
      </c>
      <c r="L132" s="9">
        <v>1</v>
      </c>
      <c r="M132" s="9">
        <v>176</v>
      </c>
      <c r="N132" s="5">
        <v>176</v>
      </c>
      <c r="O132" s="9" t="s">
        <v>49</v>
      </c>
      <c r="P132" s="9" t="s">
        <v>50</v>
      </c>
      <c r="Q132" s="9" t="s">
        <v>163</v>
      </c>
      <c r="R132" s="9"/>
      <c r="S132" s="27"/>
      <c r="T132" s="27"/>
      <c r="U132" s="27"/>
      <c r="V132" s="27"/>
      <c r="W132" s="12" t="s">
        <v>271</v>
      </c>
      <c r="X132" s="85"/>
    </row>
    <row r="133" spans="1:24" ht="311.39999999999998" x14ac:dyDescent="0.3">
      <c r="A133" s="82">
        <v>60</v>
      </c>
      <c r="B133" s="9" t="s">
        <v>233</v>
      </c>
      <c r="C133" s="10" t="s">
        <v>125</v>
      </c>
      <c r="D133" s="9" t="s">
        <v>234</v>
      </c>
      <c r="E133" s="9" t="s">
        <v>59</v>
      </c>
      <c r="F133" s="11" t="s">
        <v>306</v>
      </c>
      <c r="G133" s="5" t="s">
        <v>245</v>
      </c>
      <c r="H133" s="5" t="s">
        <v>45</v>
      </c>
      <c r="I133" s="9" t="s">
        <v>46</v>
      </c>
      <c r="J133" s="5" t="s">
        <v>47</v>
      </c>
      <c r="K133" s="9" t="s">
        <v>61</v>
      </c>
      <c r="L133" s="9">
        <v>1</v>
      </c>
      <c r="M133" s="9">
        <v>166</v>
      </c>
      <c r="N133" s="5">
        <v>166</v>
      </c>
      <c r="O133" s="9" t="s">
        <v>49</v>
      </c>
      <c r="P133" s="9" t="s">
        <v>50</v>
      </c>
      <c r="Q133" s="9" t="s">
        <v>163</v>
      </c>
      <c r="R133" s="9"/>
      <c r="S133" s="27"/>
      <c r="T133" s="27"/>
      <c r="U133" s="27"/>
      <c r="V133" s="27"/>
      <c r="W133" s="12" t="s">
        <v>272</v>
      </c>
      <c r="X133" s="85"/>
    </row>
    <row r="134" spans="1:24" ht="311.39999999999998" x14ac:dyDescent="0.3">
      <c r="A134" s="82">
        <v>61</v>
      </c>
      <c r="B134" s="9" t="s">
        <v>233</v>
      </c>
      <c r="C134" s="10" t="s">
        <v>125</v>
      </c>
      <c r="D134" s="9" t="s">
        <v>235</v>
      </c>
      <c r="E134" s="9" t="s">
        <v>59</v>
      </c>
      <c r="F134" s="11" t="s">
        <v>306</v>
      </c>
      <c r="G134" s="5" t="s">
        <v>245</v>
      </c>
      <c r="H134" s="5" t="s">
        <v>45</v>
      </c>
      <c r="I134" s="9" t="s">
        <v>46</v>
      </c>
      <c r="J134" s="5" t="s">
        <v>47</v>
      </c>
      <c r="K134" s="9" t="s">
        <v>61</v>
      </c>
      <c r="L134" s="9">
        <v>1</v>
      </c>
      <c r="M134" s="9">
        <v>166</v>
      </c>
      <c r="N134" s="5">
        <v>166</v>
      </c>
      <c r="O134" s="9" t="s">
        <v>49</v>
      </c>
      <c r="P134" s="9" t="s">
        <v>50</v>
      </c>
      <c r="Q134" s="9" t="s">
        <v>163</v>
      </c>
      <c r="R134" s="9"/>
      <c r="S134" s="27"/>
      <c r="T134" s="27"/>
      <c r="U134" s="27"/>
      <c r="V134" s="27"/>
      <c r="W134" s="12" t="s">
        <v>273</v>
      </c>
      <c r="X134" s="85"/>
    </row>
    <row r="135" spans="1:24" ht="311.39999999999998" x14ac:dyDescent="0.3">
      <c r="A135" s="82">
        <v>62</v>
      </c>
      <c r="B135" s="9" t="s">
        <v>233</v>
      </c>
      <c r="C135" s="10" t="s">
        <v>125</v>
      </c>
      <c r="D135" s="9" t="s">
        <v>236</v>
      </c>
      <c r="E135" s="9" t="s">
        <v>59</v>
      </c>
      <c r="F135" s="11" t="s">
        <v>306</v>
      </c>
      <c r="G135" s="5" t="s">
        <v>245</v>
      </c>
      <c r="H135" s="5" t="s">
        <v>45</v>
      </c>
      <c r="I135" s="9" t="s">
        <v>46</v>
      </c>
      <c r="J135" s="5" t="s">
        <v>47</v>
      </c>
      <c r="K135" s="9" t="s">
        <v>61</v>
      </c>
      <c r="L135" s="9">
        <v>1</v>
      </c>
      <c r="M135" s="9">
        <v>166</v>
      </c>
      <c r="N135" s="5">
        <v>166</v>
      </c>
      <c r="O135" s="9" t="s">
        <v>49</v>
      </c>
      <c r="P135" s="9" t="s">
        <v>50</v>
      </c>
      <c r="Q135" s="9" t="s">
        <v>163</v>
      </c>
      <c r="R135" s="9"/>
      <c r="S135" s="27"/>
      <c r="T135" s="27"/>
      <c r="U135" s="27"/>
      <c r="V135" s="27"/>
      <c r="W135" s="12" t="s">
        <v>274</v>
      </c>
      <c r="X135" s="85"/>
    </row>
    <row r="136" spans="1:24" ht="311.39999999999998" x14ac:dyDescent="0.3">
      <c r="A136" s="82">
        <v>63</v>
      </c>
      <c r="B136" s="9" t="s">
        <v>233</v>
      </c>
      <c r="C136" s="10" t="s">
        <v>125</v>
      </c>
      <c r="D136" s="9" t="s">
        <v>237</v>
      </c>
      <c r="E136" s="9" t="s">
        <v>59</v>
      </c>
      <c r="F136" s="11" t="s">
        <v>306</v>
      </c>
      <c r="G136" s="5" t="s">
        <v>245</v>
      </c>
      <c r="H136" s="5" t="s">
        <v>45</v>
      </c>
      <c r="I136" s="9" t="s">
        <v>46</v>
      </c>
      <c r="J136" s="5" t="s">
        <v>47</v>
      </c>
      <c r="K136" s="9" t="s">
        <v>61</v>
      </c>
      <c r="L136" s="9">
        <v>1</v>
      </c>
      <c r="M136" s="9">
        <v>166</v>
      </c>
      <c r="N136" s="5">
        <v>166</v>
      </c>
      <c r="O136" s="9" t="s">
        <v>49</v>
      </c>
      <c r="P136" s="9" t="s">
        <v>50</v>
      </c>
      <c r="Q136" s="9" t="s">
        <v>163</v>
      </c>
      <c r="R136" s="9"/>
      <c r="S136" s="27"/>
      <c r="T136" s="27"/>
      <c r="U136" s="27"/>
      <c r="V136" s="27"/>
      <c r="W136" s="12" t="s">
        <v>275</v>
      </c>
      <c r="X136" s="85"/>
    </row>
    <row r="137" spans="1:24" ht="311.39999999999998" x14ac:dyDescent="0.3">
      <c r="A137" s="82">
        <v>64</v>
      </c>
      <c r="B137" s="9" t="s">
        <v>233</v>
      </c>
      <c r="C137" s="10" t="s">
        <v>125</v>
      </c>
      <c r="D137" s="9" t="s">
        <v>238</v>
      </c>
      <c r="E137" s="9" t="s">
        <v>59</v>
      </c>
      <c r="F137" s="11" t="s">
        <v>306</v>
      </c>
      <c r="G137" s="5" t="s">
        <v>245</v>
      </c>
      <c r="H137" s="5" t="s">
        <v>45</v>
      </c>
      <c r="I137" s="9" t="s">
        <v>46</v>
      </c>
      <c r="J137" s="5" t="s">
        <v>47</v>
      </c>
      <c r="K137" s="9" t="s">
        <v>61</v>
      </c>
      <c r="L137" s="9">
        <v>1</v>
      </c>
      <c r="M137" s="9">
        <v>166</v>
      </c>
      <c r="N137" s="5">
        <v>166</v>
      </c>
      <c r="O137" s="9" t="s">
        <v>49</v>
      </c>
      <c r="P137" s="9" t="s">
        <v>50</v>
      </c>
      <c r="Q137" s="9" t="s">
        <v>163</v>
      </c>
      <c r="R137" s="9"/>
      <c r="S137" s="27"/>
      <c r="T137" s="27"/>
      <c r="U137" s="27"/>
      <c r="V137" s="27"/>
      <c r="W137" s="12" t="s">
        <v>276</v>
      </c>
      <c r="X137" s="85"/>
    </row>
    <row r="138" spans="1:24" ht="311.39999999999998" x14ac:dyDescent="0.3">
      <c r="A138" s="82">
        <v>65</v>
      </c>
      <c r="B138" s="9" t="s">
        <v>233</v>
      </c>
      <c r="C138" s="10" t="s">
        <v>125</v>
      </c>
      <c r="D138" s="9" t="s">
        <v>239</v>
      </c>
      <c r="E138" s="9" t="s">
        <v>59</v>
      </c>
      <c r="F138" s="11" t="s">
        <v>306</v>
      </c>
      <c r="G138" s="5" t="s">
        <v>245</v>
      </c>
      <c r="H138" s="5" t="s">
        <v>45</v>
      </c>
      <c r="I138" s="9" t="s">
        <v>46</v>
      </c>
      <c r="J138" s="5" t="s">
        <v>47</v>
      </c>
      <c r="K138" s="9" t="s">
        <v>61</v>
      </c>
      <c r="L138" s="9">
        <v>1</v>
      </c>
      <c r="M138" s="9">
        <v>166</v>
      </c>
      <c r="N138" s="5">
        <v>166</v>
      </c>
      <c r="O138" s="9" t="s">
        <v>49</v>
      </c>
      <c r="P138" s="9" t="s">
        <v>50</v>
      </c>
      <c r="Q138" s="9" t="s">
        <v>163</v>
      </c>
      <c r="R138" s="9"/>
      <c r="S138" s="27"/>
      <c r="T138" s="27"/>
      <c r="U138" s="27"/>
      <c r="V138" s="27"/>
      <c r="W138" s="12" t="s">
        <v>277</v>
      </c>
      <c r="X138" s="85"/>
    </row>
    <row r="139" spans="1:24" ht="311.39999999999998" x14ac:dyDescent="0.3">
      <c r="A139" s="82">
        <v>66</v>
      </c>
      <c r="B139" s="9" t="s">
        <v>233</v>
      </c>
      <c r="C139" s="10" t="s">
        <v>125</v>
      </c>
      <c r="D139" s="9" t="s">
        <v>240</v>
      </c>
      <c r="E139" s="9" t="s">
        <v>59</v>
      </c>
      <c r="F139" s="11" t="s">
        <v>306</v>
      </c>
      <c r="G139" s="5" t="s">
        <v>245</v>
      </c>
      <c r="H139" s="5" t="s">
        <v>45</v>
      </c>
      <c r="I139" s="9" t="s">
        <v>46</v>
      </c>
      <c r="J139" s="5" t="s">
        <v>47</v>
      </c>
      <c r="K139" s="9" t="s">
        <v>61</v>
      </c>
      <c r="L139" s="9">
        <v>1</v>
      </c>
      <c r="M139" s="9">
        <v>166</v>
      </c>
      <c r="N139" s="5">
        <v>166</v>
      </c>
      <c r="O139" s="9" t="s">
        <v>49</v>
      </c>
      <c r="P139" s="9" t="s">
        <v>50</v>
      </c>
      <c r="Q139" s="9" t="s">
        <v>163</v>
      </c>
      <c r="R139" s="9"/>
      <c r="S139" s="27"/>
      <c r="T139" s="27"/>
      <c r="U139" s="27"/>
      <c r="V139" s="27"/>
      <c r="W139" s="12" t="s">
        <v>278</v>
      </c>
      <c r="X139" s="85"/>
    </row>
    <row r="140" spans="1:24" ht="311.39999999999998" x14ac:dyDescent="0.3">
      <c r="A140" s="82">
        <v>67</v>
      </c>
      <c r="B140" s="9" t="s">
        <v>233</v>
      </c>
      <c r="C140" s="10" t="s">
        <v>125</v>
      </c>
      <c r="D140" s="9" t="s">
        <v>241</v>
      </c>
      <c r="E140" s="9" t="s">
        <v>59</v>
      </c>
      <c r="F140" s="11" t="s">
        <v>306</v>
      </c>
      <c r="G140" s="5" t="s">
        <v>245</v>
      </c>
      <c r="H140" s="5" t="s">
        <v>45</v>
      </c>
      <c r="I140" s="9" t="s">
        <v>46</v>
      </c>
      <c r="J140" s="5" t="s">
        <v>47</v>
      </c>
      <c r="K140" s="9" t="s">
        <v>61</v>
      </c>
      <c r="L140" s="9">
        <v>1</v>
      </c>
      <c r="M140" s="9">
        <v>166</v>
      </c>
      <c r="N140" s="5">
        <v>166</v>
      </c>
      <c r="O140" s="9" t="s">
        <v>49</v>
      </c>
      <c r="P140" s="9" t="s">
        <v>50</v>
      </c>
      <c r="Q140" s="9" t="s">
        <v>163</v>
      </c>
      <c r="R140" s="9"/>
      <c r="S140" s="27"/>
      <c r="T140" s="27"/>
      <c r="U140" s="27"/>
      <c r="V140" s="27"/>
      <c r="W140" s="12" t="s">
        <v>279</v>
      </c>
      <c r="X140" s="85"/>
    </row>
    <row r="141" spans="1:24" ht="179.25" customHeight="1" x14ac:dyDescent="0.3">
      <c r="A141" s="82">
        <v>68</v>
      </c>
      <c r="B141" s="9" t="s">
        <v>242</v>
      </c>
      <c r="C141" s="10" t="s">
        <v>156</v>
      </c>
      <c r="D141" s="9" t="s">
        <v>335</v>
      </c>
      <c r="E141" s="46" t="s">
        <v>44</v>
      </c>
      <c r="F141" s="11" t="s">
        <v>322</v>
      </c>
      <c r="G141" s="5" t="s">
        <v>245</v>
      </c>
      <c r="H141" s="9" t="s">
        <v>137</v>
      </c>
      <c r="I141" s="9" t="s">
        <v>46</v>
      </c>
      <c r="J141" s="5" t="s">
        <v>47</v>
      </c>
      <c r="K141" s="9" t="s">
        <v>48</v>
      </c>
      <c r="L141" s="9">
        <v>1</v>
      </c>
      <c r="M141" s="9">
        <v>56</v>
      </c>
      <c r="N141" s="5">
        <v>56</v>
      </c>
      <c r="O141" s="9" t="s">
        <v>49</v>
      </c>
      <c r="P141" s="9" t="s">
        <v>50</v>
      </c>
      <c r="Q141" s="9" t="s">
        <v>163</v>
      </c>
      <c r="R141" s="9"/>
      <c r="S141" s="27"/>
      <c r="T141" s="27"/>
      <c r="U141" s="27"/>
      <c r="V141" s="27"/>
      <c r="W141" s="12" t="s">
        <v>280</v>
      </c>
      <c r="X141" s="85"/>
    </row>
    <row r="142" spans="1:24" ht="163.5" customHeight="1" x14ac:dyDescent="0.3">
      <c r="A142" s="82">
        <v>69</v>
      </c>
      <c r="B142" s="9" t="s">
        <v>243</v>
      </c>
      <c r="C142" s="10" t="s">
        <v>159</v>
      </c>
      <c r="D142" s="9" t="s">
        <v>244</v>
      </c>
      <c r="E142" s="46" t="s">
        <v>44</v>
      </c>
      <c r="F142" s="11" t="s">
        <v>323</v>
      </c>
      <c r="G142" s="5" t="s">
        <v>245</v>
      </c>
      <c r="H142" s="9" t="s">
        <v>137</v>
      </c>
      <c r="I142" s="9" t="s">
        <v>46</v>
      </c>
      <c r="J142" s="5" t="s">
        <v>47</v>
      </c>
      <c r="K142" s="9" t="s">
        <v>48</v>
      </c>
      <c r="L142" s="9">
        <v>1</v>
      </c>
      <c r="M142" s="9">
        <v>46</v>
      </c>
      <c r="N142" s="5">
        <v>46</v>
      </c>
      <c r="O142" s="9" t="s">
        <v>55</v>
      </c>
      <c r="P142" s="9" t="s">
        <v>50</v>
      </c>
      <c r="Q142" s="9" t="s">
        <v>163</v>
      </c>
      <c r="R142" s="9"/>
      <c r="S142" s="27"/>
      <c r="T142" s="27"/>
      <c r="U142" s="27"/>
      <c r="V142" s="27"/>
      <c r="W142" s="12" t="s">
        <v>281</v>
      </c>
      <c r="X142" s="85"/>
    </row>
    <row r="143" spans="1:24" x14ac:dyDescent="0.3">
      <c r="T143" s="28"/>
      <c r="U143" s="28">
        <f>SUM(U9:U142)</f>
        <v>0</v>
      </c>
      <c r="V143" s="28">
        <f>SUM(V9:V142)</f>
        <v>0</v>
      </c>
    </row>
    <row r="146" spans="1:33" s="14" customFormat="1" x14ac:dyDescent="0.3">
      <c r="A146" s="29"/>
      <c r="B146" s="30"/>
      <c r="C146" s="67" t="s">
        <v>340</v>
      </c>
      <c r="D146" s="68"/>
      <c r="E146" s="68"/>
      <c r="F146" s="68"/>
      <c r="G146" s="31"/>
      <c r="H146" s="31"/>
      <c r="I146" s="31"/>
      <c r="J146" s="29"/>
      <c r="K146" s="29"/>
      <c r="L146" s="29"/>
      <c r="M146" s="32"/>
      <c r="N146" s="29"/>
      <c r="O146" s="29"/>
      <c r="P146" s="29"/>
      <c r="Q146" s="29"/>
      <c r="R146" s="29"/>
      <c r="S146" s="67" t="s">
        <v>341</v>
      </c>
      <c r="T146" s="68"/>
      <c r="U146" s="68"/>
      <c r="V146" s="68"/>
      <c r="W146" s="29"/>
      <c r="X146" s="44"/>
      <c r="Y146" s="29"/>
      <c r="Z146" s="29"/>
      <c r="AA146" s="32"/>
      <c r="AB146" s="32"/>
      <c r="AC146" s="32"/>
    </row>
    <row r="147" spans="1:33" s="14" customFormat="1" ht="15.6" x14ac:dyDescent="0.3">
      <c r="A147" s="29"/>
      <c r="B147" s="30"/>
      <c r="C147" s="30"/>
      <c r="D147" s="29"/>
      <c r="E147" s="29"/>
      <c r="F147" s="29"/>
      <c r="G147" s="29"/>
      <c r="H147" s="29"/>
      <c r="I147" s="29"/>
      <c r="J147" s="29"/>
      <c r="K147" s="29"/>
      <c r="L147" s="29"/>
      <c r="M147" s="32"/>
      <c r="N147" s="29"/>
      <c r="O147" s="29"/>
      <c r="P147" s="29"/>
      <c r="Q147" s="29"/>
      <c r="R147" s="29"/>
      <c r="S147" s="30"/>
      <c r="T147" s="29"/>
      <c r="U147" s="29"/>
      <c r="V147" s="29"/>
      <c r="W147" s="29"/>
      <c r="X147" s="44"/>
      <c r="Y147" s="29"/>
      <c r="Z147" s="29"/>
      <c r="AA147" s="32"/>
      <c r="AB147" s="32"/>
      <c r="AC147" s="32"/>
    </row>
    <row r="148" spans="1:33" s="14" customFormat="1" ht="15.6" x14ac:dyDescent="0.3">
      <c r="A148" s="29"/>
      <c r="B148" s="30"/>
      <c r="C148" s="30"/>
      <c r="D148" s="29"/>
      <c r="E148" s="29"/>
      <c r="F148" s="29"/>
      <c r="G148" s="29"/>
      <c r="H148" s="29"/>
      <c r="I148" s="29"/>
      <c r="J148" s="29"/>
      <c r="K148" s="29"/>
      <c r="L148" s="29"/>
      <c r="M148" s="32"/>
      <c r="N148" s="29"/>
      <c r="O148" s="29"/>
      <c r="P148" s="29"/>
      <c r="Q148" s="29"/>
      <c r="R148" s="29"/>
      <c r="S148" s="30"/>
      <c r="T148" s="29"/>
      <c r="U148" s="29"/>
      <c r="V148" s="29"/>
      <c r="W148" s="29"/>
      <c r="X148" s="44"/>
      <c r="Y148" s="29"/>
      <c r="Z148" s="29"/>
      <c r="AA148" s="32"/>
      <c r="AB148" s="32"/>
      <c r="AC148" s="32"/>
    </row>
    <row r="149" spans="1:33" s="14" customFormat="1" ht="15.6" x14ac:dyDescent="0.3">
      <c r="A149" s="29"/>
      <c r="B149" s="30"/>
      <c r="C149" s="30"/>
      <c r="D149" s="29"/>
      <c r="E149" s="29"/>
      <c r="F149" s="23"/>
      <c r="G149" s="29"/>
      <c r="H149" s="29"/>
      <c r="I149" s="29"/>
      <c r="J149" s="29"/>
      <c r="K149" s="29"/>
      <c r="L149" s="29"/>
      <c r="M149" s="32"/>
      <c r="N149" s="29"/>
      <c r="O149" s="29"/>
      <c r="P149" s="29"/>
      <c r="Q149" s="29"/>
      <c r="R149" s="29"/>
      <c r="S149" s="30"/>
      <c r="T149" s="29"/>
      <c r="U149" s="29"/>
      <c r="V149" s="31"/>
      <c r="W149" s="29"/>
      <c r="X149" s="44"/>
      <c r="Y149" s="29"/>
      <c r="Z149" s="29"/>
      <c r="AA149" s="32"/>
      <c r="AB149" s="32"/>
      <c r="AC149" s="32"/>
    </row>
    <row r="150" spans="1:33" s="14" customFormat="1" ht="15.6" x14ac:dyDescent="0.3">
      <c r="A150" s="29"/>
      <c r="B150" s="30"/>
      <c r="C150" s="30"/>
      <c r="D150" s="29"/>
      <c r="E150" s="29"/>
      <c r="F150" s="23"/>
      <c r="G150" s="29"/>
      <c r="H150" s="29"/>
      <c r="I150" s="29"/>
      <c r="J150" s="29"/>
      <c r="K150" s="29"/>
      <c r="L150" s="29"/>
      <c r="M150" s="32"/>
      <c r="N150" s="29"/>
      <c r="O150" s="29"/>
      <c r="P150" s="29"/>
      <c r="Q150" s="29"/>
      <c r="R150" s="29"/>
      <c r="S150" s="30"/>
      <c r="T150" s="29"/>
      <c r="U150" s="29"/>
      <c r="V150" s="31"/>
      <c r="W150" s="29"/>
      <c r="X150" s="44"/>
      <c r="Y150" s="29"/>
      <c r="Z150" s="29"/>
      <c r="AA150" s="32"/>
      <c r="AB150" s="32"/>
      <c r="AC150" s="32"/>
    </row>
    <row r="151" spans="1:33" s="14" customFormat="1" ht="15.6" x14ac:dyDescent="0.3">
      <c r="A151" s="29"/>
      <c r="B151" s="30"/>
      <c r="C151" s="33"/>
      <c r="D151" s="34"/>
      <c r="E151" s="34"/>
      <c r="F151" s="23"/>
      <c r="G151" s="29"/>
      <c r="H151" s="29"/>
      <c r="I151" s="29"/>
      <c r="J151" s="29"/>
      <c r="K151" s="29"/>
      <c r="L151" s="29"/>
      <c r="M151" s="32"/>
      <c r="N151" s="29"/>
      <c r="O151" s="29"/>
      <c r="P151" s="29"/>
      <c r="Q151" s="29"/>
      <c r="R151" s="29"/>
      <c r="S151" s="33"/>
      <c r="T151" s="34"/>
      <c r="U151" s="34"/>
      <c r="V151" s="34"/>
      <c r="W151" s="29"/>
      <c r="X151" s="44"/>
      <c r="Y151" s="29"/>
      <c r="Z151" s="29"/>
      <c r="AA151" s="32"/>
      <c r="AB151" s="32"/>
      <c r="AC151" s="32"/>
    </row>
    <row r="152" spans="1:33" s="14" customFormat="1" ht="15.6" x14ac:dyDescent="0.3">
      <c r="A152" s="29"/>
      <c r="B152" s="30"/>
      <c r="C152" s="30"/>
      <c r="D152" s="30"/>
      <c r="E152" s="30"/>
      <c r="F152" s="23"/>
      <c r="G152" s="29"/>
      <c r="H152" s="29"/>
      <c r="I152" s="29"/>
      <c r="J152" s="29"/>
      <c r="K152" s="29"/>
      <c r="L152" s="29"/>
      <c r="M152" s="32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44"/>
      <c r="Y152" s="29"/>
      <c r="Z152" s="29"/>
      <c r="AA152" s="32"/>
      <c r="AB152" s="32"/>
      <c r="AC152" s="32"/>
      <c r="AD152" s="32"/>
      <c r="AE152" s="29"/>
      <c r="AF152" s="29"/>
      <c r="AG152" s="35"/>
    </row>
  </sheetData>
  <mergeCells count="23">
    <mergeCell ref="S146:V146"/>
    <mergeCell ref="B2:R2"/>
    <mergeCell ref="AF2:AI2"/>
    <mergeCell ref="S4:V4"/>
    <mergeCell ref="T5:V5"/>
    <mergeCell ref="J4:J5"/>
    <mergeCell ref="A4:A5"/>
    <mergeCell ref="C4:C5"/>
    <mergeCell ref="D4:D5"/>
    <mergeCell ref="E4:E5"/>
    <mergeCell ref="F4:F5"/>
    <mergeCell ref="C146:F146"/>
    <mergeCell ref="I4:I5"/>
    <mergeCell ref="L4:L5"/>
    <mergeCell ref="M4:N4"/>
    <mergeCell ref="Q4:Q5"/>
    <mergeCell ref="K4:K5"/>
    <mergeCell ref="G4:G5"/>
    <mergeCell ref="X4:X5"/>
    <mergeCell ref="B4:B5"/>
    <mergeCell ref="W4:W5"/>
    <mergeCell ref="R4:R5"/>
    <mergeCell ref="H4:H5"/>
  </mergeCells>
  <pageMargins left="0.7" right="0.7" top="0.75" bottom="0.75" header="0.3" footer="0.3"/>
  <pageSetup paperSize="8" scale="24" fitToHeight="0" orientation="landscape" r:id="rId1"/>
  <rowBreaks count="2" manualBreakCount="2">
    <brk id="135" max="23" man="1"/>
    <brk id="140" max="23" man="1"/>
  </rowBreak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Арматура</vt:lpstr>
      <vt:lpstr>DataRange</vt:lpstr>
      <vt:lpstr>Арматура!Область_печати</vt:lpstr>
    </vt:vector>
  </TitlesOfParts>
  <Company>ЗАО Атомстройэкспорт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Фомичёв</dc:creator>
  <cp:lastModifiedBy>Антон Васильев</cp:lastModifiedBy>
  <cp:lastPrinted>2016-02-25T09:48:33Z</cp:lastPrinted>
  <dcterms:created xsi:type="dcterms:W3CDTF">2015-01-16T07:47:22Z</dcterms:created>
  <dcterms:modified xsi:type="dcterms:W3CDTF">2018-07-11T15:17:25Z</dcterms:modified>
</cp:coreProperties>
</file>