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<sst xmlns="http://schemas.openxmlformats.org/spreadsheetml/2006/main" uniqueCount="103">
  <si>
    <t>Приложение № 1.1 к Договору №_____________________от "___" _____________2015 года</t>
  </si>
  <si>
    <t>Спецификация. Поставка клапанов регулирующих ВД для сооружения энергоблока № 1 Белорусской АЭС.</t>
  </si>
  <si>
    <t>№ п/п</t>
  </si>
  <si>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</si>
  <si>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</si>
  <si>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</si>
  <si>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</si>
  <si>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</si>
  <si>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Категория ОК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</si>
  <si>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</si>
  <si>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</si>
  <si>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</si>
  <si>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</si>
  <si>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</si>
  <si>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Kv,м3/ч(для регулиру-ющих клапанов)</t>
  </si>
  <si>
    <t>Масса,кг</t>
  </si>
  <si>
    <t>Способ управления</t>
  </si>
  <si>
    <t>Тип электропривода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</si>
  <si>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</si>
  <si>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</si>
  <si>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</si>
  <si>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</si>
  <si>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</si>
  <si>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</si>
  <si>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</si>
  <si>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</si>
  <si>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</si>
  <si>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</si>
  <si>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</si>
  <si>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Цена за ед., без НДС, руб.</t>
  </si>
  <si>
    <t>Сумма без НДС, руб.</t>
  </si>
  <si>
    <t>Сумма НДС, руб.</t>
  </si>
  <si>
    <t>Сумма с НДС, руб.</t>
  </si>
  <si>
    <t>Объект проектирования</t>
  </si>
  <si>
    <t>Завод-изготовитель</t>
  </si>
  <si>
    <t>Примечание</t>
  </si>
  <si>
    <t>Срок поставки</t>
  </si>
  <si>
    <t>Срок доставки</t>
  </si>
  <si>
    <t>Разработчик РД</t>
  </si>
  <si>
    <t>Стоимость изделия в ценах 2000 года, руб.</t>
  </si>
  <si>
    <t>1</t>
  </si>
  <si>
    <t>3</t>
  </si>
  <si>
    <t>5</t>
  </si>
  <si>
    <t>2.ИСУП.104221741</t>
  </si>
  <si>
    <t>10KUA01AA201</t>
  </si>
  <si>
    <t>Клапан регулирующий</t>
  </si>
  <si>
    <t>По типу НГ27101-010 Рр 20 МПа, Тр 300 оС</t>
  </si>
  <si>
    <t>3СIIIв</t>
  </si>
  <si>
    <t>Оборудование</t>
  </si>
  <si>
    <t>17,64</t>
  </si>
  <si>
    <t>теплоноситель I контура &gt; 10 -5 Ки/л</t>
  </si>
  <si>
    <t>ручной</t>
  </si>
  <si>
    <t>нж</t>
  </si>
  <si>
    <t>под приварку</t>
  </si>
  <si>
    <t>по типу ТУ 26-07-1387-2009</t>
  </si>
  <si>
    <t>2-06.1-202ТМ (поз.69)</t>
  </si>
  <si>
    <t>BEL_101123876 (Система:BEL Блок: 1 Здание: 2-06.1)</t>
  </si>
  <si>
    <t>3Н/C</t>
  </si>
  <si>
    <t>II</t>
  </si>
  <si>
    <t>Белорусская АЭС, Блок №1. Вспомогательный корпус (10UKA)</t>
  </si>
  <si>
    <t>UKA; 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17,44 МПа ИТТ № BLR1.B.110.&amp;.&amp;&amp;&amp;&amp;&amp;&amp;.&amp;&amp;&amp;&amp;&amp;.000.MD.0008</t>
  </si>
  <si>
    <t>СПбАЭП (ГППС ОИТ)</t>
  </si>
  <si>
    <t>2014-1847</t>
  </si>
  <si>
    <t>2.ИСУП.104221742</t>
  </si>
  <si>
    <t>10KUA02AA201</t>
  </si>
  <si>
    <t>По типу НГ27102-010 Рр 20 МПа Тр 300 оС</t>
  </si>
  <si>
    <t>3СIIIа</t>
  </si>
  <si>
    <t>6,4</t>
  </si>
  <si>
    <t>борный раствор 16 г/л акт.&gt;10-5 ки/л</t>
  </si>
  <si>
    <t>UKA; 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6,2 МПа ИТТ № BLR1.B.110.&amp;.&amp;&amp;&amp;&amp;&amp;&amp;.&amp;&amp;&amp;&amp;&amp;.000.MD.0008</t>
  </si>
  <si>
    <t>2.ИСУП.104221743</t>
  </si>
  <si>
    <t>10KUA03AA201</t>
  </si>
  <si>
    <t>2.ИСУП.104221744</t>
  </si>
  <si>
    <t>10KUA04AA201</t>
  </si>
  <si>
    <t>2.ИСУП.104221745</t>
  </si>
  <si>
    <t>10KUA05AA201</t>
  </si>
  <si>
    <t>2.ИСУП.104221746</t>
  </si>
  <si>
    <t>10KUA06AA201</t>
  </si>
  <si>
    <t>2.ИСУП.104221747</t>
  </si>
  <si>
    <t>10KUA07AA201</t>
  </si>
  <si>
    <t>2.ИСУП.104221748</t>
  </si>
  <si>
    <t>10KUA21AA201</t>
  </si>
  <si>
    <t>2.ИСУП.104230737</t>
  </si>
  <si>
    <t>10QUH11AA201</t>
  </si>
  <si>
    <t>По типу ЗТ27370-010М-15 Рр 14,0 МПа, Тр 335 оС</t>
  </si>
  <si>
    <t>-</t>
  </si>
  <si>
    <t>12,9</t>
  </si>
  <si>
    <t>питательная вода</t>
  </si>
  <si>
    <t>по типу ТУ 26-07-613-2002</t>
  </si>
  <si>
    <t>2-32.1-208ВК (поз.6)</t>
  </si>
  <si>
    <t>BEL_101123933 (Система:BEL Блок: 1 Здание: 2-32.1)</t>
  </si>
  <si>
    <t>4/-</t>
  </si>
  <si>
    <t>III</t>
  </si>
  <si>
    <t>Белорусская АЭС, Блок №1. Здание водоподготовки, баки собств нужд</t>
  </si>
  <si>
    <t>UGB;  Параметры: Труба=10x2;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12,7 МПа ИТТ № BLR1.B.110.&amp;.&amp;&amp;&amp;&amp;&amp;&amp;.&amp;&amp;&amp;&amp;&amp;.000.MD.0008</t>
  </si>
  <si>
    <t>2.ИСУП.104230738</t>
  </si>
  <si>
    <t>10QUH12AA201</t>
  </si>
  <si>
    <t>ПОДПИСИ СТОРОН</t>
  </si>
  <si>
    <t>От Покупателя:</t>
  </si>
  <si>
    <t>От Поставщика:</t>
  </si>
  <si>
    <t>________________ /______________/</t>
  </si>
  <si>
    <t>________________ /Томшинский В.О./</t>
  </si>
  <si>
    <t>м.п.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</si>
</sst>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 Cyr"/>
    </font>
    <font>
      <sz val="13"/>
      <color indexed="8"/>
      <name val="Arial Cyr"/>
    </font>
    <font>
      <sz val="14"/>
      <color indexed="8"/>
      <name val="Arial Cyr"/>
    </font>
    <font>
      <sz val="10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sz val="16"/>
      <color indexed="8"/>
      <name val="Arial"/>
    </font>
    <font>
      <sz val="14"/>
      <color indexed="8"/>
      <name val="Arial"/>
    </font>
    <font>
      <b val="1"/>
      <sz val="16"/>
      <color indexed="8"/>
      <name val="Arial"/>
    </font>
    <font>
      <b val="1"/>
      <sz val="20"/>
      <color indexed="8"/>
      <name val="Calibri"/>
    </font>
    <font>
      <b val="1"/>
      <sz val="16"/>
      <color indexed="8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2" fontId="0" fillId="2" borderId="1" applyNumberFormat="1" applyFont="1" applyFill="1" applyBorder="1" applyAlignment="1" applyProtection="0">
      <alignment vertical="center" wrapText="1"/>
    </xf>
    <xf numFmtId="49" fontId="2" fillId="2" borderId="1" applyNumberFormat="1" applyFont="1" applyFill="1" applyBorder="1" applyAlignment="1" applyProtection="0">
      <alignment horizontal="right" vertical="center" wrapText="1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center"/>
    </xf>
    <xf numFmtId="2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2" fontId="0" fillId="2" borderId="3" applyNumberFormat="1" applyFont="1" applyFill="1" applyBorder="1" applyAlignment="1" applyProtection="0">
      <alignment vertical="center" wrapText="1"/>
    </xf>
    <xf numFmtId="4" fontId="0" fillId="2" borderId="3" applyNumberFormat="1" applyFont="1" applyFill="1" applyBorder="1" applyAlignment="1" applyProtection="0">
      <alignment vertical="center" wrapText="1"/>
    </xf>
    <xf numFmtId="14" fontId="0" fillId="2" borderId="3" applyNumberFormat="1" applyFont="1" applyFill="1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bottom"/>
    </xf>
    <xf numFmtId="2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2" fontId="0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 wrapText="1"/>
    </xf>
    <xf numFmtId="2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0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vertical="center" wrapText="1"/>
    </xf>
    <xf numFmtId="0" fontId="8" fillId="2" borderId="1" applyNumberFormat="0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9" fillId="2" borderId="1" applyNumberFormat="0" applyFont="1" applyFill="1" applyBorder="1" applyAlignment="1" applyProtection="0">
      <alignment horizontal="right" vertical="center" wrapText="1"/>
    </xf>
    <xf numFmtId="4" fontId="9" fillId="2" borderId="1" applyNumberFormat="1" applyFont="1" applyFill="1" applyBorder="1" applyAlignment="1" applyProtection="0">
      <alignment horizontal="center" vertical="center" wrapText="1"/>
    </xf>
    <xf numFmtId="4" fontId="9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2" fontId="10" fillId="2" borderId="1" applyNumberFormat="1" applyFont="1" applyFill="1" applyBorder="1" applyAlignment="1" applyProtection="0">
      <alignment horizontal="left" vertical="center"/>
    </xf>
    <xf numFmtId="2" fontId="1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f81b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68"/>
  <sheetViews>
    <sheetView workbookViewId="0" showGridLines="0" defaultGridColor="1"/>
  </sheetViews>
  <sheetFormatPr defaultColWidth="9" defaultRowHeight="13.2" customHeight="1" outlineLevelRow="0" outlineLevelCol="0"/>
  <cols>
    <col min="1" max="1" width="8.60156" style="1" customWidth="1"/>
    <col min="2" max="2" width="18.4219" style="1" customWidth="1"/>
    <col min="3" max="3" width="25.2109" style="1" customWidth="1"/>
    <col min="4" max="4" width="17.4219" style="1" customWidth="1"/>
    <col min="5" max="5" width="11.6016" style="1" customWidth="1"/>
    <col min="6" max="6" width="52.4219" style="1" customWidth="1"/>
    <col min="7" max="7" width="16.2109" style="1" customWidth="1"/>
    <col min="8" max="8" width="29.2109" style="1" customWidth="1"/>
    <col min="9" max="9" width="20.4219" style="1" customWidth="1"/>
    <col min="10" max="10" width="52" style="1" customWidth="1"/>
    <col min="11" max="11" width="19.4219" style="1" customWidth="1"/>
    <col min="12" max="12" width="17.8125" style="1" customWidth="1"/>
    <col min="13" max="13" width="40.2109" style="1" customWidth="1"/>
    <col min="14" max="14" width="11.4219" style="1" customWidth="1"/>
    <col min="15" max="15" width="22.4219" style="1" customWidth="1"/>
    <col min="16" max="16" width="23.2109" style="1" customWidth="1"/>
    <col min="17" max="17" width="36" style="1" customWidth="1"/>
    <col min="18" max="18" width="31.2109" style="1" customWidth="1"/>
    <col min="19" max="19" width="25.8125" style="1" customWidth="1"/>
    <col min="20" max="20" width="11.4219" style="1" customWidth="1"/>
    <col min="21" max="21" width="11.6016" style="1" customWidth="1"/>
    <col min="22" max="22" width="18.2109" style="1" customWidth="1"/>
    <col min="23" max="23" width="38.2109" style="1" customWidth="1"/>
    <col min="24" max="24" width="13.6016" style="1" customWidth="1"/>
    <col min="25" max="25" width="31.8125" style="1" customWidth="1"/>
    <col min="26" max="26" width="45" style="1" customWidth="1"/>
    <col min="27" max="27" width="17.8125" style="1" customWidth="1"/>
    <col min="28" max="28" width="28.8125" style="1" customWidth="1"/>
    <col min="29" max="29" width="23" style="1" customWidth="1"/>
    <col min="30" max="30" width="19" style="1" customWidth="1"/>
    <col min="31" max="31" width="20.6016" style="1" customWidth="1"/>
    <col min="32" max="32" width="26.8125" style="1" customWidth="1"/>
    <col min="33" max="33" width="22.6016" style="1" customWidth="1"/>
    <col min="34" max="34" width="42.6016" style="1" customWidth="1"/>
    <col min="35" max="35" width="17.2109" style="1" customWidth="1"/>
    <col min="36" max="36" width="17.2109" style="1" customWidth="1"/>
    <col min="37" max="37" width="18.8125" style="1" customWidth="1"/>
    <col min="38" max="38" hidden="1" width="9" style="1" customWidth="1"/>
    <col min="39" max="39" hidden="1" width="9" style="1" customWidth="1"/>
    <col min="40" max="40" width="9" style="1" customWidth="1"/>
    <col min="41" max="41" width="18.6016" style="1" customWidth="1"/>
    <col min="42" max="256" width="9" style="1" customWidth="1"/>
  </cols>
  <sheetData>
    <row r="1" ht="36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t="s" s="5">
        <v>0</v>
      </c>
      <c r="AK1" s="2"/>
      <c r="AL1" s="2"/>
      <c r="AM1" s="6"/>
      <c r="AN1" s="6"/>
      <c r="AO1" s="6"/>
    </row>
    <row r="2" ht="12.75" customHeight="1">
      <c r="A2" s="7"/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6"/>
      <c r="AN2" s="6"/>
      <c r="AO2" s="6"/>
    </row>
    <row r="3" ht="15.6" customHeight="1">
      <c r="A3" s="9"/>
      <c r="B3" t="s" s="10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2"/>
      <c r="AI3" s="9"/>
      <c r="AJ3" s="9"/>
      <c r="AK3" s="13"/>
      <c r="AL3" s="9"/>
      <c r="AM3" s="6"/>
      <c r="AN3" s="6"/>
      <c r="AO3" s="6"/>
    </row>
    <row r="4" ht="135" customHeight="1">
      <c r="A4" t="s" s="14">
        <v>2</v>
      </c>
      <c r="B4" t="s" s="14">
        <v>3</v>
      </c>
      <c r="C4" t="s" s="14">
        <v>4</v>
      </c>
      <c r="D4" t="s" s="14">
        <v>5</v>
      </c>
      <c r="E4" t="s" s="14">
        <v>6</v>
      </c>
      <c r="F4" t="s" s="14">
        <v>7</v>
      </c>
      <c r="G4" t="s" s="14">
        <v>8</v>
      </c>
      <c r="H4" t="s" s="14">
        <v>9</v>
      </c>
      <c r="I4" t="s" s="14">
        <v>10</v>
      </c>
      <c r="J4" t="s" s="14">
        <v>11</v>
      </c>
      <c r="K4" t="s" s="14">
        <v>12</v>
      </c>
      <c r="L4" t="s" s="14">
        <v>13</v>
      </c>
      <c r="M4" t="s" s="14">
        <v>14</v>
      </c>
      <c r="N4" t="s" s="14">
        <v>15</v>
      </c>
      <c r="O4" t="s" s="14">
        <v>16</v>
      </c>
      <c r="P4" t="s" s="14">
        <v>17</v>
      </c>
      <c r="Q4" t="s" s="14">
        <v>18</v>
      </c>
      <c r="R4" t="s" s="14">
        <v>19</v>
      </c>
      <c r="S4" t="s" s="14">
        <v>20</v>
      </c>
      <c r="T4" t="s" s="14">
        <v>21</v>
      </c>
      <c r="U4" t="s" s="14">
        <v>22</v>
      </c>
      <c r="V4" t="s" s="14">
        <v>23</v>
      </c>
      <c r="W4" t="s" s="14">
        <v>24</v>
      </c>
      <c r="X4" t="s" s="14">
        <v>25</v>
      </c>
      <c r="Y4" t="s" s="14">
        <v>26</v>
      </c>
      <c r="Z4" t="s" s="14">
        <v>27</v>
      </c>
      <c r="AA4" t="s" s="14">
        <v>28</v>
      </c>
      <c r="AB4" t="s" s="14">
        <v>29</v>
      </c>
      <c r="AC4" t="s" s="14">
        <v>30</v>
      </c>
      <c r="AD4" t="s" s="14">
        <v>31</v>
      </c>
      <c r="AE4" t="s" s="14">
        <v>32</v>
      </c>
      <c r="AF4" t="s" s="14">
        <v>33</v>
      </c>
      <c r="AG4" t="s" s="14">
        <v>34</v>
      </c>
      <c r="AH4" t="s" s="14">
        <v>35</v>
      </c>
      <c r="AI4" t="s" s="14">
        <v>36</v>
      </c>
      <c r="AJ4" t="s" s="14">
        <v>37</v>
      </c>
      <c r="AK4" t="s" s="14">
        <v>38</v>
      </c>
      <c r="AL4" t="s" s="15">
        <v>39</v>
      </c>
      <c r="AM4" s="16"/>
      <c r="AN4" s="16"/>
      <c r="AO4" s="6"/>
    </row>
    <row r="5" ht="14.25" customHeight="1">
      <c r="A5" t="s" s="15">
        <v>40</v>
      </c>
      <c r="B5" s="17">
        <v>2</v>
      </c>
      <c r="C5" t="s" s="15">
        <v>41</v>
      </c>
      <c r="D5" s="17">
        <v>4</v>
      </c>
      <c r="E5" t="s" s="15">
        <v>42</v>
      </c>
      <c r="F5" s="17">
        <v>6</v>
      </c>
      <c r="G5" s="17">
        <v>7</v>
      </c>
      <c r="H5" s="17">
        <v>8</v>
      </c>
      <c r="I5" s="17">
        <v>9</v>
      </c>
      <c r="J5" s="17">
        <v>10</v>
      </c>
      <c r="K5" s="17">
        <v>11</v>
      </c>
      <c r="L5" s="17">
        <v>12</v>
      </c>
      <c r="M5" s="17">
        <v>13</v>
      </c>
      <c r="N5" s="17">
        <v>14</v>
      </c>
      <c r="O5" s="17">
        <v>15</v>
      </c>
      <c r="P5" s="17">
        <v>16</v>
      </c>
      <c r="Q5" s="17">
        <v>17</v>
      </c>
      <c r="R5" s="17">
        <v>18</v>
      </c>
      <c r="S5" s="17">
        <v>19</v>
      </c>
      <c r="T5" s="17">
        <v>20</v>
      </c>
      <c r="U5" s="17">
        <v>21</v>
      </c>
      <c r="V5" s="17">
        <v>22</v>
      </c>
      <c r="W5" s="17">
        <v>23</v>
      </c>
      <c r="X5" s="17">
        <v>24</v>
      </c>
      <c r="Y5" s="17">
        <v>25</v>
      </c>
      <c r="Z5" s="17">
        <v>26</v>
      </c>
      <c r="AA5" s="17">
        <v>27</v>
      </c>
      <c r="AB5" s="17">
        <v>28</v>
      </c>
      <c r="AC5" s="17">
        <v>29</v>
      </c>
      <c r="AD5" s="17">
        <v>30</v>
      </c>
      <c r="AE5" s="17">
        <v>31</v>
      </c>
      <c r="AF5" s="17">
        <v>32</v>
      </c>
      <c r="AG5" s="17">
        <v>33</v>
      </c>
      <c r="AH5" s="17">
        <v>34</v>
      </c>
      <c r="AI5" s="17">
        <v>35</v>
      </c>
      <c r="AJ5" s="17">
        <v>36</v>
      </c>
      <c r="AK5" s="17">
        <v>37</v>
      </c>
      <c r="AL5" s="17">
        <v>28</v>
      </c>
      <c r="AM5" s="16"/>
      <c r="AN5" s="16"/>
      <c r="AO5" s="6"/>
    </row>
    <row r="6" ht="150" customHeight="1">
      <c r="A6" s="18">
        <v>1</v>
      </c>
      <c r="B6" t="s" s="19">
        <v>43</v>
      </c>
      <c r="C6" t="s" s="19">
        <v>44</v>
      </c>
      <c r="D6" t="s" s="19">
        <v>45</v>
      </c>
      <c r="E6" t="s" s="19">
        <v>46</v>
      </c>
      <c r="F6" t="s" s="19">
        <v>47</v>
      </c>
      <c r="G6" s="18">
        <v>3</v>
      </c>
      <c r="H6" t="s" s="19">
        <v>48</v>
      </c>
      <c r="I6" s="18">
        <v>6</v>
      </c>
      <c r="J6" t="s" s="19">
        <v>49</v>
      </c>
      <c r="K6" s="18">
        <v>90</v>
      </c>
      <c r="L6" t="s" s="19">
        <v>50</v>
      </c>
      <c r="M6" s="20"/>
      <c r="N6" s="21">
        <v>11</v>
      </c>
      <c r="O6" t="s" s="19">
        <v>51</v>
      </c>
      <c r="P6" s="20"/>
      <c r="Q6" s="20"/>
      <c r="R6" t="s" s="19">
        <v>52</v>
      </c>
      <c r="S6" t="s" s="19">
        <v>53</v>
      </c>
      <c r="T6" t="s" s="19">
        <v>54</v>
      </c>
      <c r="U6" t="s" s="19">
        <v>55</v>
      </c>
      <c r="V6" s="20"/>
      <c r="W6" s="20"/>
      <c r="X6" t="s" s="19">
        <v>56</v>
      </c>
      <c r="Y6" t="s" s="19">
        <v>57</v>
      </c>
      <c r="Z6" t="s" s="19">
        <v>58</v>
      </c>
      <c r="AA6" s="18">
        <v>1</v>
      </c>
      <c r="AB6" s="22">
        <v>494929.23672351</v>
      </c>
      <c r="AC6" s="22">
        <f>ROUND(AB6*AA6,2)</f>
        <v>494929.24</v>
      </c>
      <c r="AD6" s="22">
        <f>ROUND(AC6*0.18,2)</f>
        <v>89087.259999999995</v>
      </c>
      <c r="AE6" s="22">
        <f>ROUND(AD6+AC6,2)</f>
        <v>584016.5</v>
      </c>
      <c r="AF6" t="s" s="19">
        <v>59</v>
      </c>
      <c r="AG6" s="20"/>
      <c r="AH6" t="s" s="19">
        <v>60</v>
      </c>
      <c r="AI6" s="23">
        <f>AJ6-10</f>
        <v>42431</v>
      </c>
      <c r="AJ6" s="23">
        <v>42441</v>
      </c>
      <c r="AK6" t="s" s="19">
        <v>61</v>
      </c>
      <c r="AL6" s="21">
        <v>77920.98</v>
      </c>
      <c r="AM6" t="s" s="24">
        <v>62</v>
      </c>
      <c r="AN6" s="16"/>
      <c r="AO6" s="6"/>
    </row>
    <row r="7" ht="150" customHeight="1">
      <c r="A7" s="18">
        <v>2</v>
      </c>
      <c r="B7" t="s" s="19">
        <v>63</v>
      </c>
      <c r="C7" t="s" s="19">
        <v>64</v>
      </c>
      <c r="D7" t="s" s="19">
        <v>45</v>
      </c>
      <c r="E7" t="s" s="19">
        <v>65</v>
      </c>
      <c r="F7" t="s" s="19">
        <v>66</v>
      </c>
      <c r="G7" s="18">
        <v>3</v>
      </c>
      <c r="H7" t="s" s="19">
        <v>48</v>
      </c>
      <c r="I7" s="18">
        <v>6</v>
      </c>
      <c r="J7" t="s" s="19">
        <v>67</v>
      </c>
      <c r="K7" s="18">
        <v>90</v>
      </c>
      <c r="L7" t="s" s="19">
        <v>68</v>
      </c>
      <c r="M7" s="20"/>
      <c r="N7" s="21">
        <v>11</v>
      </c>
      <c r="O7" t="s" s="19">
        <v>51</v>
      </c>
      <c r="P7" s="20"/>
      <c r="Q7" s="20"/>
      <c r="R7" t="s" s="19">
        <v>52</v>
      </c>
      <c r="S7" t="s" s="19">
        <v>53</v>
      </c>
      <c r="T7" t="s" s="19">
        <v>54</v>
      </c>
      <c r="U7" t="s" s="19">
        <v>55</v>
      </c>
      <c r="V7" s="20"/>
      <c r="W7" s="20"/>
      <c r="X7" t="s" s="19">
        <v>56</v>
      </c>
      <c r="Y7" t="s" s="19">
        <v>57</v>
      </c>
      <c r="Z7" t="s" s="19">
        <v>58</v>
      </c>
      <c r="AA7" s="18">
        <v>1</v>
      </c>
      <c r="AB7" s="22">
        <v>263962.0774147351</v>
      </c>
      <c r="AC7" s="22">
        <f>ROUND(AB7*AA7,2)</f>
        <v>263962.08</v>
      </c>
      <c r="AD7" s="22">
        <f>ROUND(AC7*0.18,2)</f>
        <v>47513.17</v>
      </c>
      <c r="AE7" s="22">
        <f>ROUND(AD7+AC7,2)</f>
        <v>311475.25</v>
      </c>
      <c r="AF7" t="s" s="19">
        <v>59</v>
      </c>
      <c r="AG7" s="20"/>
      <c r="AH7" t="s" s="19">
        <v>69</v>
      </c>
      <c r="AI7" s="23">
        <f>AJ7-10</f>
        <v>42431</v>
      </c>
      <c r="AJ7" s="23">
        <v>42441</v>
      </c>
      <c r="AK7" t="s" s="19">
        <v>61</v>
      </c>
      <c r="AL7" s="21">
        <v>77920.98</v>
      </c>
      <c r="AM7" t="s" s="24">
        <v>62</v>
      </c>
      <c r="AN7" s="16"/>
      <c r="AO7" s="6"/>
    </row>
    <row r="8" ht="150" customHeight="1">
      <c r="A8" s="18">
        <v>3</v>
      </c>
      <c r="B8" t="s" s="19">
        <v>70</v>
      </c>
      <c r="C8" t="s" s="19">
        <v>71</v>
      </c>
      <c r="D8" t="s" s="19">
        <v>45</v>
      </c>
      <c r="E8" t="s" s="19">
        <v>65</v>
      </c>
      <c r="F8" t="s" s="19">
        <v>66</v>
      </c>
      <c r="G8" s="18">
        <v>3</v>
      </c>
      <c r="H8" t="s" s="19">
        <v>48</v>
      </c>
      <c r="I8" s="18">
        <v>6</v>
      </c>
      <c r="J8" t="s" s="19">
        <v>67</v>
      </c>
      <c r="K8" s="18">
        <v>90</v>
      </c>
      <c r="L8" t="s" s="19">
        <v>68</v>
      </c>
      <c r="M8" s="20"/>
      <c r="N8" s="21">
        <v>11</v>
      </c>
      <c r="O8" t="s" s="19">
        <v>51</v>
      </c>
      <c r="P8" s="20"/>
      <c r="Q8" s="20"/>
      <c r="R8" t="s" s="19">
        <v>52</v>
      </c>
      <c r="S8" t="s" s="19">
        <v>53</v>
      </c>
      <c r="T8" t="s" s="19">
        <v>54</v>
      </c>
      <c r="U8" t="s" s="19">
        <v>55</v>
      </c>
      <c r="V8" s="20"/>
      <c r="W8" s="20"/>
      <c r="X8" t="s" s="19">
        <v>56</v>
      </c>
      <c r="Y8" t="s" s="19">
        <v>57</v>
      </c>
      <c r="Z8" t="s" s="19">
        <v>58</v>
      </c>
      <c r="AA8" s="18">
        <v>1</v>
      </c>
      <c r="AB8" s="22">
        <v>263962.0774147351</v>
      </c>
      <c r="AC8" s="22">
        <f>ROUND(AB8*AA8,2)</f>
        <v>263962.08</v>
      </c>
      <c r="AD8" s="22">
        <f>ROUND(AC8*0.18,2)</f>
        <v>47513.17</v>
      </c>
      <c r="AE8" s="22">
        <f>ROUND(AD8+AC8,2)</f>
        <v>311475.25</v>
      </c>
      <c r="AF8" t="s" s="19">
        <v>59</v>
      </c>
      <c r="AG8" s="20"/>
      <c r="AH8" t="s" s="19">
        <v>69</v>
      </c>
      <c r="AI8" s="23">
        <f>AJ8-10</f>
        <v>42431</v>
      </c>
      <c r="AJ8" s="23">
        <v>42441</v>
      </c>
      <c r="AK8" t="s" s="19">
        <v>61</v>
      </c>
      <c r="AL8" s="21">
        <v>77920.98</v>
      </c>
      <c r="AM8" t="s" s="24">
        <v>62</v>
      </c>
      <c r="AN8" s="16"/>
      <c r="AO8" s="6"/>
    </row>
    <row r="9" ht="150" customHeight="1">
      <c r="A9" s="18">
        <v>4</v>
      </c>
      <c r="B9" t="s" s="19">
        <v>72</v>
      </c>
      <c r="C9" t="s" s="19">
        <v>73</v>
      </c>
      <c r="D9" t="s" s="19">
        <v>45</v>
      </c>
      <c r="E9" t="s" s="19">
        <v>65</v>
      </c>
      <c r="F9" t="s" s="19">
        <v>66</v>
      </c>
      <c r="G9" s="18">
        <v>3</v>
      </c>
      <c r="H9" t="s" s="19">
        <v>48</v>
      </c>
      <c r="I9" s="18">
        <v>6</v>
      </c>
      <c r="J9" t="s" s="19">
        <v>67</v>
      </c>
      <c r="K9" s="18">
        <v>90</v>
      </c>
      <c r="L9" t="s" s="19">
        <v>68</v>
      </c>
      <c r="M9" s="20"/>
      <c r="N9" s="21">
        <v>11</v>
      </c>
      <c r="O9" t="s" s="19">
        <v>51</v>
      </c>
      <c r="P9" s="20"/>
      <c r="Q9" s="20"/>
      <c r="R9" t="s" s="19">
        <v>52</v>
      </c>
      <c r="S9" t="s" s="19">
        <v>53</v>
      </c>
      <c r="T9" t="s" s="19">
        <v>54</v>
      </c>
      <c r="U9" t="s" s="19">
        <v>55</v>
      </c>
      <c r="V9" s="20"/>
      <c r="W9" s="20"/>
      <c r="X9" t="s" s="19">
        <v>56</v>
      </c>
      <c r="Y9" t="s" s="19">
        <v>57</v>
      </c>
      <c r="Z9" t="s" s="19">
        <v>58</v>
      </c>
      <c r="AA9" s="18">
        <v>1</v>
      </c>
      <c r="AB9" s="22">
        <v>263962.0774147351</v>
      </c>
      <c r="AC9" s="22">
        <f>ROUND(AB9*AA9,2)</f>
        <v>263962.08</v>
      </c>
      <c r="AD9" s="22">
        <f>ROUND(AC9*0.18,2)</f>
        <v>47513.17</v>
      </c>
      <c r="AE9" s="22">
        <f>ROUND(AD9+AC9,2)</f>
        <v>311475.25</v>
      </c>
      <c r="AF9" t="s" s="19">
        <v>59</v>
      </c>
      <c r="AG9" s="20"/>
      <c r="AH9" t="s" s="19">
        <v>69</v>
      </c>
      <c r="AI9" s="23">
        <f>AJ9-10</f>
        <v>42431</v>
      </c>
      <c r="AJ9" s="23">
        <v>42441</v>
      </c>
      <c r="AK9" t="s" s="19">
        <v>61</v>
      </c>
      <c r="AL9" s="21">
        <v>77920.98</v>
      </c>
      <c r="AM9" t="s" s="24">
        <v>62</v>
      </c>
      <c r="AN9" s="16"/>
      <c r="AO9" s="6"/>
    </row>
    <row r="10" ht="150" customHeight="1">
      <c r="A10" s="18">
        <v>5</v>
      </c>
      <c r="B10" t="s" s="19">
        <v>74</v>
      </c>
      <c r="C10" t="s" s="19">
        <v>75</v>
      </c>
      <c r="D10" t="s" s="19">
        <v>45</v>
      </c>
      <c r="E10" t="s" s="19">
        <v>65</v>
      </c>
      <c r="F10" t="s" s="19">
        <v>66</v>
      </c>
      <c r="G10" s="18">
        <v>3</v>
      </c>
      <c r="H10" t="s" s="19">
        <v>48</v>
      </c>
      <c r="I10" s="18">
        <v>6</v>
      </c>
      <c r="J10" t="s" s="19">
        <v>67</v>
      </c>
      <c r="K10" s="18">
        <v>90</v>
      </c>
      <c r="L10" t="s" s="19">
        <v>68</v>
      </c>
      <c r="M10" s="20"/>
      <c r="N10" s="21">
        <v>11</v>
      </c>
      <c r="O10" t="s" s="19">
        <v>51</v>
      </c>
      <c r="P10" s="20"/>
      <c r="Q10" s="20"/>
      <c r="R10" t="s" s="19">
        <v>52</v>
      </c>
      <c r="S10" t="s" s="19">
        <v>53</v>
      </c>
      <c r="T10" t="s" s="19">
        <v>54</v>
      </c>
      <c r="U10" t="s" s="19">
        <v>55</v>
      </c>
      <c r="V10" s="20"/>
      <c r="W10" s="20"/>
      <c r="X10" t="s" s="19">
        <v>56</v>
      </c>
      <c r="Y10" t="s" s="19">
        <v>57</v>
      </c>
      <c r="Z10" t="s" s="19">
        <v>58</v>
      </c>
      <c r="AA10" s="18">
        <v>1</v>
      </c>
      <c r="AB10" s="22">
        <v>263962.0774147351</v>
      </c>
      <c r="AC10" s="22">
        <f>ROUND(AB10*AA10,2)</f>
        <v>263962.08</v>
      </c>
      <c r="AD10" s="22">
        <f>ROUND(AC10*0.18,2)</f>
        <v>47513.17</v>
      </c>
      <c r="AE10" s="22">
        <f>ROUND(AD10+AC10,2)</f>
        <v>311475.25</v>
      </c>
      <c r="AF10" t="s" s="19">
        <v>59</v>
      </c>
      <c r="AG10" s="20"/>
      <c r="AH10" t="s" s="19">
        <v>69</v>
      </c>
      <c r="AI10" s="23">
        <f>AJ10-10</f>
        <v>42431</v>
      </c>
      <c r="AJ10" s="23">
        <v>42441</v>
      </c>
      <c r="AK10" t="s" s="19">
        <v>61</v>
      </c>
      <c r="AL10" s="21">
        <v>77920.98</v>
      </c>
      <c r="AM10" t="s" s="24">
        <v>62</v>
      </c>
      <c r="AN10" s="16"/>
      <c r="AO10" s="6"/>
    </row>
    <row r="11" ht="150" customHeight="1">
      <c r="A11" s="18">
        <v>6</v>
      </c>
      <c r="B11" t="s" s="19">
        <v>76</v>
      </c>
      <c r="C11" t="s" s="19">
        <v>77</v>
      </c>
      <c r="D11" t="s" s="19">
        <v>45</v>
      </c>
      <c r="E11" t="s" s="19">
        <v>65</v>
      </c>
      <c r="F11" t="s" s="19">
        <v>47</v>
      </c>
      <c r="G11" s="18">
        <v>3</v>
      </c>
      <c r="H11" t="s" s="19">
        <v>48</v>
      </c>
      <c r="I11" s="18">
        <v>6</v>
      </c>
      <c r="J11" t="s" s="19">
        <v>49</v>
      </c>
      <c r="K11" s="18">
        <v>90</v>
      </c>
      <c r="L11" t="s" s="19">
        <v>50</v>
      </c>
      <c r="M11" s="20"/>
      <c r="N11" s="21">
        <v>11</v>
      </c>
      <c r="O11" t="s" s="19">
        <v>51</v>
      </c>
      <c r="P11" s="20"/>
      <c r="Q11" s="20"/>
      <c r="R11" t="s" s="19">
        <v>52</v>
      </c>
      <c r="S11" t="s" s="19">
        <v>53</v>
      </c>
      <c r="T11" t="s" s="19">
        <v>54</v>
      </c>
      <c r="U11" t="s" s="19">
        <v>55</v>
      </c>
      <c r="V11" s="20"/>
      <c r="W11" s="20"/>
      <c r="X11" t="s" s="19">
        <v>56</v>
      </c>
      <c r="Y11" t="s" s="19">
        <v>57</v>
      </c>
      <c r="Z11" t="s" s="19">
        <v>58</v>
      </c>
      <c r="AA11" s="18">
        <v>1</v>
      </c>
      <c r="AB11" s="22">
        <v>494929.23672351</v>
      </c>
      <c r="AC11" s="22">
        <f>ROUND(AB11*AA11,2)</f>
        <v>494929.24</v>
      </c>
      <c r="AD11" s="22">
        <f>ROUND(AC11*0.18,2)</f>
        <v>89087.259999999995</v>
      </c>
      <c r="AE11" s="22">
        <f>ROUND(AD11+AC11,2)</f>
        <v>584016.5</v>
      </c>
      <c r="AF11" t="s" s="19">
        <v>59</v>
      </c>
      <c r="AG11" s="20"/>
      <c r="AH11" t="s" s="19">
        <v>60</v>
      </c>
      <c r="AI11" s="23">
        <f>AJ11-10</f>
        <v>42431</v>
      </c>
      <c r="AJ11" s="23">
        <v>42441</v>
      </c>
      <c r="AK11" t="s" s="19">
        <v>61</v>
      </c>
      <c r="AL11" s="21">
        <v>77920.98</v>
      </c>
      <c r="AM11" t="s" s="24">
        <v>62</v>
      </c>
      <c r="AN11" s="16"/>
      <c r="AO11" s="6"/>
    </row>
    <row r="12" ht="150" customHeight="1">
      <c r="A12" s="18">
        <v>7</v>
      </c>
      <c r="B12" t="s" s="19">
        <v>78</v>
      </c>
      <c r="C12" t="s" s="19">
        <v>79</v>
      </c>
      <c r="D12" t="s" s="19">
        <v>45</v>
      </c>
      <c r="E12" t="s" s="19">
        <v>65</v>
      </c>
      <c r="F12" t="s" s="19">
        <v>47</v>
      </c>
      <c r="G12" s="18">
        <v>3</v>
      </c>
      <c r="H12" t="s" s="19">
        <v>48</v>
      </c>
      <c r="I12" s="18">
        <v>6</v>
      </c>
      <c r="J12" t="s" s="19">
        <v>49</v>
      </c>
      <c r="K12" s="18">
        <v>350</v>
      </c>
      <c r="L12" t="s" s="19">
        <v>50</v>
      </c>
      <c r="M12" s="20"/>
      <c r="N12" s="21">
        <v>11</v>
      </c>
      <c r="O12" t="s" s="19">
        <v>51</v>
      </c>
      <c r="P12" s="20"/>
      <c r="Q12" s="20"/>
      <c r="R12" t="s" s="19">
        <v>52</v>
      </c>
      <c r="S12" t="s" s="19">
        <v>53</v>
      </c>
      <c r="T12" t="s" s="19">
        <v>54</v>
      </c>
      <c r="U12" t="s" s="19">
        <v>55</v>
      </c>
      <c r="V12" s="20"/>
      <c r="W12" s="20"/>
      <c r="X12" t="s" s="19">
        <v>56</v>
      </c>
      <c r="Y12" t="s" s="19">
        <v>57</v>
      </c>
      <c r="Z12" t="s" s="19">
        <v>58</v>
      </c>
      <c r="AA12" s="18">
        <v>1</v>
      </c>
      <c r="AB12" s="22">
        <v>494929.23672351</v>
      </c>
      <c r="AC12" s="22">
        <f>ROUND(AB12*AA12,2)</f>
        <v>494929.24</v>
      </c>
      <c r="AD12" s="22">
        <f>ROUND(AC12*0.18,2)</f>
        <v>89087.259999999995</v>
      </c>
      <c r="AE12" s="22">
        <f>ROUND(AD12+AC12,2)</f>
        <v>584016.5</v>
      </c>
      <c r="AF12" t="s" s="19">
        <v>59</v>
      </c>
      <c r="AG12" s="20"/>
      <c r="AH12" t="s" s="19">
        <v>60</v>
      </c>
      <c r="AI12" s="23">
        <f>AJ12-10</f>
        <v>42431</v>
      </c>
      <c r="AJ12" s="23">
        <v>42441</v>
      </c>
      <c r="AK12" t="s" s="19">
        <v>61</v>
      </c>
      <c r="AL12" s="21">
        <v>77920.98</v>
      </c>
      <c r="AM12" t="s" s="24">
        <v>62</v>
      </c>
      <c r="AN12" s="16"/>
      <c r="AO12" s="6"/>
    </row>
    <row r="13" ht="150" customHeight="1">
      <c r="A13" s="18">
        <v>8</v>
      </c>
      <c r="B13" t="s" s="19">
        <v>80</v>
      </c>
      <c r="C13" t="s" s="19">
        <v>81</v>
      </c>
      <c r="D13" t="s" s="19">
        <v>45</v>
      </c>
      <c r="E13" t="s" s="19">
        <v>65</v>
      </c>
      <c r="F13" t="s" s="19">
        <v>47</v>
      </c>
      <c r="G13" s="18">
        <v>3</v>
      </c>
      <c r="H13" t="s" s="19">
        <v>48</v>
      </c>
      <c r="I13" s="18">
        <v>6</v>
      </c>
      <c r="J13" t="s" s="19">
        <v>49</v>
      </c>
      <c r="K13" s="18">
        <v>90</v>
      </c>
      <c r="L13" t="s" s="19">
        <v>50</v>
      </c>
      <c r="M13" s="20"/>
      <c r="N13" s="21">
        <v>11</v>
      </c>
      <c r="O13" t="s" s="19">
        <v>51</v>
      </c>
      <c r="P13" s="20"/>
      <c r="Q13" s="20"/>
      <c r="R13" t="s" s="19">
        <v>52</v>
      </c>
      <c r="S13" t="s" s="19">
        <v>53</v>
      </c>
      <c r="T13" t="s" s="19">
        <v>54</v>
      </c>
      <c r="U13" t="s" s="19">
        <v>55</v>
      </c>
      <c r="V13" s="20"/>
      <c r="W13" s="20"/>
      <c r="X13" t="s" s="19">
        <v>56</v>
      </c>
      <c r="Y13" t="s" s="19">
        <v>57</v>
      </c>
      <c r="Z13" t="s" s="19">
        <v>58</v>
      </c>
      <c r="AA13" s="18">
        <v>1</v>
      </c>
      <c r="AB13" s="22">
        <v>494929.23672351</v>
      </c>
      <c r="AC13" s="22">
        <f>ROUND(AB13*AA13,2)</f>
        <v>494929.24</v>
      </c>
      <c r="AD13" s="22">
        <f>ROUND(AC13*0.18,2)</f>
        <v>89087.259999999995</v>
      </c>
      <c r="AE13" s="22">
        <f>ROUND(AD13+AC13,2)</f>
        <v>584016.5</v>
      </c>
      <c r="AF13" t="s" s="19">
        <v>59</v>
      </c>
      <c r="AG13" s="20"/>
      <c r="AH13" t="s" s="19">
        <v>60</v>
      </c>
      <c r="AI13" s="23">
        <f>AJ13-10</f>
        <v>42431</v>
      </c>
      <c r="AJ13" s="23">
        <v>42441</v>
      </c>
      <c r="AK13" t="s" s="19">
        <v>61</v>
      </c>
      <c r="AL13" s="21">
        <v>77920.98</v>
      </c>
      <c r="AM13" t="s" s="24">
        <v>62</v>
      </c>
      <c r="AN13" s="16"/>
      <c r="AO13" s="6"/>
    </row>
    <row r="14" ht="150" customHeight="1">
      <c r="A14" s="18">
        <v>9</v>
      </c>
      <c r="B14" t="s" s="19">
        <v>82</v>
      </c>
      <c r="C14" t="s" s="19">
        <v>83</v>
      </c>
      <c r="D14" t="s" s="19">
        <v>45</v>
      </c>
      <c r="E14" t="s" s="19">
        <v>84</v>
      </c>
      <c r="F14" t="s" s="19">
        <v>85</v>
      </c>
      <c r="G14" s="18">
        <v>4</v>
      </c>
      <c r="H14" t="s" s="19">
        <v>48</v>
      </c>
      <c r="I14" s="18">
        <v>6</v>
      </c>
      <c r="J14" t="s" s="19">
        <v>86</v>
      </c>
      <c r="K14" s="18">
        <v>227</v>
      </c>
      <c r="L14" t="s" s="19">
        <v>87</v>
      </c>
      <c r="M14" s="20"/>
      <c r="N14" s="21">
        <v>5</v>
      </c>
      <c r="O14" t="s" s="19">
        <v>51</v>
      </c>
      <c r="P14" s="20"/>
      <c r="Q14" s="20"/>
      <c r="R14" t="s" s="19">
        <v>52</v>
      </c>
      <c r="S14" t="s" s="19">
        <v>53</v>
      </c>
      <c r="T14" t="s" s="19">
        <v>88</v>
      </c>
      <c r="U14" t="s" s="19">
        <v>89</v>
      </c>
      <c r="V14" s="20"/>
      <c r="W14" s="20"/>
      <c r="X14" t="s" s="19">
        <v>90</v>
      </c>
      <c r="Y14" t="s" s="19">
        <v>91</v>
      </c>
      <c r="Z14" t="s" s="19">
        <v>92</v>
      </c>
      <c r="AA14" s="18">
        <v>1</v>
      </c>
      <c r="AB14" s="22">
        <v>494929.23672351</v>
      </c>
      <c r="AC14" s="22">
        <f>ROUND(AB14*AA14,2)</f>
        <v>494929.24</v>
      </c>
      <c r="AD14" s="22">
        <f>ROUND(AC14*0.18,2)</f>
        <v>89087.259999999995</v>
      </c>
      <c r="AE14" s="22">
        <f>ROUND(AD14+AC14,2)</f>
        <v>584016.5</v>
      </c>
      <c r="AF14" t="s" s="19">
        <v>93</v>
      </c>
      <c r="AG14" s="20"/>
      <c r="AH14" t="s" s="19">
        <v>94</v>
      </c>
      <c r="AI14" s="23">
        <f>AJ14-10</f>
        <v>42402</v>
      </c>
      <c r="AJ14" s="23">
        <v>42412</v>
      </c>
      <c r="AK14" t="s" s="19">
        <v>61</v>
      </c>
      <c r="AL14" s="21">
        <v>612.42</v>
      </c>
      <c r="AM14" t="s" s="24">
        <v>62</v>
      </c>
      <c r="AN14" s="16"/>
      <c r="AO14" s="6"/>
    </row>
    <row r="15" ht="150" customHeight="1">
      <c r="A15" s="18">
        <v>10</v>
      </c>
      <c r="B15" t="s" s="19">
        <v>95</v>
      </c>
      <c r="C15" t="s" s="19">
        <v>96</v>
      </c>
      <c r="D15" t="s" s="19">
        <v>45</v>
      </c>
      <c r="E15" t="s" s="19">
        <v>84</v>
      </c>
      <c r="F15" t="s" s="19">
        <v>85</v>
      </c>
      <c r="G15" s="18">
        <v>4</v>
      </c>
      <c r="H15" t="s" s="19">
        <v>48</v>
      </c>
      <c r="I15" s="18">
        <v>6</v>
      </c>
      <c r="J15" t="s" s="19">
        <v>86</v>
      </c>
      <c r="K15" s="18">
        <v>227</v>
      </c>
      <c r="L15" t="s" s="19">
        <v>87</v>
      </c>
      <c r="M15" s="20"/>
      <c r="N15" s="21">
        <v>5</v>
      </c>
      <c r="O15" t="s" s="19">
        <v>51</v>
      </c>
      <c r="P15" s="20"/>
      <c r="Q15" s="20"/>
      <c r="R15" t="s" s="19">
        <v>52</v>
      </c>
      <c r="S15" t="s" s="19">
        <v>53</v>
      </c>
      <c r="T15" t="s" s="19">
        <v>88</v>
      </c>
      <c r="U15" t="s" s="19">
        <v>89</v>
      </c>
      <c r="V15" s="20"/>
      <c r="W15" s="20"/>
      <c r="X15" t="s" s="19">
        <v>90</v>
      </c>
      <c r="Y15" t="s" s="19">
        <v>91</v>
      </c>
      <c r="Z15" t="s" s="19">
        <v>92</v>
      </c>
      <c r="AA15" s="18">
        <v>1</v>
      </c>
      <c r="AB15" s="22">
        <v>494929.23672351</v>
      </c>
      <c r="AC15" s="22">
        <f>ROUND(AB15*AA15,2)</f>
        <v>494929.24</v>
      </c>
      <c r="AD15" s="22">
        <f>ROUND(AC15*0.18,2)</f>
        <v>89087.259999999995</v>
      </c>
      <c r="AE15" s="22">
        <f>ROUND(AD15+AC15,2)</f>
        <v>584016.5</v>
      </c>
      <c r="AF15" t="s" s="19">
        <v>93</v>
      </c>
      <c r="AG15" s="20"/>
      <c r="AH15" t="s" s="19">
        <v>94</v>
      </c>
      <c r="AI15" s="23">
        <f>AJ15-10</f>
        <v>42402</v>
      </c>
      <c r="AJ15" s="23">
        <v>42412</v>
      </c>
      <c r="AK15" t="s" s="19">
        <v>61</v>
      </c>
      <c r="AL15" s="21">
        <v>612.42</v>
      </c>
      <c r="AM15" t="s" s="24">
        <v>62</v>
      </c>
      <c r="AN15" s="16"/>
      <c r="AO15" s="6"/>
    </row>
    <row r="16" ht="123.65" customHeight="1">
      <c r="A16" s="18">
        <v>1</v>
      </c>
      <c r="B16" t="s" s="19">
        <v>43</v>
      </c>
      <c r="C16" t="s" s="19">
        <v>44</v>
      </c>
      <c r="D16" t="s" s="19">
        <v>45</v>
      </c>
      <c r="E16" t="s" s="19">
        <v>46</v>
      </c>
      <c r="F16" t="s" s="19">
        <v>47</v>
      </c>
      <c r="G16" s="18">
        <v>3</v>
      </c>
      <c r="H16" t="s" s="19">
        <v>48</v>
      </c>
      <c r="I16" s="18">
        <v>6</v>
      </c>
      <c r="J16" t="s" s="19">
        <v>49</v>
      </c>
      <c r="K16" s="18">
        <v>90</v>
      </c>
      <c r="L16" t="s" s="19">
        <v>50</v>
      </c>
      <c r="M16" s="20"/>
      <c r="N16" s="21">
        <v>11</v>
      </c>
      <c r="O16" t="s" s="19">
        <v>51</v>
      </c>
      <c r="P16" s="20"/>
      <c r="Q16" s="20"/>
      <c r="R16" t="s" s="19">
        <v>52</v>
      </c>
      <c r="S16" t="s" s="19">
        <v>53</v>
      </c>
      <c r="T16" t="s" s="19">
        <v>54</v>
      </c>
      <c r="U16" t="s" s="19">
        <v>55</v>
      </c>
      <c r="V16" s="20"/>
      <c r="W16" s="20"/>
      <c r="X16" t="s" s="19">
        <v>56</v>
      </c>
      <c r="Y16" t="s" s="19">
        <v>57</v>
      </c>
      <c r="Z16" t="s" s="19">
        <v>58</v>
      </c>
      <c r="AA16" s="18">
        <v>1</v>
      </c>
      <c r="AB16" s="22">
        <v>494929.23672351</v>
      </c>
      <c r="AC16" s="22">
        <f>ROUND(AB16*AA16,2)</f>
        <v>494929.24</v>
      </c>
      <c r="AD16" s="22">
        <f>ROUND(AC16*0.18,2)</f>
        <v>89087.259999999995</v>
      </c>
      <c r="AE16" s="22">
        <f>ROUND(AD16+AC16,2)</f>
        <v>584016.5</v>
      </c>
      <c r="AF16" t="s" s="19">
        <v>59</v>
      </c>
      <c r="AG16" s="20"/>
      <c r="AH16" t="s" s="19">
        <v>60</v>
      </c>
      <c r="AI16" s="23">
        <f>AJ16-10</f>
        <v>42431</v>
      </c>
      <c r="AJ16" s="23">
        <v>42441</v>
      </c>
      <c r="AK16" t="s" s="19">
        <v>61</v>
      </c>
      <c r="AL16" s="25"/>
      <c r="AM16" s="6"/>
      <c r="AN16" s="16"/>
      <c r="AO16" s="6"/>
    </row>
    <row r="17" ht="15" customHeight="1">
      <c r="A17" s="26"/>
      <c r="B17" s="27"/>
      <c r="C17" s="27"/>
      <c r="D17" s="27"/>
      <c r="E17" s="27"/>
      <c r="F17" s="26"/>
      <c r="G17" s="26"/>
      <c r="H17" s="26"/>
      <c r="I17" s="26"/>
      <c r="J17" s="26"/>
      <c r="K17" s="26"/>
      <c r="L17" s="26"/>
      <c r="M17" s="26"/>
      <c r="N17" s="28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8"/>
      <c r="AC17" s="28"/>
      <c r="AD17" s="28"/>
      <c r="AE17" s="28"/>
      <c r="AF17" s="26"/>
      <c r="AG17" s="26"/>
      <c r="AH17" s="29"/>
      <c r="AI17" s="26"/>
      <c r="AJ17" s="26"/>
      <c r="AK17" s="27"/>
      <c r="AL17" s="30"/>
      <c r="AM17" s="6"/>
      <c r="AN17" s="6"/>
      <c r="AO17" s="6"/>
    </row>
    <row r="18" ht="15" customHeight="1">
      <c r="A18" s="31"/>
      <c r="B18" s="32"/>
      <c r="C18" s="32"/>
      <c r="D18" s="32"/>
      <c r="E18" s="32"/>
      <c r="F18" s="31"/>
      <c r="G18" s="31"/>
      <c r="H18" s="31"/>
      <c r="I18" s="31"/>
      <c r="J18" s="31"/>
      <c r="K18" s="31"/>
      <c r="L18" s="31"/>
      <c r="M18" s="31"/>
      <c r="N18" s="30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0"/>
      <c r="AC18" s="30"/>
      <c r="AD18" s="30"/>
      <c r="AE18" s="30"/>
      <c r="AF18" s="31"/>
      <c r="AG18" s="31"/>
      <c r="AH18" s="33"/>
      <c r="AI18" s="31"/>
      <c r="AJ18" s="31"/>
      <c r="AK18" s="32"/>
      <c r="AL18" s="30"/>
      <c r="AM18" s="6"/>
      <c r="AN18" s="6"/>
      <c r="AO18" s="6"/>
    </row>
    <row r="19" ht="15" customHeight="1">
      <c r="A19" s="31"/>
      <c r="B19" s="32"/>
      <c r="C19" s="32"/>
      <c r="D19" s="32"/>
      <c r="E19" s="32"/>
      <c r="F19" s="31"/>
      <c r="G19" s="31"/>
      <c r="H19" s="31"/>
      <c r="I19" s="31"/>
      <c r="J19" s="31"/>
      <c r="K19" s="31"/>
      <c r="L19" s="31"/>
      <c r="M19" s="31"/>
      <c r="N19" s="30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0"/>
      <c r="AC19" s="30"/>
      <c r="AD19" s="30"/>
      <c r="AE19" s="30"/>
      <c r="AF19" s="31"/>
      <c r="AG19" s="31"/>
      <c r="AH19" s="33"/>
      <c r="AI19" s="31"/>
      <c r="AJ19" s="31"/>
      <c r="AK19" s="32"/>
      <c r="AL19" s="30"/>
      <c r="AM19" s="6"/>
      <c r="AN19" s="6"/>
      <c r="AO19" s="6"/>
    </row>
    <row r="20" ht="20.4" customHeight="1">
      <c r="A20" s="2"/>
      <c r="B20" s="34"/>
      <c r="C20" s="35"/>
      <c r="D20" s="2"/>
      <c r="E20" s="35"/>
      <c r="F20" s="35"/>
      <c r="G20" s="3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t="s" s="36">
        <v>97</v>
      </c>
      <c r="V20" s="2"/>
      <c r="W20" s="2"/>
      <c r="X20" s="2"/>
      <c r="Y20" s="2"/>
      <c r="Z20" s="2"/>
      <c r="AA20" s="2"/>
      <c r="AB20" s="2"/>
      <c r="AC20" s="34"/>
      <c r="AD20" s="2"/>
      <c r="AE20" s="2"/>
      <c r="AF20" s="2"/>
      <c r="AG20" s="2"/>
      <c r="AH20" s="2"/>
      <c r="AI20" s="2"/>
      <c r="AJ20" s="2"/>
      <c r="AK20" s="2"/>
      <c r="AL20" s="2"/>
      <c r="AM20" s="6"/>
      <c r="AN20" s="6"/>
      <c r="AO20" s="6"/>
    </row>
    <row r="21" ht="45.75" customHeight="1">
      <c r="A21" s="2"/>
      <c r="B21" s="34"/>
      <c r="C21" s="35"/>
      <c r="D21" s="2"/>
      <c r="E21" s="35"/>
      <c r="F21" s="35"/>
      <c r="G21" s="3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4"/>
      <c r="AD21" s="2"/>
      <c r="AE21" s="2"/>
      <c r="AF21" s="2"/>
      <c r="AG21" s="2"/>
      <c r="AH21" s="2"/>
      <c r="AI21" s="2"/>
      <c r="AJ21" s="2"/>
      <c r="AK21" s="2"/>
      <c r="AL21" s="2"/>
      <c r="AM21" s="6"/>
      <c r="AN21" s="6"/>
      <c r="AO21" s="6"/>
    </row>
    <row r="22" ht="21" customHeight="1">
      <c r="A22" s="2"/>
      <c r="B22" s="34"/>
      <c r="C22" s="2"/>
      <c r="D22" s="2"/>
      <c r="E22" t="s" s="37">
        <v>98</v>
      </c>
      <c r="F22" s="2"/>
      <c r="G22" s="2"/>
      <c r="H22" s="2"/>
      <c r="I22" s="2"/>
      <c r="J22" s="2"/>
      <c r="K22" s="2"/>
      <c r="L22" s="2"/>
      <c r="M22" s="2"/>
      <c r="N22" s="2"/>
      <c r="O22" s="38"/>
      <c r="P22" s="2"/>
      <c r="Q22" s="38"/>
      <c r="R22" s="38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t="s" s="37">
        <v>99</v>
      </c>
      <c r="AF22" s="2"/>
      <c r="AG22" s="2"/>
      <c r="AH22" s="2"/>
      <c r="AI22" s="2"/>
      <c r="AJ22" s="2"/>
      <c r="AK22" s="2"/>
      <c r="AL22" s="2"/>
      <c r="AM22" s="6"/>
      <c r="AN22" s="6"/>
      <c r="AO22" s="6"/>
    </row>
    <row r="23" ht="32.25" customHeight="1">
      <c r="A23" s="2"/>
      <c r="B23" s="34"/>
      <c r="C23" s="2"/>
      <c r="D23" s="2"/>
      <c r="E23" s="38"/>
      <c r="F23" s="2"/>
      <c r="G23" s="2"/>
      <c r="H23" s="2"/>
      <c r="I23" s="2"/>
      <c r="J23" s="2"/>
      <c r="K23" s="2"/>
      <c r="L23" s="2"/>
      <c r="M23" s="2"/>
      <c r="N23" s="2"/>
      <c r="O23" s="38"/>
      <c r="P23" s="2"/>
      <c r="Q23" s="38"/>
      <c r="R23" s="38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8"/>
      <c r="AF23" s="2"/>
      <c r="AG23" s="2"/>
      <c r="AH23" s="2"/>
      <c r="AI23" s="2"/>
      <c r="AJ23" s="2"/>
      <c r="AK23" s="2"/>
      <c r="AL23" s="2"/>
      <c r="AM23" s="6"/>
      <c r="AN23" s="6"/>
      <c r="AO23" s="6"/>
    </row>
    <row r="24" ht="34.5" customHeight="1">
      <c r="A24" s="2"/>
      <c r="B24" s="34"/>
      <c r="C24" s="2"/>
      <c r="D24" s="2"/>
      <c r="E24" t="s" s="37">
        <v>100</v>
      </c>
      <c r="F24" s="2"/>
      <c r="G24" s="2"/>
      <c r="H24" s="2"/>
      <c r="I24" s="2"/>
      <c r="J24" s="2"/>
      <c r="K24" s="2"/>
      <c r="L24" s="2"/>
      <c r="M24" s="2"/>
      <c r="N24" s="2"/>
      <c r="O24" s="38"/>
      <c r="P24" s="2"/>
      <c r="Q24" s="38"/>
      <c r="R24" s="38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t="s" s="37">
        <v>101</v>
      </c>
      <c r="AF24" s="2"/>
      <c r="AG24" s="2"/>
      <c r="AH24" s="2"/>
      <c r="AI24" s="2"/>
      <c r="AJ24" s="2"/>
      <c r="AK24" s="2"/>
      <c r="AL24" s="2"/>
      <c r="AM24" s="6"/>
      <c r="AN24" s="6"/>
      <c r="AO24" s="6"/>
    </row>
    <row r="25" ht="34.5" customHeight="1">
      <c r="A25" s="2"/>
      <c r="B25" s="2"/>
      <c r="C25" s="2"/>
      <c r="D25" s="2"/>
      <c r="E25" s="2"/>
      <c r="F25" s="2"/>
      <c r="G25" s="2"/>
      <c r="H25" t="s" s="3">
        <v>102</v>
      </c>
      <c r="I25" s="2"/>
      <c r="J25" s="2"/>
      <c r="K25" s="2"/>
      <c r="L25" s="2"/>
      <c r="M25" s="2"/>
      <c r="N25" s="2"/>
      <c r="O25" s="2"/>
      <c r="P25" s="39"/>
      <c r="Q25" s="40"/>
      <c r="R25" s="41"/>
      <c r="S25" s="41"/>
      <c r="T25" s="41"/>
      <c r="U25" s="41"/>
      <c r="V25" s="41"/>
      <c r="W25" s="42"/>
      <c r="X25" s="2"/>
      <c r="Y25" s="2"/>
      <c r="Z25" s="2"/>
      <c r="AA25" s="2"/>
      <c r="AB25" s="2"/>
      <c r="AC25" s="2"/>
      <c r="AD25" s="2"/>
      <c r="AE25" s="2"/>
      <c r="AF25" t="s" s="3">
        <v>102</v>
      </c>
      <c r="AG25" s="2"/>
      <c r="AH25" s="2"/>
      <c r="AI25" s="2"/>
      <c r="AJ25" s="2"/>
      <c r="AK25" s="43"/>
      <c r="AL25" s="44"/>
      <c r="AM25" s="6"/>
      <c r="AN25" s="6"/>
      <c r="AO25" s="6"/>
    </row>
    <row r="26" ht="15" customHeight="1">
      <c r="A26" s="31"/>
      <c r="B26" s="32"/>
      <c r="C26" s="32"/>
      <c r="D26" s="32"/>
      <c r="E26" s="32"/>
      <c r="F26" s="31"/>
      <c r="G26" s="31"/>
      <c r="H26" s="31"/>
      <c r="I26" s="31"/>
      <c r="J26" s="31"/>
      <c r="K26" s="31"/>
      <c r="L26" s="31"/>
      <c r="M26" s="31"/>
      <c r="N26" s="30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0"/>
      <c r="AC26" s="30"/>
      <c r="AD26" s="30"/>
      <c r="AE26" s="30"/>
      <c r="AF26" s="31"/>
      <c r="AG26" s="31"/>
      <c r="AH26" s="33"/>
      <c r="AI26" s="31"/>
      <c r="AJ26" s="31"/>
      <c r="AK26" s="32"/>
      <c r="AL26" s="30"/>
      <c r="AM26" s="6"/>
      <c r="AN26" s="6"/>
      <c r="AO26" s="6"/>
    </row>
    <row r="27" ht="15" customHeight="1">
      <c r="A27" s="31"/>
      <c r="B27" s="32"/>
      <c r="C27" s="32"/>
      <c r="D27" s="32"/>
      <c r="E27" s="32"/>
      <c r="F27" s="31"/>
      <c r="G27" s="31"/>
      <c r="H27" s="31"/>
      <c r="I27" s="31"/>
      <c r="J27" s="31"/>
      <c r="K27" s="31"/>
      <c r="L27" s="31"/>
      <c r="M27" s="31"/>
      <c r="N27" s="30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0"/>
      <c r="AC27" s="30"/>
      <c r="AD27" s="30"/>
      <c r="AE27" s="30"/>
      <c r="AF27" s="31"/>
      <c r="AG27" s="31"/>
      <c r="AH27" s="33"/>
      <c r="AI27" s="31"/>
      <c r="AJ27" s="31"/>
      <c r="AK27" s="32"/>
      <c r="AL27" s="30"/>
      <c r="AM27" s="6"/>
      <c r="AN27" s="6"/>
      <c r="AO27" s="6"/>
    </row>
    <row r="28" ht="21" customHeight="1">
      <c r="A28" s="31"/>
      <c r="B28" s="32"/>
      <c r="C28" s="32"/>
      <c r="D28" s="32"/>
      <c r="E28" s="32"/>
      <c r="F28" s="31"/>
      <c r="G28" s="31"/>
      <c r="H28" s="31"/>
      <c r="I28" s="31"/>
      <c r="J28" s="31"/>
      <c r="K28" s="31"/>
      <c r="L28" s="31"/>
      <c r="M28" s="31"/>
      <c r="N28" s="30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45"/>
      <c r="AC28" s="30"/>
      <c r="AD28" s="30"/>
      <c r="AE28" s="30"/>
      <c r="AF28" s="31"/>
      <c r="AG28" s="31"/>
      <c r="AH28" s="33"/>
      <c r="AI28" s="31"/>
      <c r="AJ28" s="31"/>
      <c r="AK28" s="32"/>
      <c r="AL28" s="30"/>
      <c r="AM28" s="6"/>
      <c r="AN28" s="6"/>
      <c r="AO28" s="6"/>
    </row>
    <row r="29" ht="21" customHeight="1">
      <c r="A29" s="31"/>
      <c r="B29" s="32"/>
      <c r="C29" s="32"/>
      <c r="D29" s="32"/>
      <c r="E29" s="32"/>
      <c r="F29" s="31"/>
      <c r="G29" s="31"/>
      <c r="H29" s="31"/>
      <c r="I29" s="31"/>
      <c r="J29" s="31"/>
      <c r="K29" s="31"/>
      <c r="L29" s="31"/>
      <c r="M29" s="31"/>
      <c r="N29" s="30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46"/>
      <c r="AC29" s="30"/>
      <c r="AD29" s="30"/>
      <c r="AE29" s="30"/>
      <c r="AF29" s="31"/>
      <c r="AG29" s="31"/>
      <c r="AH29" s="33"/>
      <c r="AI29" s="31"/>
      <c r="AJ29" s="31"/>
      <c r="AK29" s="32"/>
      <c r="AL29" s="30"/>
      <c r="AM29" s="6"/>
      <c r="AN29" s="6"/>
      <c r="AO29" s="6"/>
    </row>
    <row r="30" ht="21" customHeight="1">
      <c r="A30" s="31"/>
      <c r="B30" s="32"/>
      <c r="C30" s="32"/>
      <c r="D30" s="32"/>
      <c r="E30" s="32"/>
      <c r="F30" s="31"/>
      <c r="G30" s="31"/>
      <c r="H30" s="31"/>
      <c r="I30" s="31"/>
      <c r="J30" s="31"/>
      <c r="K30" s="31"/>
      <c r="L30" s="31"/>
      <c r="M30" s="31"/>
      <c r="N30" s="30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45"/>
      <c r="AC30" s="30"/>
      <c r="AD30" s="30"/>
      <c r="AE30" s="30"/>
      <c r="AF30" s="31"/>
      <c r="AG30" s="31"/>
      <c r="AH30" s="33"/>
      <c r="AI30" s="31"/>
      <c r="AJ30" s="31"/>
      <c r="AK30" s="32"/>
      <c r="AL30" s="30"/>
      <c r="AM30" s="6"/>
      <c r="AN30" s="6"/>
      <c r="AO30" s="6"/>
    </row>
    <row r="31" ht="15" customHeight="1">
      <c r="A31" s="31"/>
      <c r="B31" s="32"/>
      <c r="C31" s="32"/>
      <c r="D31" s="32"/>
      <c r="E31" s="32"/>
      <c r="F31" s="31"/>
      <c r="G31" s="31"/>
      <c r="H31" s="31"/>
      <c r="I31" s="31"/>
      <c r="J31" s="31"/>
      <c r="K31" s="31"/>
      <c r="L31" s="31"/>
      <c r="M31" s="31"/>
      <c r="N31" s="30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0"/>
      <c r="AC31" s="30"/>
      <c r="AD31" s="30"/>
      <c r="AE31" s="30"/>
      <c r="AF31" s="31"/>
      <c r="AG31" s="31"/>
      <c r="AH31" s="33"/>
      <c r="AI31" s="31"/>
      <c r="AJ31" s="31"/>
      <c r="AK31" s="32"/>
      <c r="AL31" s="30"/>
      <c r="AM31" s="6"/>
      <c r="AN31" s="6"/>
      <c r="AO31" s="6"/>
    </row>
    <row r="32" ht="15" customHeight="1">
      <c r="A32" s="31"/>
      <c r="B32" s="32"/>
      <c r="C32" s="32"/>
      <c r="D32" s="32"/>
      <c r="E32" s="32"/>
      <c r="F32" s="31"/>
      <c r="G32" s="31"/>
      <c r="H32" s="31"/>
      <c r="I32" s="31"/>
      <c r="J32" s="31"/>
      <c r="K32" s="31"/>
      <c r="L32" s="31"/>
      <c r="M32" s="31"/>
      <c r="N32" s="30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0"/>
      <c r="AC32" s="30"/>
      <c r="AD32" s="30"/>
      <c r="AE32" s="30"/>
      <c r="AF32" s="31"/>
      <c r="AG32" s="31"/>
      <c r="AH32" s="33"/>
      <c r="AI32" s="31"/>
      <c r="AJ32" s="31"/>
      <c r="AK32" s="32"/>
      <c r="AL32" s="30"/>
      <c r="AM32" s="6"/>
      <c r="AN32" s="6"/>
      <c r="AO32" s="6"/>
    </row>
    <row r="33" ht="15" customHeight="1">
      <c r="A33" s="31"/>
      <c r="B33" s="32"/>
      <c r="C33" s="32"/>
      <c r="D33" s="32"/>
      <c r="E33" s="32"/>
      <c r="F33" s="31"/>
      <c r="G33" s="31"/>
      <c r="H33" s="31"/>
      <c r="I33" s="31"/>
      <c r="J33" s="31"/>
      <c r="K33" s="31"/>
      <c r="L33" s="31"/>
      <c r="M33" s="31"/>
      <c r="N33" s="30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0"/>
      <c r="AC33" s="30"/>
      <c r="AD33" s="30"/>
      <c r="AE33" s="30"/>
      <c r="AF33" s="31"/>
      <c r="AG33" s="31"/>
      <c r="AH33" s="31"/>
      <c r="AI33" s="31"/>
      <c r="AJ33" s="31"/>
      <c r="AK33" s="32"/>
      <c r="AL33" s="30"/>
      <c r="AM33" s="6"/>
      <c r="AN33" s="6"/>
      <c r="AO33" s="6"/>
    </row>
    <row r="34" ht="15" customHeight="1">
      <c r="A34" s="31"/>
      <c r="B34" s="32"/>
      <c r="C34" s="32"/>
      <c r="D34" s="32"/>
      <c r="E34" s="32"/>
      <c r="F34" s="31"/>
      <c r="G34" s="31"/>
      <c r="H34" s="31"/>
      <c r="I34" s="31"/>
      <c r="J34" s="31"/>
      <c r="K34" s="31"/>
      <c r="L34" s="31"/>
      <c r="M34" s="31"/>
      <c r="N34" s="30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0"/>
      <c r="AC34" s="30"/>
      <c r="AD34" s="30"/>
      <c r="AE34" s="30"/>
      <c r="AF34" s="31"/>
      <c r="AG34" s="31"/>
      <c r="AH34" s="31"/>
      <c r="AI34" s="31"/>
      <c r="AJ34" s="31"/>
      <c r="AK34" s="32"/>
      <c r="AL34" s="30"/>
      <c r="AM34" s="6"/>
      <c r="AN34" s="6"/>
      <c r="AO34" s="6"/>
    </row>
    <row r="35" ht="15" customHeight="1">
      <c r="A35" s="31"/>
      <c r="B35" s="32"/>
      <c r="C35" s="32"/>
      <c r="D35" s="32"/>
      <c r="E35" s="32"/>
      <c r="F35" s="31"/>
      <c r="G35" s="31"/>
      <c r="H35" s="31"/>
      <c r="I35" s="31"/>
      <c r="J35" s="31"/>
      <c r="K35" s="31"/>
      <c r="L35" s="31"/>
      <c r="M35" s="31"/>
      <c r="N35" s="30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0"/>
      <c r="AC35" s="30"/>
      <c r="AD35" s="30"/>
      <c r="AE35" s="30"/>
      <c r="AF35" s="31"/>
      <c r="AG35" s="31"/>
      <c r="AH35" s="31"/>
      <c r="AI35" s="31"/>
      <c r="AJ35" s="31"/>
      <c r="AK35" s="32"/>
      <c r="AL35" s="30"/>
      <c r="AM35" s="6"/>
      <c r="AN35" s="6"/>
      <c r="AO35" s="6"/>
    </row>
    <row r="36" ht="15" customHeight="1">
      <c r="A36" s="31"/>
      <c r="B36" s="32"/>
      <c r="C36" s="32"/>
      <c r="D36" s="32"/>
      <c r="E36" s="32"/>
      <c r="F36" s="31"/>
      <c r="G36" s="31"/>
      <c r="H36" s="31"/>
      <c r="I36" s="31"/>
      <c r="J36" s="31"/>
      <c r="K36" s="31"/>
      <c r="L36" s="31"/>
      <c r="M36" s="31"/>
      <c r="N36" s="30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0"/>
      <c r="AC36" s="30"/>
      <c r="AD36" s="30"/>
      <c r="AE36" s="30"/>
      <c r="AF36" s="31"/>
      <c r="AG36" s="31"/>
      <c r="AH36" s="31"/>
      <c r="AI36" s="31"/>
      <c r="AJ36" s="31"/>
      <c r="AK36" s="32"/>
      <c r="AL36" s="30"/>
      <c r="AM36" s="6"/>
      <c r="AN36" s="6"/>
      <c r="AO36" s="6"/>
    </row>
    <row r="37" ht="15" customHeight="1">
      <c r="A37" s="31"/>
      <c r="B37" s="32"/>
      <c r="C37" s="32"/>
      <c r="D37" s="32"/>
      <c r="E37" s="32"/>
      <c r="F37" s="31"/>
      <c r="G37" s="31"/>
      <c r="H37" s="31"/>
      <c r="I37" s="31"/>
      <c r="J37" s="31"/>
      <c r="K37" s="31"/>
      <c r="L37" s="31"/>
      <c r="M37" s="31"/>
      <c r="N37" s="30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0"/>
      <c r="AC37" s="30"/>
      <c r="AD37" s="30"/>
      <c r="AE37" s="30"/>
      <c r="AF37" s="31"/>
      <c r="AG37" s="31"/>
      <c r="AH37" s="31"/>
      <c r="AI37" s="31"/>
      <c r="AJ37" s="31"/>
      <c r="AK37" s="32"/>
      <c r="AL37" s="30"/>
      <c r="AM37" s="6"/>
      <c r="AN37" s="6"/>
      <c r="AO37" s="6"/>
    </row>
    <row r="38" ht="15" customHeight="1">
      <c r="A38" s="31"/>
      <c r="B38" s="32"/>
      <c r="C38" s="32"/>
      <c r="D38" s="32"/>
      <c r="E38" s="32"/>
      <c r="F38" s="31"/>
      <c r="G38" s="31"/>
      <c r="H38" s="31"/>
      <c r="I38" s="31"/>
      <c r="J38" s="31"/>
      <c r="K38" s="31"/>
      <c r="L38" s="31"/>
      <c r="M38" s="31"/>
      <c r="N38" s="30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0"/>
      <c r="AC38" s="30"/>
      <c r="AD38" s="30"/>
      <c r="AE38" s="30"/>
      <c r="AF38" s="31"/>
      <c r="AG38" s="31"/>
      <c r="AH38" s="31"/>
      <c r="AI38" s="31"/>
      <c r="AJ38" s="31"/>
      <c r="AK38" s="32"/>
      <c r="AL38" s="30"/>
      <c r="AM38" s="6"/>
      <c r="AN38" s="6"/>
      <c r="AO38" s="6"/>
    </row>
    <row r="39" ht="15" customHeight="1">
      <c r="A39" s="31"/>
      <c r="B39" s="32"/>
      <c r="C39" s="32"/>
      <c r="D39" s="32"/>
      <c r="E39" s="32"/>
      <c r="F39" s="31"/>
      <c r="G39" s="31"/>
      <c r="H39" s="31"/>
      <c r="I39" s="31"/>
      <c r="J39" s="31"/>
      <c r="K39" s="31"/>
      <c r="L39" s="31"/>
      <c r="M39" s="31"/>
      <c r="N39" s="30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0"/>
      <c r="AC39" s="30"/>
      <c r="AD39" s="30"/>
      <c r="AE39" s="30"/>
      <c r="AF39" s="31"/>
      <c r="AG39" s="31"/>
      <c r="AH39" s="31"/>
      <c r="AI39" s="31"/>
      <c r="AJ39" s="31"/>
      <c r="AK39" s="32"/>
      <c r="AL39" s="30"/>
      <c r="AM39" s="6"/>
      <c r="AN39" s="6"/>
      <c r="AO39" s="6"/>
    </row>
    <row r="40" ht="15" customHeight="1">
      <c r="A40" s="31"/>
      <c r="B40" s="32"/>
      <c r="C40" s="32"/>
      <c r="D40" s="32"/>
      <c r="E40" s="32"/>
      <c r="F40" s="31"/>
      <c r="G40" s="31"/>
      <c r="H40" s="31"/>
      <c r="I40" s="31"/>
      <c r="J40" s="31"/>
      <c r="K40" s="31"/>
      <c r="L40" s="31"/>
      <c r="M40" s="31"/>
      <c r="N40" s="30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0"/>
      <c r="AC40" s="30"/>
      <c r="AD40" s="30"/>
      <c r="AE40" s="30"/>
      <c r="AF40" s="31"/>
      <c r="AG40" s="31"/>
      <c r="AH40" s="31"/>
      <c r="AI40" s="31"/>
      <c r="AJ40" s="31"/>
      <c r="AK40" s="32"/>
      <c r="AL40" s="30"/>
      <c r="AM40" s="6"/>
      <c r="AN40" s="6"/>
      <c r="AO40" s="6"/>
    </row>
    <row r="41" ht="15" customHeight="1">
      <c r="A41" s="31"/>
      <c r="B41" s="32"/>
      <c r="C41" s="32"/>
      <c r="D41" s="32"/>
      <c r="E41" s="32"/>
      <c r="F41" s="31"/>
      <c r="G41" s="31"/>
      <c r="H41" s="31"/>
      <c r="I41" s="31"/>
      <c r="J41" s="31"/>
      <c r="K41" s="31"/>
      <c r="L41" s="31"/>
      <c r="M41" s="31"/>
      <c r="N41" s="30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0"/>
      <c r="AC41" s="30"/>
      <c r="AD41" s="30"/>
      <c r="AE41" s="30"/>
      <c r="AF41" s="31"/>
      <c r="AG41" s="31"/>
      <c r="AH41" s="31"/>
      <c r="AI41" s="31"/>
      <c r="AJ41" s="31"/>
      <c r="AK41" s="32"/>
      <c r="AL41" s="30"/>
      <c r="AM41" s="6"/>
      <c r="AN41" s="6"/>
      <c r="AO41" s="6"/>
    </row>
    <row r="42" ht="15" customHeight="1">
      <c r="A42" s="31"/>
      <c r="B42" s="32"/>
      <c r="C42" s="32"/>
      <c r="D42" s="32"/>
      <c r="E42" s="32"/>
      <c r="F42" s="31"/>
      <c r="G42" s="31"/>
      <c r="H42" s="31"/>
      <c r="I42" s="31"/>
      <c r="J42" s="31"/>
      <c r="K42" s="31"/>
      <c r="L42" s="31"/>
      <c r="M42" s="31"/>
      <c r="N42" s="30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0"/>
      <c r="AC42" s="30"/>
      <c r="AD42" s="30"/>
      <c r="AE42" s="30"/>
      <c r="AF42" s="31"/>
      <c r="AG42" s="31"/>
      <c r="AH42" s="31"/>
      <c r="AI42" s="31"/>
      <c r="AJ42" s="31"/>
      <c r="AK42" s="32"/>
      <c r="AL42" s="30"/>
      <c r="AM42" s="6"/>
      <c r="AN42" s="6"/>
      <c r="AO42" s="6"/>
    </row>
    <row r="43" ht="15" customHeight="1">
      <c r="A43" s="31"/>
      <c r="B43" s="32"/>
      <c r="C43" s="32"/>
      <c r="D43" s="32"/>
      <c r="E43" s="32"/>
      <c r="F43" s="31"/>
      <c r="G43" s="31"/>
      <c r="H43" s="31"/>
      <c r="I43" s="31"/>
      <c r="J43" s="31"/>
      <c r="K43" s="31"/>
      <c r="L43" s="31"/>
      <c r="M43" s="31"/>
      <c r="N43" s="30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0"/>
      <c r="AC43" s="30"/>
      <c r="AD43" s="30"/>
      <c r="AE43" s="30"/>
      <c r="AF43" s="31"/>
      <c r="AG43" s="31"/>
      <c r="AH43" s="31"/>
      <c r="AI43" s="31"/>
      <c r="AJ43" s="31"/>
      <c r="AK43" s="32"/>
      <c r="AL43" s="30"/>
      <c r="AM43" s="6"/>
      <c r="AN43" s="6"/>
      <c r="AO43" s="6"/>
    </row>
    <row r="44" ht="15" customHeight="1">
      <c r="A44" s="31"/>
      <c r="B44" s="32"/>
      <c r="C44" s="32"/>
      <c r="D44" s="32"/>
      <c r="E44" s="32"/>
      <c r="F44" s="31"/>
      <c r="G44" s="31"/>
      <c r="H44" s="31"/>
      <c r="I44" s="31"/>
      <c r="J44" s="31"/>
      <c r="K44" s="31"/>
      <c r="L44" s="31"/>
      <c r="M44" s="31"/>
      <c r="N44" s="30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0"/>
      <c r="AC44" s="30"/>
      <c r="AD44" s="30"/>
      <c r="AE44" s="30"/>
      <c r="AF44" s="31"/>
      <c r="AG44" s="31"/>
      <c r="AH44" s="31"/>
      <c r="AI44" s="31"/>
      <c r="AJ44" s="31"/>
      <c r="AK44" s="32"/>
      <c r="AL44" s="30"/>
      <c r="AM44" s="6"/>
      <c r="AN44" s="6"/>
      <c r="AO44" s="6"/>
    </row>
    <row r="45" ht="15" customHeight="1">
      <c r="A45" s="31"/>
      <c r="B45" s="32"/>
      <c r="C45" s="32"/>
      <c r="D45" s="32"/>
      <c r="E45" s="32"/>
      <c r="F45" s="31"/>
      <c r="G45" s="31"/>
      <c r="H45" s="31"/>
      <c r="I45" s="31"/>
      <c r="J45" s="31"/>
      <c r="K45" s="31"/>
      <c r="L45" s="31"/>
      <c r="M45" s="31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0"/>
      <c r="AC45" s="30"/>
      <c r="AD45" s="30"/>
      <c r="AE45" s="30"/>
      <c r="AF45" s="31"/>
      <c r="AG45" s="31"/>
      <c r="AH45" s="31"/>
      <c r="AI45" s="31"/>
      <c r="AJ45" s="31"/>
      <c r="AK45" s="32"/>
      <c r="AL45" s="30"/>
      <c r="AM45" s="6"/>
      <c r="AN45" s="6"/>
      <c r="AO45" s="6"/>
    </row>
    <row r="46" ht="15" customHeight="1">
      <c r="A46" s="31"/>
      <c r="B46" s="32"/>
      <c r="C46" s="32"/>
      <c r="D46" s="32"/>
      <c r="E46" s="32"/>
      <c r="F46" s="31"/>
      <c r="G46" s="31"/>
      <c r="H46" s="31"/>
      <c r="I46" s="31"/>
      <c r="J46" s="31"/>
      <c r="K46" s="31"/>
      <c r="L46" s="31"/>
      <c r="M46" s="31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0"/>
      <c r="AC46" s="30"/>
      <c r="AD46" s="30"/>
      <c r="AE46" s="30"/>
      <c r="AF46" s="31"/>
      <c r="AG46" s="31"/>
      <c r="AH46" s="31"/>
      <c r="AI46" s="31"/>
      <c r="AJ46" s="31"/>
      <c r="AK46" s="32"/>
      <c r="AL46" s="30"/>
      <c r="AM46" s="6"/>
      <c r="AN46" s="6"/>
      <c r="AO46" s="6"/>
    </row>
    <row r="47" ht="15" customHeight="1">
      <c r="A47" s="31"/>
      <c r="B47" s="32"/>
      <c r="C47" s="32"/>
      <c r="D47" s="32"/>
      <c r="E47" s="32"/>
      <c r="F47" s="31"/>
      <c r="G47" s="31"/>
      <c r="H47" s="31"/>
      <c r="I47" s="31"/>
      <c r="J47" s="31"/>
      <c r="K47" s="31"/>
      <c r="L47" s="31"/>
      <c r="M47" s="31"/>
      <c r="N47" s="30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0"/>
      <c r="AC47" s="30"/>
      <c r="AD47" s="30"/>
      <c r="AE47" s="30"/>
      <c r="AF47" s="31"/>
      <c r="AG47" s="31"/>
      <c r="AH47" s="31"/>
      <c r="AI47" s="31"/>
      <c r="AJ47" s="31"/>
      <c r="AK47" s="32"/>
      <c r="AL47" s="30"/>
      <c r="AM47" s="6"/>
      <c r="AN47" s="6"/>
      <c r="AO47" s="6"/>
    </row>
    <row r="48" ht="15" customHeight="1">
      <c r="A48" s="31"/>
      <c r="B48" s="32"/>
      <c r="C48" s="32"/>
      <c r="D48" s="32"/>
      <c r="E48" s="32"/>
      <c r="F48" s="31"/>
      <c r="G48" s="31"/>
      <c r="H48" s="31"/>
      <c r="I48" s="31"/>
      <c r="J48" s="31"/>
      <c r="K48" s="31"/>
      <c r="L48" s="31"/>
      <c r="M48" s="31"/>
      <c r="N48" s="30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0"/>
      <c r="AC48" s="30"/>
      <c r="AD48" s="30"/>
      <c r="AE48" s="30"/>
      <c r="AF48" s="31"/>
      <c r="AG48" s="31"/>
      <c r="AH48" s="31"/>
      <c r="AI48" s="31"/>
      <c r="AJ48" s="31"/>
      <c r="AK48" s="32"/>
      <c r="AL48" s="30"/>
      <c r="AM48" s="6"/>
      <c r="AN48" s="6"/>
      <c r="AO48" s="6"/>
    </row>
    <row r="49" ht="15" customHeight="1">
      <c r="A49" s="31"/>
      <c r="B49" s="32"/>
      <c r="C49" s="32"/>
      <c r="D49" s="32"/>
      <c r="E49" s="32"/>
      <c r="F49" s="31"/>
      <c r="G49" s="31"/>
      <c r="H49" s="31"/>
      <c r="I49" s="31"/>
      <c r="J49" s="31"/>
      <c r="K49" s="31"/>
      <c r="L49" s="31"/>
      <c r="M49" s="31"/>
      <c r="N49" s="30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0"/>
      <c r="AC49" s="30"/>
      <c r="AD49" s="30"/>
      <c r="AE49" s="30"/>
      <c r="AF49" s="31"/>
      <c r="AG49" s="31"/>
      <c r="AH49" s="31"/>
      <c r="AI49" s="31"/>
      <c r="AJ49" s="31"/>
      <c r="AK49" s="32"/>
      <c r="AL49" s="30"/>
      <c r="AM49" s="6"/>
      <c r="AN49" s="6"/>
      <c r="AO49" s="6"/>
    </row>
    <row r="50" ht="15" customHeight="1">
      <c r="A50" s="31"/>
      <c r="B50" s="32"/>
      <c r="C50" s="32"/>
      <c r="D50" s="32"/>
      <c r="E50" s="32"/>
      <c r="F50" s="31"/>
      <c r="G50" s="31"/>
      <c r="H50" s="31"/>
      <c r="I50" s="31"/>
      <c r="J50" s="31"/>
      <c r="K50" s="31"/>
      <c r="L50" s="31"/>
      <c r="M50" s="31"/>
      <c r="N50" s="30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0"/>
      <c r="AC50" s="30"/>
      <c r="AD50" s="30"/>
      <c r="AE50" s="30"/>
      <c r="AF50" s="31"/>
      <c r="AG50" s="31"/>
      <c r="AH50" s="31"/>
      <c r="AI50" s="31"/>
      <c r="AJ50" s="31"/>
      <c r="AK50" s="32"/>
      <c r="AL50" s="30"/>
      <c r="AM50" s="6"/>
      <c r="AN50" s="6"/>
      <c r="AO50" s="6"/>
    </row>
    <row r="51" ht="15" customHeight="1">
      <c r="A51" s="31"/>
      <c r="B51" s="32"/>
      <c r="C51" s="32"/>
      <c r="D51" s="32"/>
      <c r="E51" s="32"/>
      <c r="F51" s="31"/>
      <c r="G51" s="31"/>
      <c r="H51" s="31"/>
      <c r="I51" s="31"/>
      <c r="J51" s="31"/>
      <c r="K51" s="31"/>
      <c r="L51" s="31"/>
      <c r="M51" s="31"/>
      <c r="N51" s="30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0"/>
      <c r="AC51" s="30"/>
      <c r="AD51" s="30"/>
      <c r="AE51" s="30"/>
      <c r="AF51" s="31"/>
      <c r="AG51" s="31"/>
      <c r="AH51" s="31"/>
      <c r="AI51" s="31"/>
      <c r="AJ51" s="31"/>
      <c r="AK51" s="32"/>
      <c r="AL51" s="30"/>
      <c r="AM51" s="6"/>
      <c r="AN51" s="6"/>
      <c r="AO51" s="6"/>
    </row>
    <row r="52" ht="15" customHeight="1">
      <c r="A52" s="31"/>
      <c r="B52" s="32"/>
      <c r="C52" s="32"/>
      <c r="D52" s="32"/>
      <c r="E52" s="32"/>
      <c r="F52" s="31"/>
      <c r="G52" s="31"/>
      <c r="H52" s="31"/>
      <c r="I52" s="31"/>
      <c r="J52" s="31"/>
      <c r="K52" s="31"/>
      <c r="L52" s="31"/>
      <c r="M52" s="31"/>
      <c r="N52" s="30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0"/>
      <c r="AC52" s="30"/>
      <c r="AD52" s="30"/>
      <c r="AE52" s="30"/>
      <c r="AF52" s="31"/>
      <c r="AG52" s="31"/>
      <c r="AH52" s="31"/>
      <c r="AI52" s="31"/>
      <c r="AJ52" s="31"/>
      <c r="AK52" s="32"/>
      <c r="AL52" s="30"/>
      <c r="AM52" s="6"/>
      <c r="AN52" s="6"/>
      <c r="AO52" s="6"/>
    </row>
    <row r="53" ht="15" customHeight="1">
      <c r="A53" s="31"/>
      <c r="B53" s="32"/>
      <c r="C53" s="32"/>
      <c r="D53" s="32"/>
      <c r="E53" s="32"/>
      <c r="F53" s="31"/>
      <c r="G53" s="31"/>
      <c r="H53" s="31"/>
      <c r="I53" s="31"/>
      <c r="J53" s="31"/>
      <c r="K53" s="31"/>
      <c r="L53" s="31"/>
      <c r="M53" s="31"/>
      <c r="N53" s="30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0"/>
      <c r="AC53" s="30"/>
      <c r="AD53" s="30"/>
      <c r="AE53" s="30"/>
      <c r="AF53" s="31"/>
      <c r="AG53" s="31"/>
      <c r="AH53" s="31"/>
      <c r="AI53" s="31"/>
      <c r="AJ53" s="31"/>
      <c r="AK53" s="32"/>
      <c r="AL53" s="30"/>
      <c r="AM53" s="6"/>
      <c r="AN53" s="6"/>
      <c r="AO53" s="6"/>
    </row>
    <row r="54" ht="15" customHeight="1">
      <c r="A54" s="31"/>
      <c r="B54" s="32"/>
      <c r="C54" s="32"/>
      <c r="D54" s="32"/>
      <c r="E54" s="32"/>
      <c r="F54" s="31"/>
      <c r="G54" s="31"/>
      <c r="H54" s="31"/>
      <c r="I54" s="31"/>
      <c r="J54" s="31"/>
      <c r="K54" s="31"/>
      <c r="L54" s="31"/>
      <c r="M54" s="31"/>
      <c r="N54" s="30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0"/>
      <c r="AC54" s="30"/>
      <c r="AD54" s="30"/>
      <c r="AE54" s="30"/>
      <c r="AF54" s="31"/>
      <c r="AG54" s="31"/>
      <c r="AH54" s="31"/>
      <c r="AI54" s="31"/>
      <c r="AJ54" s="31"/>
      <c r="AK54" s="32"/>
      <c r="AL54" s="30"/>
      <c r="AM54" s="6"/>
      <c r="AN54" s="6"/>
      <c r="AO54" s="6"/>
    </row>
    <row r="55" ht="15" customHeight="1">
      <c r="A55" s="31"/>
      <c r="B55" s="32"/>
      <c r="C55" s="32"/>
      <c r="D55" s="32"/>
      <c r="E55" s="32"/>
      <c r="F55" s="31"/>
      <c r="G55" s="31"/>
      <c r="H55" s="31"/>
      <c r="I55" s="31"/>
      <c r="J55" s="31"/>
      <c r="K55" s="31"/>
      <c r="L55" s="31"/>
      <c r="M55" s="31"/>
      <c r="N55" s="30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0"/>
      <c r="AC55" s="30"/>
      <c r="AD55" s="30"/>
      <c r="AE55" s="30"/>
      <c r="AF55" s="31"/>
      <c r="AG55" s="31"/>
      <c r="AH55" s="31"/>
      <c r="AI55" s="31"/>
      <c r="AJ55" s="31"/>
      <c r="AK55" s="32"/>
      <c r="AL55" s="30"/>
      <c r="AM55" s="6"/>
      <c r="AN55" s="6"/>
      <c r="AO55" s="6"/>
    </row>
    <row r="56" ht="15" customHeight="1">
      <c r="A56" s="31"/>
      <c r="B56" s="32"/>
      <c r="C56" s="32"/>
      <c r="D56" s="32"/>
      <c r="E56" s="32"/>
      <c r="F56" s="31"/>
      <c r="G56" s="31"/>
      <c r="H56" s="31"/>
      <c r="I56" s="31"/>
      <c r="J56" s="31"/>
      <c r="K56" s="31"/>
      <c r="L56" s="31"/>
      <c r="M56" s="31"/>
      <c r="N56" s="30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0"/>
      <c r="AC56" s="30"/>
      <c r="AD56" s="30"/>
      <c r="AE56" s="30"/>
      <c r="AF56" s="31"/>
      <c r="AG56" s="31"/>
      <c r="AH56" s="31"/>
      <c r="AI56" s="31"/>
      <c r="AJ56" s="31"/>
      <c r="AK56" s="32"/>
      <c r="AL56" s="30"/>
      <c r="AM56" s="6"/>
      <c r="AN56" s="6"/>
      <c r="AO56" s="6"/>
    </row>
    <row r="57" ht="15" customHeight="1">
      <c r="A57" s="31"/>
      <c r="B57" s="32"/>
      <c r="C57" s="32"/>
      <c r="D57" s="32"/>
      <c r="E57" s="32"/>
      <c r="F57" s="31"/>
      <c r="G57" s="31"/>
      <c r="H57" s="31"/>
      <c r="I57" s="31"/>
      <c r="J57" s="31"/>
      <c r="K57" s="31"/>
      <c r="L57" s="31"/>
      <c r="M57" s="31"/>
      <c r="N57" s="30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0"/>
      <c r="AC57" s="30"/>
      <c r="AD57" s="30"/>
      <c r="AE57" s="30"/>
      <c r="AF57" s="31"/>
      <c r="AG57" s="31"/>
      <c r="AH57" s="31"/>
      <c r="AI57" s="31"/>
      <c r="AJ57" s="31"/>
      <c r="AK57" s="32"/>
      <c r="AL57" s="30"/>
      <c r="AM57" s="6"/>
      <c r="AN57" s="6"/>
      <c r="AO57" s="6"/>
    </row>
    <row r="58" ht="15" customHeight="1">
      <c r="A58" s="31"/>
      <c r="B58" s="32"/>
      <c r="C58" s="32"/>
      <c r="D58" s="32"/>
      <c r="E58" s="32"/>
      <c r="F58" s="31"/>
      <c r="G58" s="31"/>
      <c r="H58" s="31"/>
      <c r="I58" s="31"/>
      <c r="J58" s="31"/>
      <c r="K58" s="31"/>
      <c r="L58" s="31"/>
      <c r="M58" s="31"/>
      <c r="N58" s="30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0"/>
      <c r="AC58" s="30"/>
      <c r="AD58" s="30"/>
      <c r="AE58" s="30"/>
      <c r="AF58" s="31"/>
      <c r="AG58" s="31"/>
      <c r="AH58" s="31"/>
      <c r="AI58" s="31"/>
      <c r="AJ58" s="31"/>
      <c r="AK58" s="32"/>
      <c r="AL58" s="30"/>
      <c r="AM58" s="6"/>
      <c r="AN58" s="6"/>
      <c r="AO58" s="6"/>
    </row>
    <row r="59" ht="15" customHeight="1">
      <c r="A59" s="31"/>
      <c r="B59" s="32"/>
      <c r="C59" s="32"/>
      <c r="D59" s="32"/>
      <c r="E59" s="32"/>
      <c r="F59" s="31"/>
      <c r="G59" s="31"/>
      <c r="H59" s="31"/>
      <c r="I59" s="31"/>
      <c r="J59" s="31"/>
      <c r="K59" s="31"/>
      <c r="L59" s="31"/>
      <c r="M59" s="31"/>
      <c r="N59" s="30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0"/>
      <c r="AC59" s="30"/>
      <c r="AD59" s="30"/>
      <c r="AE59" s="30"/>
      <c r="AF59" s="31"/>
      <c r="AG59" s="31"/>
      <c r="AH59" s="31"/>
      <c r="AI59" s="31"/>
      <c r="AJ59" s="31"/>
      <c r="AK59" s="32"/>
      <c r="AL59" s="30"/>
      <c r="AM59" s="6"/>
      <c r="AN59" s="6"/>
      <c r="AO59" s="6"/>
    </row>
    <row r="60" ht="15" customHeight="1">
      <c r="A60" s="31"/>
      <c r="B60" s="32"/>
      <c r="C60" s="32"/>
      <c r="D60" s="32"/>
      <c r="E60" s="32"/>
      <c r="F60" s="31"/>
      <c r="G60" s="31"/>
      <c r="H60" s="31"/>
      <c r="I60" s="31"/>
      <c r="J60" s="31"/>
      <c r="K60" s="31"/>
      <c r="L60" s="31"/>
      <c r="M60" s="31"/>
      <c r="N60" s="30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0"/>
      <c r="AC60" s="30"/>
      <c r="AD60" s="30"/>
      <c r="AE60" s="30"/>
      <c r="AF60" s="31"/>
      <c r="AG60" s="31"/>
      <c r="AH60" s="31"/>
      <c r="AI60" s="31"/>
      <c r="AJ60" s="31"/>
      <c r="AK60" s="32"/>
      <c r="AL60" s="30"/>
      <c r="AM60" s="6"/>
      <c r="AN60" s="6"/>
      <c r="AO60" s="6"/>
    </row>
    <row r="61" ht="15" customHeight="1">
      <c r="A61" s="31"/>
      <c r="B61" s="32"/>
      <c r="C61" s="32"/>
      <c r="D61" s="32"/>
      <c r="E61" s="32"/>
      <c r="F61" s="31"/>
      <c r="G61" s="31"/>
      <c r="H61" s="31"/>
      <c r="I61" s="31"/>
      <c r="J61" s="31"/>
      <c r="K61" s="31"/>
      <c r="L61" s="31"/>
      <c r="M61" s="31"/>
      <c r="N61" s="30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0"/>
      <c r="AC61" s="30"/>
      <c r="AD61" s="30"/>
      <c r="AE61" s="30"/>
      <c r="AF61" s="31"/>
      <c r="AG61" s="31"/>
      <c r="AH61" s="31"/>
      <c r="AI61" s="31"/>
      <c r="AJ61" s="31"/>
      <c r="AK61" s="32"/>
      <c r="AL61" s="30"/>
      <c r="AM61" s="6"/>
      <c r="AN61" s="6"/>
      <c r="AO61" s="6"/>
    </row>
    <row r="62" ht="15" customHeight="1">
      <c r="A62" s="31"/>
      <c r="B62" s="32"/>
      <c r="C62" s="32"/>
      <c r="D62" s="32"/>
      <c r="E62" s="32"/>
      <c r="F62" s="31"/>
      <c r="G62" s="31"/>
      <c r="H62" s="31"/>
      <c r="I62" s="31"/>
      <c r="J62" s="31"/>
      <c r="K62" s="31"/>
      <c r="L62" s="31"/>
      <c r="M62" s="31"/>
      <c r="N62" s="30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0"/>
      <c r="AC62" s="30"/>
      <c r="AD62" s="30"/>
      <c r="AE62" s="30"/>
      <c r="AF62" s="31"/>
      <c r="AG62" s="31"/>
      <c r="AH62" s="31"/>
      <c r="AI62" s="31"/>
      <c r="AJ62" s="31"/>
      <c r="AK62" s="32"/>
      <c r="AL62" s="30"/>
      <c r="AM62" s="6"/>
      <c r="AN62" s="6"/>
      <c r="AO62" s="6"/>
    </row>
    <row r="63" ht="15" customHeight="1">
      <c r="A63" s="31"/>
      <c r="B63" s="32"/>
      <c r="C63" s="32"/>
      <c r="D63" s="32"/>
      <c r="E63" s="32"/>
      <c r="F63" s="31"/>
      <c r="G63" s="31"/>
      <c r="H63" s="31"/>
      <c r="I63" s="31"/>
      <c r="J63" s="31"/>
      <c r="K63" s="31"/>
      <c r="L63" s="31"/>
      <c r="M63" s="31"/>
      <c r="N63" s="30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0"/>
      <c r="AC63" s="30"/>
      <c r="AD63" s="30"/>
      <c r="AE63" s="30"/>
      <c r="AF63" s="31"/>
      <c r="AG63" s="31"/>
      <c r="AH63" s="31"/>
      <c r="AI63" s="31"/>
      <c r="AJ63" s="31"/>
      <c r="AK63" s="32"/>
      <c r="AL63" s="30"/>
      <c r="AM63" s="6"/>
      <c r="AN63" s="6"/>
      <c r="AO63" s="6"/>
    </row>
    <row r="64" ht="15" customHeight="1">
      <c r="A64" s="31"/>
      <c r="B64" s="32"/>
      <c r="C64" s="32"/>
      <c r="D64" s="32"/>
      <c r="E64" s="32"/>
      <c r="F64" s="31"/>
      <c r="G64" s="31"/>
      <c r="H64" s="31"/>
      <c r="I64" s="31"/>
      <c r="J64" s="31"/>
      <c r="K64" s="31"/>
      <c r="L64" s="31"/>
      <c r="M64" s="31"/>
      <c r="N64" s="30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0"/>
      <c r="AC64" s="30"/>
      <c r="AD64" s="30"/>
      <c r="AE64" s="30"/>
      <c r="AF64" s="31"/>
      <c r="AG64" s="31"/>
      <c r="AH64" s="31"/>
      <c r="AI64" s="31"/>
      <c r="AJ64" s="31"/>
      <c r="AK64" s="32"/>
      <c r="AL64" s="30"/>
      <c r="AM64" s="6"/>
      <c r="AN64" s="6"/>
      <c r="AO64" s="6"/>
    </row>
    <row r="65" ht="15" customHeight="1">
      <c r="A65" s="31"/>
      <c r="B65" s="32"/>
      <c r="C65" s="32"/>
      <c r="D65" s="32"/>
      <c r="E65" s="32"/>
      <c r="F65" s="31"/>
      <c r="G65" s="31"/>
      <c r="H65" s="31"/>
      <c r="I65" s="31"/>
      <c r="J65" s="31"/>
      <c r="K65" s="31"/>
      <c r="L65" s="31"/>
      <c r="M65" s="31"/>
      <c r="N65" s="30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0"/>
      <c r="AC65" s="30"/>
      <c r="AD65" s="30"/>
      <c r="AE65" s="30"/>
      <c r="AF65" s="31"/>
      <c r="AG65" s="31"/>
      <c r="AH65" s="31"/>
      <c r="AI65" s="31"/>
      <c r="AJ65" s="31"/>
      <c r="AK65" s="32"/>
      <c r="AL65" s="30"/>
      <c r="AM65" s="6"/>
      <c r="AN65" s="6"/>
      <c r="AO65" s="6"/>
    </row>
    <row r="66" ht="15" customHeight="1">
      <c r="A66" s="31"/>
      <c r="B66" s="32"/>
      <c r="C66" s="32"/>
      <c r="D66" s="32"/>
      <c r="E66" s="32"/>
      <c r="F66" s="31"/>
      <c r="G66" s="31"/>
      <c r="H66" s="31"/>
      <c r="I66" s="31"/>
      <c r="J66" s="31"/>
      <c r="K66" s="31"/>
      <c r="L66" s="31"/>
      <c r="M66" s="31"/>
      <c r="N66" s="30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0"/>
      <c r="AC66" s="30"/>
      <c r="AD66" s="30"/>
      <c r="AE66" s="30"/>
      <c r="AF66" s="31"/>
      <c r="AG66" s="31"/>
      <c r="AH66" s="31"/>
      <c r="AI66" s="31"/>
      <c r="AJ66" s="31"/>
      <c r="AK66" s="32"/>
      <c r="AL66" s="30"/>
      <c r="AM66" s="6"/>
      <c r="AN66" s="6"/>
      <c r="AO66" s="6"/>
    </row>
    <row r="67" ht="15" customHeight="1">
      <c r="A67" s="31"/>
      <c r="B67" s="32"/>
      <c r="C67" s="32"/>
      <c r="D67" s="32"/>
      <c r="E67" s="32"/>
      <c r="F67" s="31"/>
      <c r="G67" s="31"/>
      <c r="H67" s="31"/>
      <c r="I67" s="31"/>
      <c r="J67" s="31"/>
      <c r="K67" s="31"/>
      <c r="L67" s="31"/>
      <c r="M67" s="31"/>
      <c r="N67" s="30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0"/>
      <c r="AC67" s="30"/>
      <c r="AD67" s="30"/>
      <c r="AE67" s="30"/>
      <c r="AF67" s="31"/>
      <c r="AG67" s="31"/>
      <c r="AH67" s="31"/>
      <c r="AI67" s="31"/>
      <c r="AJ67" s="31"/>
      <c r="AK67" s="32"/>
      <c r="AL67" s="30"/>
      <c r="AM67" s="6"/>
      <c r="AN67" s="6"/>
      <c r="AO67" s="6"/>
    </row>
    <row r="68" ht="15" customHeight="1">
      <c r="A68" s="31"/>
      <c r="B68" s="32"/>
      <c r="C68" s="32"/>
      <c r="D68" s="32"/>
      <c r="E68" s="32"/>
      <c r="F68" s="31"/>
      <c r="G68" s="31"/>
      <c r="H68" s="31"/>
      <c r="I68" s="31"/>
      <c r="J68" s="31"/>
      <c r="K68" s="31"/>
      <c r="L68" s="31"/>
      <c r="M68" s="31"/>
      <c r="N68" s="30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0"/>
      <c r="AC68" s="30"/>
      <c r="AD68" s="30"/>
      <c r="AE68" s="30"/>
      <c r="AF68" s="31"/>
      <c r="AG68" s="31"/>
      <c r="AH68" s="31"/>
      <c r="AI68" s="31"/>
      <c r="AJ68" s="31"/>
      <c r="AK68" s="32"/>
      <c r="AL68" s="30"/>
      <c r="AM68" s="6"/>
      <c r="AN68" s="6"/>
      <c r="AO68" s="6"/>
    </row>
  </sheetData>
  <mergeCells count="1">
    <mergeCell ref="R25:V25"/>
  </mergeCells>
  <pageMargins left="0.19685" right="0.19685" top="0.590551" bottom="0.393701" header="0.19685" footer="0.19685"/>
  <pageSetup firstPageNumber="1" fitToHeight="1" fitToWidth="1" scale="25" useFirstPageNumber="0" orientation="landscape" pageOrder="downThenOver"/>
  <headerFooter>
    <oddFooter>&amp;C&amp;"Arial Cyr,Regular"&amp;10&amp;K000000Страница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