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ebPosts\todo20230629\"/>
    </mc:Choice>
  </mc:AlternateContent>
  <xr:revisionPtr revIDLastSave="0" documentId="13_ncr:1_{5D09D616-2FDD-46E2-807F-11E5BB57E49A}" xr6:coauthVersionLast="47" xr6:coauthVersionMax="47" xr10:uidLastSave="{00000000-0000-0000-0000-000000000000}"/>
  <bookViews>
    <workbookView xWindow="4035" yWindow="900" windowWidth="14775" windowHeight="14250" tabRatio="826" xr2:uid="{00000000-000D-0000-FFFF-FFFF00000000}"/>
  </bookViews>
  <sheets>
    <sheet name="Note" sheetId="19" r:id="rId1"/>
    <sheet name="T1" sheetId="8" r:id="rId2"/>
    <sheet name="T2" sheetId="10" r:id="rId3"/>
    <sheet name="T3" sheetId="2" r:id="rId4"/>
    <sheet name="T4" sheetId="7" r:id="rId5"/>
    <sheet name="T5" sheetId="14" r:id="rId6"/>
    <sheet name="T6" sheetId="16" r:id="rId7"/>
    <sheet name="T7" sheetId="4" r:id="rId8"/>
    <sheet name="T8" sheetId="1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2" l="1"/>
</calcChain>
</file>

<file path=xl/sharedStrings.xml><?xml version="1.0" encoding="utf-8"?>
<sst xmlns="http://schemas.openxmlformats.org/spreadsheetml/2006/main" count="513" uniqueCount="239">
  <si>
    <t>(Thousand metric tons and thousand dollars)</t>
  </si>
  <si>
    <t>United States:</t>
  </si>
  <si>
    <t>Barite, primary:</t>
  </si>
  <si>
    <t>Quantity</t>
  </si>
  <si>
    <t>Value</t>
  </si>
  <si>
    <t>TABLE 2</t>
  </si>
  <si>
    <t>Number</t>
  </si>
  <si>
    <t>(thousand</t>
  </si>
  <si>
    <t>State</t>
  </si>
  <si>
    <t>of plants</t>
  </si>
  <si>
    <t>metric tons)</t>
  </si>
  <si>
    <t>(thousands)</t>
  </si>
  <si>
    <t>Louisiana</t>
  </si>
  <si>
    <t>Total</t>
  </si>
  <si>
    <t>Use</t>
  </si>
  <si>
    <t>Well drilling</t>
  </si>
  <si>
    <t>TABLE 4</t>
  </si>
  <si>
    <t>(metric tons)</t>
  </si>
  <si>
    <t>--</t>
  </si>
  <si>
    <t>Canada</t>
  </si>
  <si>
    <t>China</t>
  </si>
  <si>
    <t>Germany</t>
  </si>
  <si>
    <t>Italy</t>
  </si>
  <si>
    <t>Japan</t>
  </si>
  <si>
    <t>Mexico</t>
  </si>
  <si>
    <t>Switzerland</t>
  </si>
  <si>
    <t>TABLE 5</t>
  </si>
  <si>
    <t>India</t>
  </si>
  <si>
    <t>TABLE 6</t>
  </si>
  <si>
    <t>TABLE 3</t>
  </si>
  <si>
    <t>Morocco</t>
  </si>
  <si>
    <t>Crude:</t>
  </si>
  <si>
    <t>Ground:</t>
  </si>
  <si>
    <t>Source: U.S. Census Bureau.</t>
  </si>
  <si>
    <t xml:space="preserve"> </t>
  </si>
  <si>
    <t>Other sulfates of barium:</t>
  </si>
  <si>
    <t>CRUSHED AND GROUND BARITE SOLD OR USED BY PROCESSORS</t>
  </si>
  <si>
    <t>United Kingdom</t>
  </si>
  <si>
    <r>
      <t>SALIENT BARITE STATISTICS</t>
    </r>
    <r>
      <rPr>
        <vertAlign val="superscript"/>
        <sz val="8"/>
        <rFont val="Times New Roman"/>
        <family val="1"/>
      </rPr>
      <t>1</t>
    </r>
  </si>
  <si>
    <r>
      <t>IN THE UNITED STATES, BY USE</t>
    </r>
    <r>
      <rPr>
        <vertAlign val="superscript"/>
        <sz val="8"/>
        <rFont val="Times New Roman"/>
        <family val="1"/>
      </rPr>
      <t>1, 2</t>
    </r>
  </si>
  <si>
    <r>
      <t>IN THE UNITED STATES, BY STATE</t>
    </r>
    <r>
      <rPr>
        <vertAlign val="superscript"/>
        <sz val="8"/>
        <rFont val="Times New Roman"/>
        <family val="1"/>
      </rPr>
      <t>1, 2</t>
    </r>
  </si>
  <si>
    <t>Do.</t>
  </si>
  <si>
    <t>Harris</t>
  </si>
  <si>
    <t>Nevada:</t>
  </si>
  <si>
    <t>Lander</t>
  </si>
  <si>
    <t>Mines:</t>
  </si>
  <si>
    <t>Elko</t>
  </si>
  <si>
    <t>Greystone</t>
  </si>
  <si>
    <t>Posey</t>
  </si>
  <si>
    <t>Amelia</t>
  </si>
  <si>
    <t>St. Mary</t>
  </si>
  <si>
    <t>Lake Charles</t>
  </si>
  <si>
    <t>Calcasieu</t>
  </si>
  <si>
    <t>Larose</t>
  </si>
  <si>
    <t>Lafourche</t>
  </si>
  <si>
    <t>New Iberia</t>
  </si>
  <si>
    <t>Iberia</t>
  </si>
  <si>
    <t>Columbiana</t>
  </si>
  <si>
    <t>Dyer</t>
  </si>
  <si>
    <t>Texas:</t>
  </si>
  <si>
    <t>Brownsville</t>
  </si>
  <si>
    <t>Cameron</t>
  </si>
  <si>
    <t>Corpus Christi</t>
  </si>
  <si>
    <t>Nueces</t>
  </si>
  <si>
    <t>Houston</t>
  </si>
  <si>
    <t>TABLE 7</t>
  </si>
  <si>
    <t>do.</t>
  </si>
  <si>
    <t>State and operator (owner)</t>
  </si>
  <si>
    <t>Baker Hughes Drilling Fluids (Baker Hughes Inc.)</t>
  </si>
  <si>
    <t>Foreign Trade Zone</t>
  </si>
  <si>
    <t>Mt. Vernon</t>
  </si>
  <si>
    <t>Eureka</t>
  </si>
  <si>
    <t>Battle Mountain</t>
  </si>
  <si>
    <t>Osino</t>
  </si>
  <si>
    <t>Wellsville</t>
  </si>
  <si>
    <t>Dyersburg</t>
  </si>
  <si>
    <t>Milwhite Inc. (Control MINAR, S.A. de C.V.)</t>
  </si>
  <si>
    <r>
      <t>Value</t>
    </r>
    <r>
      <rPr>
        <vertAlign val="superscript"/>
        <sz val="8"/>
        <rFont val="Times New Roman"/>
        <family val="1"/>
      </rPr>
      <t>e</t>
    </r>
  </si>
  <si>
    <t>Indiana, CIMBAR Performance Minerals</t>
  </si>
  <si>
    <t>Morgan City</t>
  </si>
  <si>
    <t>Barium chloride</t>
  </si>
  <si>
    <t>Barium oxide, hydroxide, peroxide</t>
  </si>
  <si>
    <t>Barium carbonate, precipitated</t>
  </si>
  <si>
    <t>Georgia, CIMBAR Performance Minerals</t>
  </si>
  <si>
    <t>Louisiana:</t>
  </si>
  <si>
    <t>CIMBAR Performance Minerals</t>
  </si>
  <si>
    <t>Hong Kong</t>
  </si>
  <si>
    <t>Thailand</t>
  </si>
  <si>
    <t>Chatsworth</t>
  </si>
  <si>
    <t>No. 124, Gramercy, LA.</t>
  </si>
  <si>
    <t>No. 087, Lake Charles, LA.</t>
  </si>
  <si>
    <t>No. 122, Corpus Christi, TX.</t>
  </si>
  <si>
    <t>M-I L.L.C., operating as M-I SWACO (Schlumberger Ltd.)</t>
  </si>
  <si>
    <t>Mountain Springs Mine</t>
  </si>
  <si>
    <t>Country or locality</t>
  </si>
  <si>
    <r>
      <t>Exports:</t>
    </r>
    <r>
      <rPr>
        <vertAlign val="superscript"/>
        <sz val="8"/>
        <rFont val="Times New Roman"/>
        <family val="1"/>
      </rPr>
      <t>2</t>
    </r>
  </si>
  <si>
    <r>
      <t>3</t>
    </r>
    <r>
      <rPr>
        <sz val="8"/>
        <rFont val="Times New Roman"/>
        <family val="1"/>
      </rPr>
      <t>Cost, insurance, and freight value.</t>
    </r>
  </si>
  <si>
    <r>
      <t>Value</t>
    </r>
    <r>
      <rPr>
        <vertAlign val="superscript"/>
        <sz val="8"/>
        <rFont val="Times New Roman"/>
        <family val="1"/>
      </rPr>
      <t>3</t>
    </r>
  </si>
  <si>
    <r>
      <t>Other</t>
    </r>
    <r>
      <rPr>
        <vertAlign val="superscript"/>
        <sz val="8"/>
        <rFont val="Times New Roman"/>
        <family val="1"/>
      </rPr>
      <t>3</t>
    </r>
  </si>
  <si>
    <r>
      <t>U.S. IMPORTS FOR CONSUMPTION OF BARIUM CHEMICALS</t>
    </r>
    <r>
      <rPr>
        <vertAlign val="superscript"/>
        <sz val="8"/>
        <rFont val="Times New Roman"/>
        <family val="1"/>
      </rPr>
      <t>1, 2</t>
    </r>
  </si>
  <si>
    <t>Texas</t>
  </si>
  <si>
    <r>
      <t>U.S. EXPORTS OF NATURAL BARIUM SULFATE (BARITE), BY COUNTRY OR LOCALITY</t>
    </r>
    <r>
      <rPr>
        <vertAlign val="superscript"/>
        <sz val="8"/>
        <rFont val="Times New Roman"/>
        <family val="1"/>
      </rPr>
      <t>1, 2</t>
    </r>
  </si>
  <si>
    <t>TABLE 1</t>
  </si>
  <si>
    <t>2017</t>
  </si>
  <si>
    <t>Trinidad and Tobago</t>
  </si>
  <si>
    <t>Superior Weighting Products, LLC (CES Energy Solutions Corp.)</t>
  </si>
  <si>
    <t>County or Parish</t>
  </si>
  <si>
    <t>Mine or mill</t>
  </si>
  <si>
    <t>Grinding mills:</t>
  </si>
  <si>
    <t>Murray</t>
  </si>
  <si>
    <t>Tennessee, Excalibar Minerals LLC</t>
  </si>
  <si>
    <t>Halliburton Energy Services, Inc. (Halliburton Co.)</t>
  </si>
  <si>
    <t>Excalibar Minerals LLC (Newpark Resources, Inc.)</t>
  </si>
  <si>
    <t>2018</t>
  </si>
  <si>
    <t>Florin</t>
  </si>
  <si>
    <t>Sacramento</t>
  </si>
  <si>
    <t>Barium chemicals, filler and (or) extender, glass, paint, rubber</t>
  </si>
  <si>
    <t>Grand total</t>
  </si>
  <si>
    <t>Crude, sold or used by producers:</t>
  </si>
  <si>
    <t>Progressive Contracting Inc.</t>
  </si>
  <si>
    <r>
      <t>2</t>
    </r>
    <r>
      <rPr>
        <sz val="8"/>
        <rFont val="Times New Roman"/>
        <family val="1"/>
      </rPr>
      <t>From domestically mined and imported crude barite.</t>
    </r>
  </si>
  <si>
    <t>2019</t>
  </si>
  <si>
    <t>Dominican Republic</t>
  </si>
  <si>
    <t>Guyana</t>
  </si>
  <si>
    <t>Spain</t>
  </si>
  <si>
    <t>W</t>
  </si>
  <si>
    <t>Washington</t>
  </si>
  <si>
    <t>Marietta</t>
  </si>
  <si>
    <t>Ohio:</t>
  </si>
  <si>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>Includes countries and (or) localities with less than 100 metric tons each.</t>
    </r>
  </si>
  <si>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>Imports include crude, ground, and other barite imports calculated from Harmonized Tariff Schedule of the United States codes 2511.10.1000, 2511.10.5000, and 2833.27.0000.</t>
    </r>
  </si>
  <si>
    <t>California, Industrial Minerals Co.</t>
  </si>
  <si>
    <r>
      <t>2</t>
    </r>
    <r>
      <rPr>
        <sz val="8"/>
        <rFont val="Times New Roman"/>
        <family val="1"/>
      </rPr>
      <t>Imports calculated from Harmonized Tariff Schedule of the United States codes 2511.10.1000, 2511.10.5000, and 2833.27.0000.</t>
    </r>
  </si>
  <si>
    <r>
      <t>2</t>
    </r>
    <r>
      <rPr>
        <sz val="8"/>
        <rFont val="Times New Roman"/>
        <family val="1"/>
      </rPr>
      <t>Imports calculated from Harmonized Tariff Schedule of the United States codes 2816.40.2000, 2827.39.4500, and 2836.60.0000.</t>
    </r>
  </si>
  <si>
    <t>2020</t>
  </si>
  <si>
    <t>Colombia</t>
  </si>
  <si>
    <t>Other [6 countries and (or) localities]</t>
  </si>
  <si>
    <t>e</t>
  </si>
  <si>
    <t>W Withheld to avoid disclosing company proprietary data.</t>
  </si>
  <si>
    <t>XX</t>
  </si>
  <si>
    <t>Do., do. Ditto.  XX Not applicable.</t>
  </si>
  <si>
    <r>
      <t>BARITE MINES AND GRINDING MILLS IN THE UNITED STATES IN 2021</t>
    </r>
    <r>
      <rPr>
        <vertAlign val="superscript"/>
        <sz val="8"/>
        <rFont val="Times New Roman"/>
        <family val="1"/>
      </rPr>
      <t>1</t>
    </r>
  </si>
  <si>
    <t>2021</t>
  </si>
  <si>
    <t>El Salvador</t>
  </si>
  <si>
    <t>Guadeloupe</t>
  </si>
  <si>
    <t>Other [2 countries and (or) localities]</t>
  </si>
  <si>
    <t>Finland</t>
  </si>
  <si>
    <r>
      <t>1</t>
    </r>
    <r>
      <rPr>
        <sz val="8"/>
        <rFont val="Times New Roman"/>
        <family val="1"/>
      </rPr>
      <t>Table includes data available through June 9, 2022. Data are rounded to no more than three significant digits; may not add to totals shown.</t>
    </r>
  </si>
  <si>
    <r>
      <t>1</t>
    </r>
    <r>
      <rPr>
        <sz val="8"/>
        <rFont val="Times New Roman"/>
        <family val="1"/>
      </rPr>
      <t>Table includes data available through July 14, 2022. Data are rounded to no more than three significant digits; may not add to totals shown.</t>
    </r>
  </si>
  <si>
    <r>
      <rPr>
        <vertAlign val="superscript"/>
        <sz val="8"/>
        <rFont val="Times New Roman"/>
        <family val="1"/>
      </rPr>
      <t>1</t>
    </r>
    <r>
      <rPr>
        <sz val="8"/>
        <rFont val="Times New Roman"/>
        <family val="1"/>
      </rPr>
      <t>Table includes data available through July 14, 2022.</t>
    </r>
  </si>
  <si>
    <r>
      <rPr>
        <vertAlign val="superscript"/>
        <sz val="8"/>
        <rFont val="Times New Roman"/>
        <family val="1"/>
      </rPr>
      <t>1</t>
    </r>
    <r>
      <rPr>
        <sz val="8"/>
        <rFont val="Times New Roman"/>
        <family val="1"/>
      </rPr>
      <t>Table includes data available through July 14, 2022. Data are rounded to no more than three significant digits.</t>
    </r>
  </si>
  <si>
    <t>-- Zero.</t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</si>
  <si>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Inactive in 2021.</t>
    </r>
  </si>
  <si>
    <r>
      <t>Argenta</t>
    </r>
    <r>
      <rPr>
        <vertAlign val="superscript"/>
        <sz val="8"/>
        <rFont val="Times New Roman"/>
        <family val="1"/>
      </rPr>
      <t>2</t>
    </r>
  </si>
  <si>
    <r>
      <t>Slaven Canyon Mine</t>
    </r>
    <r>
      <rPr>
        <vertAlign val="superscript"/>
        <sz val="8"/>
        <rFont val="Times New Roman"/>
        <family val="1"/>
      </rPr>
      <t>2</t>
    </r>
  </si>
  <si>
    <r>
      <t>Rossi</t>
    </r>
    <r>
      <rPr>
        <vertAlign val="superscript"/>
        <sz val="8"/>
        <rFont val="Times New Roman"/>
        <family val="1"/>
      </rPr>
      <t>3</t>
    </r>
  </si>
  <si>
    <r>
      <t>Coyote Mine</t>
    </r>
    <r>
      <rPr>
        <vertAlign val="superscript"/>
        <sz val="8"/>
        <rFont val="Times New Roman"/>
        <family val="1"/>
      </rPr>
      <t>2</t>
    </r>
  </si>
  <si>
    <r>
      <t>Barite Grinding Plant</t>
    </r>
    <r>
      <rPr>
        <vertAlign val="superscript"/>
        <sz val="8"/>
        <rFont val="Times New Roman"/>
        <family val="1"/>
      </rPr>
      <t>2</t>
    </r>
  </si>
  <si>
    <r>
      <t>Dunphy</t>
    </r>
    <r>
      <rPr>
        <vertAlign val="superscript"/>
        <sz val="8"/>
        <rFont val="Times New Roman"/>
        <family val="1"/>
      </rPr>
      <t>3</t>
    </r>
  </si>
  <si>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>In temporary closure for most of the year. Restarted operations at yearend 2021.</t>
    </r>
  </si>
  <si>
    <r>
      <t>CIMBAR Performance Minerals</t>
    </r>
    <r>
      <rPr>
        <vertAlign val="superscript"/>
        <sz val="8"/>
        <rFont val="Times New Roman"/>
        <family val="1"/>
      </rPr>
      <t>4</t>
    </r>
  </si>
  <si>
    <t>TABLE 8</t>
  </si>
  <si>
    <r>
      <t>BARITE: WORLD PRODUCTION, BY COUNTRY OR LOCALITY</t>
    </r>
    <r>
      <rPr>
        <vertAlign val="superscript"/>
        <sz val="8"/>
        <color theme="1"/>
        <rFont val="Times New Roman"/>
        <family val="1"/>
      </rPr>
      <t>1</t>
    </r>
  </si>
  <si>
    <t xml:space="preserve"> (Metric tons)</t>
  </si>
  <si>
    <r>
      <t>Country or locality</t>
    </r>
    <r>
      <rPr>
        <vertAlign val="superscript"/>
        <sz val="8"/>
        <color theme="1"/>
        <rFont val="Times New Roman"/>
        <family val="1"/>
      </rPr>
      <t>2</t>
    </r>
  </si>
  <si>
    <t>Algeria, crude</t>
  </si>
  <si>
    <t>r, 3</t>
  </si>
  <si>
    <t>3</t>
  </si>
  <si>
    <t>r</t>
  </si>
  <si>
    <t>Argentina</t>
  </si>
  <si>
    <t>Australia</t>
  </si>
  <si>
    <t>Bolivia</t>
  </si>
  <si>
    <r>
      <t>Bulgaria</t>
    </r>
    <r>
      <rPr>
        <vertAlign val="superscript"/>
        <sz val="8"/>
        <color theme="1"/>
        <rFont val="Times New Roman"/>
        <family val="1"/>
      </rPr>
      <t>e</t>
    </r>
  </si>
  <si>
    <t>Burma</t>
  </si>
  <si>
    <r>
      <t>Canada</t>
    </r>
    <r>
      <rPr>
        <vertAlign val="superscript"/>
        <sz val="8"/>
        <color theme="1"/>
        <rFont val="Times New Roman"/>
        <family val="1"/>
      </rPr>
      <t>e</t>
    </r>
  </si>
  <si>
    <r>
      <t>China</t>
    </r>
    <r>
      <rPr>
        <vertAlign val="superscript"/>
        <sz val="8"/>
        <color theme="1"/>
        <rFont val="Times New Roman"/>
        <family val="1"/>
      </rPr>
      <t>e</t>
    </r>
  </si>
  <si>
    <t xml:space="preserve">r </t>
  </si>
  <si>
    <t>Ecuador</t>
  </si>
  <si>
    <t>Guatemala</t>
  </si>
  <si>
    <t>Iran</t>
  </si>
  <si>
    <t>r, e</t>
  </si>
  <si>
    <t>Kazakhstan</t>
  </si>
  <si>
    <t>Laos</t>
  </si>
  <si>
    <t>Liberia</t>
  </si>
  <si>
    <t>Morocco, crude</t>
  </si>
  <si>
    <t>Nigeria</t>
  </si>
  <si>
    <t>Pakistan</t>
  </si>
  <si>
    <t>Peru</t>
  </si>
  <si>
    <t>Russia</t>
  </si>
  <si>
    <t>Slovakia</t>
  </si>
  <si>
    <t>Turkey, crude and ground</t>
  </si>
  <si>
    <r>
      <t>United States, crude</t>
    </r>
    <r>
      <rPr>
        <vertAlign val="superscript"/>
        <sz val="8"/>
        <color theme="1"/>
        <rFont val="Times New Roman"/>
        <family val="1"/>
      </rPr>
      <t>6</t>
    </r>
  </si>
  <si>
    <r>
      <t>Vietnam</t>
    </r>
    <r>
      <rPr>
        <vertAlign val="superscript"/>
        <sz val="8"/>
        <color theme="1"/>
        <rFont val="Times New Roman"/>
        <family val="1"/>
      </rPr>
      <t>e</t>
    </r>
  </si>
  <si>
    <r>
      <t>e</t>
    </r>
    <r>
      <rPr>
        <sz val="8"/>
        <color theme="1"/>
        <rFont val="Times New Roman"/>
        <family val="1"/>
      </rPr>
      <t xml:space="preserve">Estimated.  </t>
    </r>
    <r>
      <rPr>
        <vertAlign val="superscript"/>
        <sz val="8"/>
        <color theme="1"/>
        <rFont val="Times New Roman"/>
        <family val="1"/>
      </rPr>
      <t>r</t>
    </r>
    <r>
      <rPr>
        <sz val="8"/>
        <color theme="1"/>
        <rFont val="Times New Roman"/>
        <family val="1"/>
      </rPr>
      <t>Revised.  W Withheld to avoid disclosing company proprietary data.  -- Zero.</t>
    </r>
  </si>
  <si>
    <r>
      <t>2</t>
    </r>
    <r>
      <rPr>
        <sz val="8"/>
        <color theme="1"/>
        <rFont val="Times New Roman"/>
        <family val="1"/>
      </rPr>
      <t>In addition to the countries and (or) localities listed, Afghanistan, Egypt, Italy, and some other countries may have produced barite, but available information was inadequate to make reliable estimates of output.</t>
    </r>
  </si>
  <si>
    <r>
      <t>3</t>
    </r>
    <r>
      <rPr>
        <sz val="8"/>
        <color theme="1"/>
        <rFont val="Times New Roman"/>
        <family val="1"/>
      </rPr>
      <t>Data as reported by the Algeria Office of National Statistics only included production from State-owned entities.</t>
    </r>
  </si>
  <si>
    <r>
      <t>4</t>
    </r>
    <r>
      <rPr>
        <sz val="8"/>
        <color theme="1"/>
        <rFont val="Times New Roman"/>
        <family val="1"/>
      </rPr>
      <t>Data are for year beginning April 1 of that stated.</t>
    </r>
  </si>
  <si>
    <r>
      <t>5</t>
    </r>
    <r>
      <rPr>
        <sz val="8"/>
        <color theme="1"/>
        <rFont val="Times New Roman"/>
        <family val="1"/>
      </rPr>
      <t>Year beginning March 20 of that stated.</t>
    </r>
  </si>
  <si>
    <r>
      <t>6</t>
    </r>
    <r>
      <rPr>
        <sz val="8"/>
        <color theme="1"/>
        <rFont val="Times New Roman"/>
        <family val="1"/>
      </rPr>
      <t>Crude barite sold or used by producers.</t>
    </r>
  </si>
  <si>
    <t>Corpus Christi - CC</t>
  </si>
  <si>
    <r>
      <rPr>
        <vertAlign val="superscript"/>
        <sz val="8"/>
        <rFont val="Times New Roman"/>
        <family val="1"/>
      </rPr>
      <t>4</t>
    </r>
    <r>
      <rPr>
        <sz val="8"/>
        <rFont val="Times New Roman"/>
        <family val="1"/>
      </rPr>
      <t>Processes barite for use in oil and gas drilling fluids.</t>
    </r>
  </si>
  <si>
    <r>
      <rPr>
        <vertAlign val="superscript"/>
        <sz val="8"/>
        <rFont val="Times New Roman"/>
        <family val="1"/>
      </rPr>
      <t>5</t>
    </r>
    <r>
      <rPr>
        <sz val="8"/>
        <rFont val="Times New Roman"/>
        <family val="1"/>
      </rPr>
      <t>Processes barite for use in paint.</t>
    </r>
  </si>
  <si>
    <r>
      <t>Do.</t>
    </r>
    <r>
      <rPr>
        <vertAlign val="superscript"/>
        <sz val="8"/>
        <rFont val="Times New Roman"/>
        <family val="1"/>
      </rPr>
      <t>5</t>
    </r>
  </si>
  <si>
    <t>Corpus Christi - TC</t>
  </si>
  <si>
    <r>
      <t>U.S. IMPORTS OF BARITE, BY COUNTRY OR LOCALITY</t>
    </r>
    <r>
      <rPr>
        <vertAlign val="superscript"/>
        <sz val="8"/>
        <rFont val="Times New Roman"/>
        <family val="1"/>
      </rPr>
      <t>1, 2</t>
    </r>
  </si>
  <si>
    <r>
      <t>Imports for Consumption</t>
    </r>
    <r>
      <rPr>
        <vertAlign val="superscript"/>
        <sz val="8"/>
        <rFont val="Times New Roman"/>
        <family val="1"/>
      </rPr>
      <t>3</t>
    </r>
  </si>
  <si>
    <r>
      <t>General Imports</t>
    </r>
    <r>
      <rPr>
        <vertAlign val="superscript"/>
        <sz val="8"/>
        <rFont val="Times New Roman"/>
        <family val="1"/>
      </rPr>
      <t>4</t>
    </r>
  </si>
  <si>
    <r>
      <t>Value</t>
    </r>
    <r>
      <rPr>
        <vertAlign val="superscript"/>
        <sz val="8"/>
        <rFont val="Times New Roman"/>
        <family val="1"/>
      </rPr>
      <t>5</t>
    </r>
  </si>
  <si>
    <r>
      <t>Vietnam</t>
    </r>
    <r>
      <rPr>
        <vertAlign val="superscript"/>
        <sz val="8"/>
        <rFont val="Times New Roman"/>
        <family val="1"/>
      </rPr>
      <t>6</t>
    </r>
  </si>
  <si>
    <r>
      <t>3</t>
    </r>
    <r>
      <rPr>
        <sz val="8"/>
        <rFont val="Times New Roman"/>
        <family val="1"/>
      </rPr>
      <t>Imports for consumption data reports crude barite processed in free trade zones as ground.</t>
    </r>
  </si>
  <si>
    <r>
      <t>4</t>
    </r>
    <r>
      <rPr>
        <sz val="8"/>
        <rFont val="Times New Roman"/>
        <family val="1"/>
      </rPr>
      <t>General import data reports the form of imported barite at the time it enters the United States.</t>
    </r>
  </si>
  <si>
    <r>
      <t>5</t>
    </r>
    <r>
      <rPr>
        <sz val="8"/>
        <rFont val="Times New Roman"/>
        <family val="1"/>
      </rPr>
      <t>Cost, insurance, and freight value.</t>
    </r>
  </si>
  <si>
    <r>
      <t>6</t>
    </r>
    <r>
      <rPr>
        <sz val="8"/>
        <rFont val="Times New Roman"/>
        <family val="1"/>
      </rPr>
      <t>Referred to Census Bureau for verification.</t>
    </r>
  </si>
  <si>
    <r>
      <t>1</t>
    </r>
    <r>
      <rPr>
        <sz val="8"/>
        <rFont val="Times New Roman"/>
        <family val="1"/>
      </rPr>
      <t>Table includes data available through July 18, 2022. Data are rounded to no more than three significant digits; may not add to totals shown.</t>
    </r>
  </si>
  <si>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  -- Zero.</t>
    </r>
  </si>
  <si>
    <r>
      <t>3</t>
    </r>
    <r>
      <rPr>
        <sz val="8"/>
        <rFont val="Times New Roman"/>
        <family val="1"/>
      </rPr>
      <t>Includes California, Georgia, Nevada, Ohio, and Texas.</t>
    </r>
  </si>
  <si>
    <r>
      <t>6</t>
    </r>
    <r>
      <rPr>
        <sz val="8"/>
        <rFont val="Times New Roman"/>
        <family val="1"/>
      </rPr>
      <t>Defined as primary barite sold or used by producers plus imports for consumption minus exports.</t>
    </r>
  </si>
  <si>
    <r>
      <t>7</t>
    </r>
    <r>
      <rPr>
        <sz val="8"/>
        <rFont val="Times New Roman"/>
        <family val="1"/>
      </rPr>
      <t>From domestically mined and imported crude barite.</t>
    </r>
  </si>
  <si>
    <r>
      <rPr>
        <vertAlign val="superscript"/>
        <sz val="8"/>
        <rFont val="Times New Roman"/>
        <family val="1"/>
      </rPr>
      <t>4</t>
    </r>
    <r>
      <rPr>
        <sz val="8"/>
        <rFont val="Times New Roman"/>
        <family val="1"/>
      </rPr>
      <t>General import data reports the form of imported barite at the time it enters the United States.</t>
    </r>
  </si>
  <si>
    <r>
      <rPr>
        <vertAlign val="superscript"/>
        <sz val="8"/>
        <rFont val="Times New Roman"/>
        <family val="1"/>
      </rPr>
      <t>5</t>
    </r>
    <r>
      <rPr>
        <sz val="8"/>
        <rFont val="Times New Roman"/>
        <family val="1"/>
      </rPr>
      <t>Imports for consumption data reports crude barite processed in free trade zones as ground.</t>
    </r>
  </si>
  <si>
    <r>
      <rPr>
        <vertAlign val="superscript"/>
        <sz val="8"/>
        <rFont val="Times New Roman"/>
        <family val="1"/>
      </rPr>
      <t>8</t>
    </r>
    <r>
      <rPr>
        <sz val="8"/>
        <rFont val="Times New Roman"/>
        <family val="1"/>
      </rPr>
      <t>May include estimated data.</t>
    </r>
  </si>
  <si>
    <r>
      <t>World, production</t>
    </r>
    <r>
      <rPr>
        <vertAlign val="superscript"/>
        <sz val="8"/>
        <rFont val="Times New Roman"/>
        <family val="1"/>
      </rPr>
      <t>8</t>
    </r>
  </si>
  <si>
    <r>
      <t>Consumption, apparent</t>
    </r>
    <r>
      <rPr>
        <vertAlign val="superscript"/>
        <sz val="8"/>
        <rFont val="Times New Roman"/>
        <family val="1"/>
      </rPr>
      <t>6</t>
    </r>
  </si>
  <si>
    <r>
      <t>Crushed and ground, sold or used by processors:</t>
    </r>
    <r>
      <rPr>
        <vertAlign val="superscript"/>
        <sz val="8"/>
        <rFont val="Times New Roman"/>
        <family val="1"/>
      </rPr>
      <t>7</t>
    </r>
  </si>
  <si>
    <r>
      <t>Imports for consumption:</t>
    </r>
    <r>
      <rPr>
        <vertAlign val="superscript"/>
        <sz val="8"/>
        <rFont val="Times New Roman"/>
        <family val="1"/>
      </rPr>
      <t>3, 5</t>
    </r>
  </si>
  <si>
    <r>
      <t>General imports:</t>
    </r>
    <r>
      <rPr>
        <vertAlign val="superscript"/>
        <sz val="8"/>
        <rFont val="Times New Roman"/>
        <family val="1"/>
      </rPr>
      <t>3, 4</t>
    </r>
  </si>
  <si>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  W Withheld to avoid disclosing company proprietary data.</t>
    </r>
  </si>
  <si>
    <r>
      <t>1</t>
    </r>
    <r>
      <rPr>
        <sz val="8"/>
        <color theme="1"/>
        <rFont val="Times New Roman"/>
        <family val="1"/>
      </rPr>
      <t>Table includes data available through June 23, 2022. All data are reported unless otherwise noted; totals may include estimated data. Totals, U.S. data, and estimated data are rounded to no more than three significant digits; may not add to totals shown.</t>
    </r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</si>
  <si>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Exports include crude, ground, and other barite exports calculated from Schedule B numbers 2511.10.0000 and 2833.27.0000.</t>
    </r>
  </si>
  <si>
    <t>Drilling Mineral Industries, LLC</t>
  </si>
  <si>
    <r>
      <t>2</t>
    </r>
    <r>
      <rPr>
        <sz val="8"/>
        <rFont val="Times New Roman"/>
        <family val="1"/>
      </rPr>
      <t>Imports calculated from Schedule B numbers 2511.10.0000 and 2833.27.0000.</t>
    </r>
  </si>
  <si>
    <t>Advance Data Release of the</t>
  </si>
  <si>
    <t>2021 Annual Tables</t>
  </si>
  <si>
    <t>These tables are an advance data release of those to be incorporated in the USGS</t>
  </si>
  <si>
    <t xml:space="preserve"> Minerals Yearbook 2021, v. I, Metals and Minerals. The full report (text and </t>
  </si>
  <si>
    <t xml:space="preserve"> tables) will be released when publication layout is complete. Substantive changes</t>
  </si>
  <si>
    <t xml:space="preserve">to tables are not anticipated, but would be incorporated into the full report, which </t>
  </si>
  <si>
    <t>will replace these advance data release tables.</t>
  </si>
  <si>
    <t>Posted:  June 29,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</si>
</sst>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14" x14ac:knownFonts="1">
    <font>
      <sz val="8"/>
      <name val="Times New Roman"/>
    </font>
    <font>
      <sz val="11"/>
      <color theme="1"/>
      <name val="Calibri"/>
      <family val="2"/>
      <scheme val="minor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8"/>
      <color rgb="FFFF0000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  <scheme val="minor"/>
    </font>
    <font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b/>
      <u/>
      <sz val="24"/>
      <color rgb="FF000000"/>
      <name val="Times New Roman"/>
      <family val="1"/>
    </font>
    <font>
      <b/>
      <u/>
      <sz val="36"/>
      <color rgb="FF000000"/>
      <name val="Times New Roman"/>
      <family val="1"/>
    </font>
    <font>
      <sz val="18"/>
      <color theme="1"/>
      <name val="Times New Roman"/>
      <family val="1"/>
    </font>
    <font>
      <sz val="14"/>
      <color rgb="FF000000"/>
      <name val="Times New Roman"/>
      <family val="1"/>
    </font>
    <font>
      <sz val="1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indexed="64"/>
      </top>
      <bottom style="hair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" fillId="0" borderId="0"/>
  </cellStyleXfs>
  <cellXfs count="284">
    <xf numFmtId="0" fontId="0" fillId="0" borderId="0" xfId="0"/>
    <xf numFmtId="0" fontId="2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/>
    <xf numFmtId="0" fontId="2" fillId="0" borderId="1" xfId="0" applyFont="1" applyFill="1" applyBorder="1" applyAlignment="1" applyProtection="1">
      <alignment horizontal="center" vertical="center"/>
      <protection locked="0"/>
    </xf>
    <xf numFmtId="3" fontId="2" fillId="0" borderId="0" xfId="0" applyNumberFormat="1" applyFont="1" applyFill="1"/>
    <xf numFmtId="3" fontId="2" fillId="0" borderId="0" xfId="0" applyNumberFormat="1" applyFont="1" applyFill="1" applyAlignment="1" applyProtection="1">
      <alignment horizontal="right" vertical="center"/>
      <protection locked="0"/>
    </xf>
    <xf numFmtId="0" fontId="2" fillId="0" borderId="0" xfId="0" applyFont="1" applyFill="1" applyAlignment="1">
      <alignment justifyLastLine="1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horizontal="left" vertical="center"/>
      <protection locked="0"/>
    </xf>
    <xf numFmtId="3" fontId="2" fillId="0" borderId="0" xfId="0" applyNumberFormat="1" applyFont="1" applyFill="1" applyBorder="1" applyAlignment="1" applyProtection="1">
      <alignment horizontal="right" vertical="center"/>
      <protection locked="0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horizontal="right" vertical="center"/>
      <protection locked="0"/>
    </xf>
    <xf numFmtId="164" fontId="2" fillId="0" borderId="0" xfId="0" applyNumberFormat="1" applyFont="1" applyFill="1" applyAlignment="1" applyProtection="1">
      <alignment horizontal="right" vertical="center"/>
      <protection locked="0"/>
    </xf>
    <xf numFmtId="0" fontId="3" fillId="0" borderId="0" xfId="0" applyFont="1" applyFill="1" applyAlignment="1" applyProtection="1">
      <alignment horizontal="right" vertical="center"/>
      <protection locked="0"/>
    </xf>
    <xf numFmtId="0" fontId="2" fillId="0" borderId="1" xfId="0" applyFont="1" applyFill="1" applyBorder="1" applyAlignment="1" applyProtection="1">
      <alignment horizontal="right" vertical="center"/>
      <protection locked="0"/>
    </xf>
    <xf numFmtId="3" fontId="2" fillId="0" borderId="1" xfId="0" applyNumberFormat="1" applyFont="1" applyFill="1" applyBorder="1" applyAlignment="1" applyProtection="1">
      <alignment horizontal="right" vertical="center"/>
      <protection locked="0"/>
    </xf>
    <xf numFmtId="0" fontId="2" fillId="0" borderId="1" xfId="0" applyFont="1" applyFill="1" applyBorder="1" applyAlignment="1" applyProtection="1">
      <alignment horizontal="center" vertical="center" justifyLastLine="1"/>
      <protection locked="0"/>
    </xf>
    <xf numFmtId="0" fontId="2" fillId="0" borderId="0" xfId="0" applyFont="1" applyFill="1" applyAlignment="1" applyProtection="1">
      <alignment vertical="center" justifyLastLine="1"/>
      <protection locked="0"/>
    </xf>
    <xf numFmtId="0" fontId="2" fillId="0" borderId="3" xfId="0" applyFont="1" applyFill="1" applyBorder="1" applyAlignment="1" applyProtection="1">
      <alignment vertical="center" justifyLastLine="1"/>
      <protection locked="0"/>
    </xf>
    <xf numFmtId="0" fontId="2" fillId="0" borderId="1" xfId="0" applyFont="1" applyFill="1" applyBorder="1" applyAlignment="1" applyProtection="1">
      <alignment vertical="center" justifyLastLine="1"/>
      <protection locked="0"/>
    </xf>
    <xf numFmtId="37" fontId="2" fillId="0" borderId="1" xfId="0" applyNumberFormat="1" applyFont="1" applyFill="1" applyBorder="1" applyAlignment="1" applyProtection="1">
      <alignment horizontal="right" vertical="center"/>
      <protection locked="0"/>
    </xf>
    <xf numFmtId="3" fontId="2" fillId="0" borderId="2" xfId="0" applyNumberFormat="1" applyFont="1" applyFill="1" applyBorder="1" applyAlignment="1">
      <alignment horizontal="right" vertical="center"/>
    </xf>
    <xf numFmtId="3" fontId="2" fillId="0" borderId="2" xfId="0" applyNumberFormat="1" applyFont="1" applyFill="1" applyBorder="1" applyAlignment="1" applyProtection="1">
      <alignment horizontal="right" vertical="center"/>
      <protection locked="0"/>
    </xf>
    <xf numFmtId="3" fontId="2" fillId="0" borderId="0" xfId="0" applyNumberFormat="1" applyFont="1" applyFill="1" applyAlignment="1" applyProtection="1">
      <alignment horizontal="right" vertical="center" justifyLastLine="1"/>
      <protection locked="0"/>
    </xf>
    <xf numFmtId="3" fontId="3" fillId="0" borderId="0" xfId="0" applyNumberFormat="1" applyFont="1" applyFill="1" applyAlignment="1" applyProtection="1">
      <alignment vertical="center" justifyLastLine="1"/>
      <protection locked="0"/>
    </xf>
    <xf numFmtId="3" fontId="2" fillId="0" borderId="1" xfId="0" applyNumberFormat="1" applyFont="1" applyFill="1" applyBorder="1" applyAlignment="1" applyProtection="1">
      <alignment horizontal="right" vertical="center" justifyLastLine="1"/>
      <protection locked="0"/>
    </xf>
    <xf numFmtId="3" fontId="3" fillId="0" borderId="1" xfId="0" applyNumberFormat="1" applyFont="1" applyFill="1" applyBorder="1" applyAlignment="1" applyProtection="1">
      <alignment vertical="center" justifyLastLine="1"/>
      <protection locked="0"/>
    </xf>
    <xf numFmtId="0" fontId="2" fillId="0" borderId="0" xfId="0" applyFont="1" applyFill="1" applyBorder="1" applyAlignment="1" applyProtection="1">
      <alignment horizontal="right" vertical="center"/>
      <protection locked="0"/>
    </xf>
    <xf numFmtId="0" fontId="2" fillId="0" borderId="2" xfId="0" applyFont="1" applyFill="1" applyBorder="1" applyAlignment="1" applyProtection="1">
      <alignment horizontal="right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0" borderId="2" xfId="0" applyFont="1" applyFill="1" applyBorder="1" applyAlignment="1">
      <alignment vertical="center"/>
    </xf>
    <xf numFmtId="49" fontId="2" fillId="0" borderId="2" xfId="0" applyNumberFormat="1" applyFont="1" applyFill="1" applyBorder="1" applyAlignment="1" applyProtection="1">
      <alignment horizontal="right" vertical="center"/>
      <protection locked="0"/>
    </xf>
    <xf numFmtId="49" fontId="2" fillId="0" borderId="2" xfId="0" applyNumberFormat="1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Fill="1" applyBorder="1" applyAlignment="1" applyProtection="1">
      <alignment horizontal="left" vertical="center" indent="1"/>
      <protection locked="0"/>
    </xf>
    <xf numFmtId="49" fontId="2" fillId="0" borderId="2" xfId="0" applyNumberFormat="1" applyFont="1" applyFill="1" applyBorder="1" applyAlignment="1" applyProtection="1">
      <alignment horizontal="left" vertical="center" indent="2"/>
      <protection locked="0"/>
    </xf>
    <xf numFmtId="49" fontId="2" fillId="0" borderId="2" xfId="0" applyNumberFormat="1" applyFont="1" applyFill="1" applyBorder="1" applyAlignment="1" applyProtection="1">
      <alignment horizontal="left" vertical="center" indent="3"/>
      <protection locked="0"/>
    </xf>
    <xf numFmtId="49" fontId="2" fillId="0" borderId="1" xfId="0" applyNumberFormat="1" applyFont="1" applyFill="1" applyBorder="1" applyAlignment="1" applyProtection="1">
      <alignment horizontal="left" vertical="center" indent="3"/>
      <protection locked="0"/>
    </xf>
    <xf numFmtId="49" fontId="2" fillId="0" borderId="1" xfId="0" applyNumberFormat="1" applyFont="1" applyFill="1" applyBorder="1" applyAlignment="1" applyProtection="1">
      <alignment horizontal="left" vertical="center" indent="2"/>
      <protection locked="0"/>
    </xf>
    <xf numFmtId="49" fontId="3" fillId="0" borderId="2" xfId="0" applyNumberFormat="1" applyFont="1" applyFill="1" applyBorder="1" applyAlignment="1">
      <alignment horizontal="left"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 indent="1"/>
    </xf>
    <xf numFmtId="49" fontId="2" fillId="0" borderId="1" xfId="0" applyNumberFormat="1" applyFont="1" applyFill="1" applyBorder="1" applyAlignment="1" applyProtection="1">
      <alignment horizontal="center" vertical="center" justifyLastLine="1"/>
      <protection locked="0"/>
    </xf>
    <xf numFmtId="49" fontId="2" fillId="0" borderId="1" xfId="0" applyNumberFormat="1" applyFont="1" applyFill="1" applyBorder="1" applyAlignment="1" applyProtection="1">
      <alignment horizontal="left" vertical="center" justifyLastLine="1"/>
      <protection locked="0"/>
    </xf>
    <xf numFmtId="49" fontId="2" fillId="0" borderId="1" xfId="0" applyNumberFormat="1" applyFont="1" applyFill="1" applyBorder="1" applyAlignment="1" applyProtection="1">
      <alignment horizontal="left" vertical="center" indent="1" justifyLastLine="1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Border="1" applyAlignment="1" applyProtection="1">
      <alignment vertical="center"/>
      <protection locked="0"/>
    </xf>
    <xf numFmtId="49" fontId="2" fillId="0" borderId="0" xfId="0" applyNumberFormat="1" applyFont="1" applyFill="1" applyAlignment="1">
      <alignment vertical="center"/>
    </xf>
    <xf numFmtId="49" fontId="3" fillId="0" borderId="8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 applyProtection="1">
      <alignment horizontal="left" vertical="center" indent="1"/>
      <protection locked="0"/>
    </xf>
    <xf numFmtId="49" fontId="3" fillId="0" borderId="0" xfId="0" applyNumberFormat="1" applyFont="1" applyFill="1" applyAlignment="1">
      <alignment horizontal="left" vertical="center"/>
    </xf>
    <xf numFmtId="0" fontId="2" fillId="0" borderId="8" xfId="0" applyFont="1" applyFill="1" applyBorder="1" applyAlignment="1" applyProtection="1">
      <alignment horizontal="right" vertical="center"/>
      <protection locked="0"/>
    </xf>
    <xf numFmtId="3" fontId="2" fillId="0" borderId="8" xfId="0" applyNumberFormat="1" applyFont="1" applyFill="1" applyBorder="1" applyAlignment="1">
      <alignment horizontal="right" vertical="center"/>
    </xf>
    <xf numFmtId="49" fontId="2" fillId="0" borderId="8" xfId="0" applyNumberFormat="1" applyFont="1" applyFill="1" applyBorder="1" applyAlignment="1" applyProtection="1">
      <alignment horizontal="left" vertical="center"/>
      <protection locked="0"/>
    </xf>
    <xf numFmtId="164" fontId="2" fillId="0" borderId="0" xfId="3" applyNumberFormat="1" applyFont="1" applyFill="1" applyBorder="1" applyAlignment="1" applyProtection="1">
      <alignment horizontal="right" vertical="center"/>
      <protection locked="0"/>
    </xf>
    <xf numFmtId="3" fontId="2" fillId="0" borderId="0" xfId="2" applyNumberFormat="1" applyFont="1" applyFill="1" applyBorder="1" applyAlignment="1" applyProtection="1">
      <alignment horizontal="right" vertical="center"/>
      <protection locked="0"/>
    </xf>
    <xf numFmtId="3" fontId="2" fillId="0" borderId="2" xfId="2" applyNumberFormat="1" applyFont="1" applyFill="1" applyBorder="1" applyAlignment="1" applyProtection="1">
      <alignment horizontal="right" vertical="center"/>
      <protection locked="0"/>
    </xf>
    <xf numFmtId="49" fontId="2" fillId="0" borderId="0" xfId="0" applyNumberFormat="1" applyFont="1" applyFill="1" applyAlignment="1" applyProtection="1">
      <alignment horizontal="right" vertical="center" justifyLastLine="1"/>
      <protection locked="0"/>
    </xf>
    <xf numFmtId="3" fontId="2" fillId="0" borderId="2" xfId="0" applyNumberFormat="1" applyFont="1" applyFill="1" applyBorder="1" applyAlignment="1" applyProtection="1">
      <alignment horizontal="right" vertical="center" justifyLastLine="1"/>
      <protection locked="0"/>
    </xf>
    <xf numFmtId="49" fontId="2" fillId="0" borderId="4" xfId="0" applyNumberFormat="1" applyFont="1" applyFill="1" applyBorder="1" applyAlignment="1" applyProtection="1">
      <alignment horizontal="left" vertical="center" indent="2"/>
      <protection locked="0"/>
    </xf>
    <xf numFmtId="49" fontId="2" fillId="0" borderId="6" xfId="0" applyNumberFormat="1" applyFont="1" applyFill="1" applyBorder="1" applyAlignment="1" applyProtection="1">
      <alignment vertical="center"/>
      <protection locked="0"/>
    </xf>
    <xf numFmtId="49" fontId="2" fillId="0" borderId="6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/>
    <xf numFmtId="49" fontId="2" fillId="0" borderId="4" xfId="0" applyNumberFormat="1" applyFont="1" applyFill="1" applyBorder="1" applyAlignment="1" applyProtection="1">
      <alignment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Fill="1" applyBorder="1"/>
    <xf numFmtId="49" fontId="2" fillId="0" borderId="4" xfId="0" applyNumberFormat="1" applyFont="1" applyFill="1" applyBorder="1" applyAlignment="1" applyProtection="1">
      <alignment horizontal="left" vertical="center" indent="1"/>
      <protection locked="0"/>
    </xf>
    <xf numFmtId="49" fontId="2" fillId="0" borderId="4" xfId="0" applyNumberFormat="1" applyFont="1" applyFill="1" applyBorder="1" applyAlignment="1" applyProtection="1">
      <alignment horizontal="left" vertical="center" indent="3"/>
      <protection locked="0"/>
    </xf>
    <xf numFmtId="49" fontId="2" fillId="0" borderId="8" xfId="0" applyNumberFormat="1" applyFont="1" applyFill="1" applyBorder="1" applyAlignment="1" applyProtection="1">
      <alignment horizontal="left" vertical="center" indent="2"/>
      <protection locked="0"/>
    </xf>
    <xf numFmtId="49" fontId="2" fillId="0" borderId="8" xfId="0" applyNumberFormat="1" applyFont="1" applyFill="1" applyBorder="1" applyAlignment="1" applyProtection="1">
      <alignment vertical="center"/>
      <protection locked="0"/>
    </xf>
    <xf numFmtId="49" fontId="2" fillId="0" borderId="8" xfId="0" applyNumberFormat="1" applyFont="1" applyFill="1" applyBorder="1"/>
    <xf numFmtId="49" fontId="2" fillId="0" borderId="7" xfId="0" applyNumberFormat="1" applyFont="1" applyFill="1" applyBorder="1" applyAlignment="1" applyProtection="1">
      <alignment vertical="center"/>
      <protection locked="0"/>
    </xf>
    <xf numFmtId="49" fontId="2" fillId="0" borderId="7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/>
    <xf numFmtId="49" fontId="2" fillId="0" borderId="9" xfId="0" applyNumberFormat="1" applyFont="1" applyFill="1" applyBorder="1" applyAlignment="1" applyProtection="1">
      <alignment vertical="center"/>
      <protection locked="0"/>
    </xf>
    <xf numFmtId="49" fontId="2" fillId="0" borderId="9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/>
    <xf numFmtId="49" fontId="2" fillId="0" borderId="0" xfId="0" applyNumberFormat="1" applyFont="1" applyFill="1"/>
    <xf numFmtId="49" fontId="2" fillId="0" borderId="7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Fill="1" applyBorder="1" applyAlignment="1" applyProtection="1">
      <alignment horizontal="center" vertical="center"/>
      <protection locked="0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 applyProtection="1">
      <alignment horizontal="left" vertical="center" indent="2"/>
      <protection locked="0"/>
    </xf>
    <xf numFmtId="49" fontId="2" fillId="0" borderId="11" xfId="0" applyNumberFormat="1" applyFont="1" applyFill="1" applyBorder="1" applyAlignment="1" applyProtection="1">
      <alignment horizontal="left" vertical="center"/>
      <protection locked="0"/>
    </xf>
    <xf numFmtId="0" fontId="2" fillId="0" borderId="0" xfId="1"/>
    <xf numFmtId="3" fontId="2" fillId="0" borderId="0" xfId="1" applyNumberFormat="1"/>
    <xf numFmtId="49" fontId="3" fillId="0" borderId="8" xfId="1" applyNumberFormat="1" applyFont="1" applyBorder="1" applyAlignment="1" applyProtection="1">
      <alignment horizontal="left" vertical="center" justifyLastLine="1"/>
      <protection locked="0"/>
    </xf>
    <xf numFmtId="164" fontId="2" fillId="0" borderId="0" xfId="1" applyNumberFormat="1"/>
    <xf numFmtId="0" fontId="2" fillId="0" borderId="0" xfId="1" applyAlignment="1">
      <alignment vertical="center"/>
    </xf>
    <xf numFmtId="0" fontId="2" fillId="0" borderId="0" xfId="1" applyAlignment="1">
      <alignment justifyLastLine="1"/>
    </xf>
    <xf numFmtId="0" fontId="2" fillId="0" borderId="0" xfId="0" applyFont="1"/>
    <xf numFmtId="3" fontId="2" fillId="0" borderId="0" xfId="0" applyNumberFormat="1" applyFont="1"/>
    <xf numFmtId="0" fontId="2" fillId="0" borderId="3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49" fontId="2" fillId="0" borderId="8" xfId="0" applyNumberFormat="1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3" fontId="2" fillId="0" borderId="2" xfId="0" applyNumberFormat="1" applyFont="1" applyBorder="1" applyAlignment="1" applyProtection="1">
      <alignment horizontal="right" vertical="center"/>
      <protection locked="0"/>
    </xf>
    <xf numFmtId="3" fontId="2" fillId="0" borderId="2" xfId="0" applyNumberFormat="1" applyFont="1" applyBorder="1" applyAlignment="1" applyProtection="1">
      <alignment vertical="center"/>
      <protection locked="0"/>
    </xf>
    <xf numFmtId="3" fontId="3" fillId="0" borderId="2" xfId="0" applyNumberFormat="1" applyFont="1" applyBorder="1" applyAlignment="1" applyProtection="1">
      <alignment vertical="center"/>
      <protection locked="0"/>
    </xf>
    <xf numFmtId="0" fontId="4" fillId="0" borderId="0" xfId="0" applyFont="1"/>
    <xf numFmtId="49" fontId="3" fillId="0" borderId="0" xfId="1" applyNumberFormat="1" applyFont="1" applyAlignment="1" applyProtection="1">
      <alignment horizontal="left" vertical="center" justifyLastLine="1"/>
      <protection locked="0"/>
    </xf>
    <xf numFmtId="49" fontId="2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49" fontId="2" fillId="0" borderId="8" xfId="0" applyNumberFormat="1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>
      <alignment vertical="center"/>
    </xf>
    <xf numFmtId="49" fontId="3" fillId="0" borderId="3" xfId="0" applyNumberFormat="1" applyFont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49" fontId="2" fillId="0" borderId="0" xfId="1" quotePrefix="1" applyNumberFormat="1" applyFont="1" applyAlignment="1" applyProtection="1">
      <alignment horizontal="right" vertical="center" justifyLastLine="1"/>
      <protection locked="0"/>
    </xf>
    <xf numFmtId="3" fontId="2" fillId="0" borderId="0" xfId="1" quotePrefix="1" applyNumberFormat="1" applyFont="1" applyAlignment="1" applyProtection="1">
      <alignment horizontal="right" vertical="center" justifyLastLine="1"/>
      <protection locked="0"/>
    </xf>
    <xf numFmtId="0" fontId="2" fillId="0" borderId="3" xfId="1" applyFont="1" applyBorder="1" applyAlignment="1" applyProtection="1">
      <alignment vertical="center" justifyLastLine="1"/>
      <protection locked="0"/>
    </xf>
    <xf numFmtId="49" fontId="2" fillId="0" borderId="3" xfId="1" applyNumberFormat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left" vertical="center" justifyLastLine="1"/>
      <protection locked="0"/>
    </xf>
    <xf numFmtId="49" fontId="2" fillId="0" borderId="0" xfId="1" applyNumberFormat="1" applyFont="1" applyAlignment="1" applyProtection="1">
      <alignment horizontal="center" vertical="center" justifyLastLine="1"/>
      <protection locked="0"/>
    </xf>
    <xf numFmtId="49" fontId="2" fillId="0" borderId="8" xfId="1" applyNumberFormat="1" applyFont="1" applyBorder="1" applyAlignment="1" applyProtection="1">
      <alignment horizontal="center" vertical="center" justifyLastLine="1"/>
      <protection locked="0"/>
    </xf>
    <xf numFmtId="0" fontId="2" fillId="0" borderId="8" xfId="1" applyFont="1" applyBorder="1" applyAlignment="1" applyProtection="1">
      <alignment horizontal="left" vertical="center" justifyLastLine="1"/>
      <protection locked="0"/>
    </xf>
    <xf numFmtId="49" fontId="2" fillId="0" borderId="8" xfId="1" applyNumberFormat="1" applyFont="1" applyBorder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3" fontId="2" fillId="0" borderId="0" xfId="1" applyNumberFormat="1" applyFont="1" applyAlignment="1" applyProtection="1">
      <alignment horizontal="right" vertical="center" justifyLastLine="1"/>
      <protection locked="0"/>
    </xf>
    <xf numFmtId="3" fontId="2" fillId="0" borderId="8" xfId="1" applyNumberFormat="1" applyFont="1" applyBorder="1" applyAlignment="1" applyProtection="1">
      <alignment horizontal="right" vertical="center" justifyLastLine="1"/>
      <protection locked="0"/>
    </xf>
    <xf numFmtId="49" fontId="2" fillId="0" borderId="8" xfId="1" applyNumberFormat="1" applyFont="1" applyBorder="1" applyAlignment="1" applyProtection="1">
      <alignment horizontal="left" vertical="center" indent="1"/>
      <protection locked="0"/>
    </xf>
    <xf numFmtId="0" fontId="2" fillId="0" borderId="8" xfId="1" applyFont="1" applyBorder="1" applyAlignment="1" applyProtection="1">
      <alignment horizontal="left" vertical="center"/>
      <protection locked="0"/>
    </xf>
    <xf numFmtId="164" fontId="2" fillId="0" borderId="0" xfId="3" applyNumberFormat="1" applyFont="1" applyAlignment="1" applyProtection="1">
      <alignment horizontal="right" vertical="center" justifyLastLine="1"/>
      <protection locked="0"/>
    </xf>
    <xf numFmtId="49" fontId="2" fillId="0" borderId="8" xfId="0" applyNumberFormat="1" applyFont="1" applyFill="1" applyBorder="1" applyAlignment="1">
      <alignment horizontal="right" vertical="center"/>
    </xf>
    <xf numFmtId="49" fontId="2" fillId="0" borderId="1" xfId="0" applyNumberFormat="1" applyFont="1" applyFill="1" applyBorder="1" applyAlignment="1" applyProtection="1">
      <alignment horizontal="right" vertical="center"/>
      <protection locked="0"/>
    </xf>
    <xf numFmtId="49" fontId="2" fillId="0" borderId="2" xfId="0" applyNumberFormat="1" applyFont="1" applyFill="1" applyBorder="1" applyAlignment="1">
      <alignment horizontal="right" vertical="center"/>
    </xf>
    <xf numFmtId="49" fontId="2" fillId="0" borderId="2" xfId="0" applyNumberFormat="1" applyFont="1" applyBorder="1" applyAlignment="1">
      <alignment horizontal="left" vertical="center"/>
    </xf>
    <xf numFmtId="49" fontId="2" fillId="0" borderId="3" xfId="0" applyNumberFormat="1" applyFont="1" applyBorder="1"/>
    <xf numFmtId="49" fontId="2" fillId="0" borderId="8" xfId="0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 indent="1"/>
    </xf>
    <xf numFmtId="49" fontId="2" fillId="0" borderId="8" xfId="0" applyNumberFormat="1" applyFont="1" applyBorder="1" applyAlignment="1">
      <alignment horizontal="left" vertical="center" indent="1"/>
    </xf>
    <xf numFmtId="49" fontId="2" fillId="0" borderId="0" xfId="0" applyNumberFormat="1" applyFont="1" applyFill="1" applyAlignment="1" applyProtection="1">
      <alignment horizontal="center" vertical="center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8" xfId="0" applyNumberFormat="1" applyFont="1" applyBorder="1" applyAlignment="1" applyProtection="1">
      <alignment horizontal="center" vertical="center"/>
      <protection locked="0"/>
    </xf>
    <xf numFmtId="3" fontId="2" fillId="0" borderId="8" xfId="1" applyNumberFormat="1" applyFont="1" applyFill="1" applyBorder="1" applyAlignment="1" applyProtection="1">
      <alignment horizontal="right" vertical="center" justifyLastLine="1"/>
      <protection locked="0"/>
    </xf>
    <xf numFmtId="49" fontId="3" fillId="0" borderId="0" xfId="1" applyNumberFormat="1" applyFont="1" applyAlignment="1" applyProtection="1">
      <alignment horizontal="left" vertical="center"/>
      <protection locked="0"/>
    </xf>
    <xf numFmtId="49" fontId="7" fillId="0" borderId="0" xfId="4" applyNumberFormat="1" applyFont="1" applyAlignment="1">
      <alignment vertical="center"/>
    </xf>
    <xf numFmtId="49" fontId="7" fillId="0" borderId="0" xfId="4" applyNumberFormat="1" applyFont="1"/>
    <xf numFmtId="49" fontId="7" fillId="0" borderId="2" xfId="4" applyNumberFormat="1" applyFont="1" applyBorder="1" applyAlignment="1">
      <alignment horizontal="center" vertical="center"/>
    </xf>
    <xf numFmtId="49" fontId="7" fillId="0" borderId="2" xfId="4" applyNumberFormat="1" applyFont="1" applyBorder="1" applyAlignment="1">
      <alignment vertical="center"/>
    </xf>
    <xf numFmtId="49" fontId="7" fillId="0" borderId="2" xfId="5" applyNumberFormat="1" applyFont="1" applyBorder="1" applyAlignment="1">
      <alignment horizontal="right"/>
    </xf>
    <xf numFmtId="49" fontId="8" fillId="0" borderId="2" xfId="4" applyNumberFormat="1" applyFont="1" applyBorder="1" applyAlignment="1">
      <alignment horizontal="left" vertical="center"/>
    </xf>
    <xf numFmtId="3" fontId="7" fillId="0" borderId="0" xfId="5" applyNumberFormat="1" applyFont="1" applyAlignment="1">
      <alignment horizontal="right"/>
    </xf>
    <xf numFmtId="49" fontId="7" fillId="0" borderId="2" xfId="4" applyNumberFormat="1" applyFont="1" applyBorder="1" applyAlignment="1">
      <alignment horizontal="left" vertical="center"/>
    </xf>
    <xf numFmtId="49" fontId="7" fillId="0" borderId="0" xfId="5" applyNumberFormat="1" applyFont="1" applyAlignment="1">
      <alignment horizontal="right"/>
    </xf>
    <xf numFmtId="3" fontId="7" fillId="0" borderId="0" xfId="5" applyNumberFormat="1" applyFont="1" applyFill="1" applyAlignment="1">
      <alignment horizontal="right"/>
    </xf>
    <xf numFmtId="49" fontId="7" fillId="0" borderId="2" xfId="4" applyNumberFormat="1" applyFont="1" applyBorder="1" applyAlignment="1">
      <alignment horizontal="left" vertical="center" indent="1"/>
    </xf>
    <xf numFmtId="3" fontId="7" fillId="0" borderId="2" xfId="5" applyNumberFormat="1" applyFont="1" applyBorder="1" applyAlignment="1">
      <alignment horizontal="right"/>
    </xf>
    <xf numFmtId="49" fontId="7" fillId="0" borderId="0" xfId="4" applyNumberFormat="1" applyFont="1" applyAlignment="1">
      <alignment horizontal="left" vertical="center" wrapText="1"/>
    </xf>
    <xf numFmtId="49" fontId="7" fillId="0" borderId="0" xfId="4" applyNumberFormat="1" applyFont="1" applyAlignment="1">
      <alignment horizontal="left" vertical="center"/>
    </xf>
    <xf numFmtId="0" fontId="2" fillId="0" borderId="3" xfId="1" applyBorder="1" applyAlignment="1" applyProtection="1">
      <alignment horizontal="center" justifyLastLine="1"/>
      <protection locked="0"/>
    </xf>
    <xf numFmtId="0" fontId="2" fillId="0" borderId="0" xfId="1" applyAlignment="1" applyProtection="1">
      <alignment horizontal="center" justifyLastLine="1"/>
      <protection locked="0"/>
    </xf>
    <xf numFmtId="49" fontId="2" fillId="0" borderId="0" xfId="1" applyNumberFormat="1" applyAlignment="1" applyProtection="1">
      <alignment horizontal="center" vertical="center"/>
      <protection locked="0"/>
    </xf>
    <xf numFmtId="49" fontId="2" fillId="0" borderId="8" xfId="1" applyNumberFormat="1" applyBorder="1" applyAlignment="1" applyProtection="1">
      <alignment horizontal="center" justifyLastLine="1"/>
      <protection locked="0"/>
    </xf>
    <xf numFmtId="0" fontId="2" fillId="0" borderId="8" xfId="1" applyBorder="1" applyAlignment="1" applyProtection="1">
      <alignment horizontal="center" justifyLastLine="1"/>
      <protection locked="0"/>
    </xf>
    <xf numFmtId="49" fontId="2" fillId="0" borderId="8" xfId="1" applyNumberFormat="1" applyBorder="1" applyAlignment="1" applyProtection="1">
      <alignment horizontal="center" vertical="center"/>
      <protection locked="0"/>
    </xf>
    <xf numFmtId="49" fontId="2" fillId="0" borderId="2" xfId="1" applyNumberFormat="1" applyBorder="1" applyAlignment="1" applyProtection="1">
      <alignment horizontal="left" vertical="center"/>
      <protection locked="0"/>
    </xf>
    <xf numFmtId="0" fontId="2" fillId="0" borderId="0" xfId="1" applyAlignment="1" applyProtection="1">
      <alignment justifyLastLine="1"/>
      <protection locked="0"/>
    </xf>
    <xf numFmtId="3" fontId="2" fillId="0" borderId="0" xfId="1" applyNumberFormat="1" applyAlignment="1" applyProtection="1">
      <alignment horizontal="right" vertical="center"/>
      <protection locked="0"/>
    </xf>
    <xf numFmtId="49" fontId="2" fillId="0" borderId="2" xfId="1" applyNumberFormat="1" applyBorder="1" applyAlignment="1" applyProtection="1">
      <alignment horizontal="left" vertical="center" indent="1"/>
      <protection locked="0"/>
    </xf>
    <xf numFmtId="164" fontId="2" fillId="0" borderId="0" xfId="1" quotePrefix="1" applyNumberFormat="1" applyAlignment="1" applyProtection="1">
      <alignment horizontal="right" vertical="center"/>
      <protection locked="0"/>
    </xf>
    <xf numFmtId="49" fontId="2" fillId="0" borderId="0" xfId="1" quotePrefix="1" applyNumberFormat="1" applyAlignment="1" applyProtection="1">
      <alignment horizontal="right" vertical="center"/>
      <protection locked="0"/>
    </xf>
    <xf numFmtId="3" fontId="2" fillId="0" borderId="0" xfId="1" quotePrefix="1" applyNumberFormat="1" applyAlignment="1" applyProtection="1">
      <alignment horizontal="right" vertical="center"/>
      <protection locked="0"/>
    </xf>
    <xf numFmtId="3" fontId="2" fillId="0" borderId="0" xfId="1" quotePrefix="1" applyNumberFormat="1" applyAlignment="1" applyProtection="1">
      <alignment horizontal="right" vertical="center" justifyLastLine="1"/>
      <protection locked="0"/>
    </xf>
    <xf numFmtId="49" fontId="2" fillId="0" borderId="0" xfId="1" quotePrefix="1" applyNumberFormat="1" applyAlignment="1" applyProtection="1">
      <alignment horizontal="right" vertical="center" justifyLastLine="1"/>
      <protection locked="0"/>
    </xf>
    <xf numFmtId="49" fontId="2" fillId="0" borderId="2" xfId="1" applyNumberFormat="1" applyBorder="1" applyAlignment="1" applyProtection="1">
      <alignment horizontal="left" vertical="center" indent="2"/>
      <protection locked="0"/>
    </xf>
    <xf numFmtId="3" fontId="2" fillId="0" borderId="5" xfId="1" applyNumberFormat="1" applyBorder="1" applyAlignment="1" applyProtection="1">
      <alignment horizontal="right" vertical="center"/>
      <protection locked="0"/>
    </xf>
    <xf numFmtId="49" fontId="3" fillId="0" borderId="5" xfId="1" applyNumberFormat="1" applyFont="1" applyBorder="1" applyAlignment="1" applyProtection="1">
      <alignment horizontal="left" vertical="center"/>
      <protection locked="0"/>
    </xf>
    <xf numFmtId="49" fontId="2" fillId="0" borderId="10" xfId="1" applyNumberFormat="1" applyBorder="1" applyAlignment="1" applyProtection="1">
      <alignment horizontal="left" vertical="center"/>
      <protection locked="0"/>
    </xf>
    <xf numFmtId="49" fontId="2" fillId="0" borderId="0" xfId="1" applyNumberFormat="1" applyAlignment="1" applyProtection="1">
      <alignment horizontal="left" vertical="center"/>
      <protection locked="0"/>
    </xf>
    <xf numFmtId="0" fontId="2" fillId="0" borderId="0" xfId="1" applyAlignment="1">
      <alignment horizontal="right" vertical="center"/>
    </xf>
    <xf numFmtId="3" fontId="2" fillId="0" borderId="8" xfId="1" quotePrefix="1" applyNumberFormat="1" applyBorder="1" applyAlignment="1" applyProtection="1">
      <alignment horizontal="right" vertical="center"/>
      <protection locked="0"/>
    </xf>
    <xf numFmtId="0" fontId="2" fillId="0" borderId="8" xfId="1" applyBorder="1" applyAlignment="1">
      <alignment horizontal="right" vertical="center"/>
    </xf>
    <xf numFmtId="49" fontId="2" fillId="0" borderId="3" xfId="1" applyNumberFormat="1" applyBorder="1" applyAlignment="1" applyProtection="1">
      <alignment horizontal="left" vertical="center" indent="2"/>
      <protection locked="0"/>
    </xf>
    <xf numFmtId="0" fontId="2" fillId="0" borderId="0" xfId="1" applyAlignment="1" applyProtection="1">
      <alignment horizontal="left" indent="3" justifyLastLine="1"/>
      <protection locked="0"/>
    </xf>
    <xf numFmtId="49" fontId="2" fillId="0" borderId="0" xfId="1" applyNumberFormat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quotePrefix="1" applyNumberFormat="1" applyFont="1"/>
    <xf numFmtId="49" fontId="3" fillId="0" borderId="0" xfId="1" applyNumberFormat="1" applyFont="1" applyAlignment="1" applyProtection="1">
      <alignment horizontal="left" vertical="center"/>
      <protection locked="0"/>
    </xf>
    <xf numFmtId="3" fontId="2" fillId="0" borderId="10" xfId="1" applyNumberFormat="1" applyBorder="1" applyAlignment="1" applyProtection="1">
      <alignment horizontal="left" vertical="center" indent="3"/>
      <protection locked="0"/>
    </xf>
    <xf numFmtId="3" fontId="2" fillId="0" borderId="10" xfId="1" applyNumberFormat="1" applyBorder="1" applyAlignment="1" applyProtection="1">
      <alignment horizontal="right" vertical="center"/>
      <protection locked="0"/>
    </xf>
    <xf numFmtId="49" fontId="2" fillId="0" borderId="8" xfId="1" applyNumberFormat="1" applyBorder="1" applyAlignment="1">
      <alignment horizontal="center" vertical="center"/>
    </xf>
    <xf numFmtId="0" fontId="2" fillId="0" borderId="0" xfId="1" applyBorder="1" applyAlignment="1">
      <alignment justifyLastLine="1"/>
    </xf>
    <xf numFmtId="49" fontId="3" fillId="0" borderId="0" xfId="0" applyNumberFormat="1" applyFont="1" applyFill="1" applyAlignment="1" applyProtection="1">
      <alignment horizontal="left" vertical="center"/>
      <protection locked="0"/>
    </xf>
    <xf numFmtId="3" fontId="2" fillId="0" borderId="3" xfId="1" applyNumberFormat="1" applyBorder="1" applyAlignment="1" applyProtection="1">
      <alignment horizontal="right" vertical="center"/>
      <protection locked="0"/>
    </xf>
    <xf numFmtId="49" fontId="7" fillId="0" borderId="8" xfId="4" applyNumberFormat="1" applyFont="1" applyBorder="1" applyAlignment="1">
      <alignment horizontal="left" vertical="center"/>
    </xf>
    <xf numFmtId="3" fontId="3" fillId="0" borderId="2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0" xfId="1" applyBorder="1" applyAlignment="1" applyProtection="1">
      <alignment horizontal="center" justifyLastLine="1"/>
      <protection locked="0"/>
    </xf>
    <xf numFmtId="49" fontId="2" fillId="0" borderId="12" xfId="1" applyNumberFormat="1" applyBorder="1" applyAlignment="1">
      <alignment horizontal="center" vertical="center"/>
    </xf>
    <xf numFmtId="3" fontId="2" fillId="0" borderId="8" xfId="0" applyNumberFormat="1" applyFont="1" applyBorder="1" applyAlignment="1" applyProtection="1">
      <alignment horizontal="right" vertical="center"/>
      <protection locked="0"/>
    </xf>
    <xf numFmtId="49" fontId="3" fillId="0" borderId="8" xfId="0" applyNumberFormat="1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3" fontId="2" fillId="0" borderId="2" xfId="0" applyNumberFormat="1" applyFont="1" applyBorder="1" applyAlignment="1">
      <alignment horizontal="right" vertical="center"/>
    </xf>
    <xf numFmtId="49" fontId="3" fillId="0" borderId="2" xfId="0" applyNumberFormat="1" applyFont="1" applyBorder="1" applyAlignment="1">
      <alignment horizontal="left" vertical="center"/>
    </xf>
    <xf numFmtId="0" fontId="2" fillId="0" borderId="12" xfId="0" applyFont="1" applyBorder="1" applyAlignment="1">
      <alignment vertical="center"/>
    </xf>
    <xf numFmtId="49" fontId="8" fillId="0" borderId="0" xfId="4" applyNumberFormat="1" applyFont="1" applyAlignment="1">
      <alignment horizontal="left" vertical="center"/>
    </xf>
    <xf numFmtId="49" fontId="2" fillId="0" borderId="4" xfId="0" applyNumberFormat="1" applyFont="1" applyBorder="1" applyAlignment="1" applyProtection="1">
      <alignment horizontal="left" vertical="center" indent="2"/>
      <protection locked="0"/>
    </xf>
    <xf numFmtId="0" fontId="2" fillId="0" borderId="12" xfId="1" applyBorder="1" applyAlignment="1" applyProtection="1">
      <alignment justifyLastLine="1"/>
      <protection locked="0"/>
    </xf>
    <xf numFmtId="0" fontId="2" fillId="0" borderId="13" xfId="1" applyBorder="1" applyAlignment="1" applyProtection="1">
      <alignment justifyLastLine="1"/>
      <protection locked="0"/>
    </xf>
    <xf numFmtId="0" fontId="2" fillId="0" borderId="10" xfId="1" applyBorder="1" applyAlignment="1" applyProtection="1">
      <alignment justifyLastLine="1"/>
      <protection locked="0"/>
    </xf>
    <xf numFmtId="0" fontId="2" fillId="0" borderId="0" xfId="0" applyFont="1" applyAlignment="1">
      <alignment vertical="center"/>
    </xf>
    <xf numFmtId="49" fontId="2" fillId="0" borderId="0" xfId="0" applyNumberFormat="1" applyFont="1" applyFill="1" applyAlignment="1" applyProtection="1">
      <alignment horizontal="center" vertical="center"/>
      <protection locked="0"/>
    </xf>
    <xf numFmtId="49" fontId="2" fillId="0" borderId="8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0" xfId="0" applyNumberFormat="1" applyFont="1" applyAlignment="1" applyProtection="1">
      <alignment vertical="center" wrapText="1"/>
      <protection locked="0"/>
    </xf>
    <xf numFmtId="49" fontId="2" fillId="0" borderId="0" xfId="0" applyNumberFormat="1" applyFont="1" applyFill="1"/>
    <xf numFmtId="49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Alignment="1" applyProtection="1">
      <alignment horizontal="center" vertical="center"/>
      <protection locked="0"/>
    </xf>
    <xf numFmtId="49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3" xfId="0" applyNumberFormat="1" applyFont="1" applyFill="1" applyBorder="1" applyAlignment="1" applyProtection="1">
      <alignment horizontal="left" vertical="center" justifyLastLine="1"/>
      <protection locked="0"/>
    </xf>
    <xf numFmtId="49" fontId="2" fillId="0" borderId="0" xfId="1" applyNumberFormat="1" applyFont="1" applyAlignment="1" applyProtection="1">
      <alignment horizontal="left" vertical="center"/>
      <protection locked="0"/>
    </xf>
    <xf numFmtId="49" fontId="2" fillId="0" borderId="0" xfId="1" applyNumberFormat="1" applyFont="1" applyAlignment="1">
      <alignment horizontal="left" vertical="center"/>
    </xf>
    <xf numFmtId="49" fontId="2" fillId="0" borderId="0" xfId="1" applyNumberFormat="1" applyFont="1" applyAlignment="1" applyProtection="1">
      <alignment horizontal="center" vertical="center"/>
      <protection locked="0"/>
    </xf>
    <xf numFmtId="49" fontId="2" fillId="0" borderId="8" xfId="1" applyNumberFormat="1" applyFont="1" applyBorder="1" applyAlignment="1" applyProtection="1">
      <alignment horizontal="center" vertical="center"/>
      <protection locked="0"/>
    </xf>
    <xf numFmtId="49" fontId="2" fillId="0" borderId="8" xfId="1" applyNumberFormat="1" applyFont="1" applyBorder="1" applyAlignment="1">
      <alignment horizontal="center" vertical="center"/>
    </xf>
    <xf numFmtId="49" fontId="2" fillId="0" borderId="2" xfId="1" applyNumberFormat="1" applyFont="1" applyBorder="1" applyAlignment="1" applyProtection="1">
      <alignment horizontal="center" vertical="center"/>
      <protection locked="0"/>
    </xf>
    <xf numFmtId="49" fontId="2" fillId="0" borderId="3" xfId="1" quotePrefix="1" applyNumberFormat="1" applyFont="1" applyFill="1" applyBorder="1" applyAlignment="1" applyProtection="1">
      <alignment horizontal="left" vertical="center"/>
      <protection locked="0"/>
    </xf>
    <xf numFmtId="49" fontId="2" fillId="0" borderId="3" xfId="1" applyNumberFormat="1" applyFont="1" applyFill="1" applyBorder="1" applyAlignment="1" applyProtection="1">
      <alignment horizontal="left" vertical="center"/>
      <protection locked="0"/>
    </xf>
    <xf numFmtId="49" fontId="3" fillId="0" borderId="0" xfId="1" applyNumberFormat="1" applyFont="1" applyFill="1" applyAlignment="1" applyProtection="1">
      <alignment horizontal="left" vertical="center" wrapText="1"/>
      <protection locked="0"/>
    </xf>
    <xf numFmtId="49" fontId="2" fillId="0" borderId="0" xfId="1" applyNumberFormat="1" applyFont="1" applyFill="1" applyAlignment="1">
      <alignment horizontal="left" vertical="center" wrapText="1"/>
    </xf>
    <xf numFmtId="49" fontId="3" fillId="0" borderId="0" xfId="1" applyNumberFormat="1" applyFont="1" applyAlignment="1" applyProtection="1">
      <alignment horizontal="left" vertical="center"/>
      <protection locked="0"/>
    </xf>
    <xf numFmtId="49" fontId="3" fillId="0" borderId="0" xfId="1" applyNumberFormat="1" applyFont="1" applyBorder="1" applyAlignment="1" applyProtection="1">
      <alignment horizontal="left" vertical="center" wrapText="1"/>
      <protection locked="0"/>
    </xf>
    <xf numFmtId="49" fontId="2" fillId="0" borderId="3" xfId="1" quotePrefix="1" applyNumberFormat="1" applyBorder="1" applyAlignment="1" applyProtection="1">
      <alignment horizontal="left" vertical="center"/>
      <protection locked="0"/>
    </xf>
    <xf numFmtId="49" fontId="2" fillId="0" borderId="0" xfId="1" applyNumberFormat="1" applyAlignment="1" applyProtection="1">
      <alignment horizontal="left" vertical="center"/>
      <protection locked="0"/>
    </xf>
    <xf numFmtId="49" fontId="3" fillId="0" borderId="0" xfId="0" applyNumberFormat="1" applyFont="1" applyAlignment="1" applyProtection="1">
      <alignment horizontal="left" vertical="center" wrapText="1"/>
      <protection locked="0"/>
    </xf>
    <xf numFmtId="49" fontId="2" fillId="0" borderId="0" xfId="1" applyNumberFormat="1" applyFill="1" applyAlignment="1" applyProtection="1">
      <alignment horizontal="center" vertical="center"/>
      <protection locked="0"/>
    </xf>
    <xf numFmtId="49" fontId="2" fillId="0" borderId="8" xfId="1" applyNumberFormat="1" applyBorder="1" applyAlignment="1" applyProtection="1">
      <alignment horizontal="center" vertical="center"/>
      <protection locked="0"/>
    </xf>
    <xf numFmtId="49" fontId="2" fillId="0" borderId="2" xfId="1" applyNumberFormat="1" applyBorder="1" applyAlignment="1" applyProtection="1">
      <alignment horizontal="center" vertical="center"/>
      <protection locked="0"/>
    </xf>
    <xf numFmtId="49" fontId="2" fillId="0" borderId="8" xfId="1" applyNumberFormat="1" applyFill="1" applyBorder="1" applyAlignment="1">
      <alignment horizontal="center" vertical="center"/>
    </xf>
    <xf numFmtId="49" fontId="2" fillId="0" borderId="8" xfId="1" applyNumberFormat="1" applyBorder="1" applyAlignment="1">
      <alignment horizontal="center" vertical="center"/>
    </xf>
    <xf numFmtId="49" fontId="2" fillId="0" borderId="0" xfId="0" applyNumberFormat="1" applyFont="1" applyAlignment="1" applyProtection="1">
      <alignment horizontal="left" vertical="center"/>
      <protection locked="0"/>
    </xf>
    <xf numFmtId="49" fontId="3" fillId="0" borderId="0" xfId="0" applyNumberFormat="1" applyFont="1" applyAlignme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center" vertical="center"/>
      <protection locked="0"/>
    </xf>
    <xf numFmtId="49" fontId="2" fillId="0" borderId="0" xfId="0" applyNumberFormat="1" applyFont="1" applyAlignment="1">
      <alignment horizontal="left" vertical="center" wrapText="1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49" fontId="8" fillId="0" borderId="0" xfId="4" applyNumberFormat="1" applyFont="1" applyAlignment="1">
      <alignment horizontal="left" vertical="center"/>
    </xf>
    <xf numFmtId="49" fontId="7" fillId="0" borderId="0" xfId="4" applyNumberFormat="1" applyFont="1" applyAlignment="1">
      <alignment horizontal="center" vertical="center"/>
    </xf>
    <xf numFmtId="49" fontId="7" fillId="0" borderId="0" xfId="4" applyNumberFormat="1" applyFont="1" applyAlignment="1">
      <alignment horizontal="right" vertical="center"/>
    </xf>
    <xf numFmtId="49" fontId="7" fillId="0" borderId="8" xfId="4" applyNumberFormat="1" applyFont="1" applyBorder="1" applyAlignment="1">
      <alignment horizontal="center" vertical="center"/>
    </xf>
    <xf numFmtId="49" fontId="8" fillId="0" borderId="12" xfId="4" applyNumberFormat="1" applyFont="1" applyBorder="1" applyAlignment="1">
      <alignment horizontal="left" vertical="center"/>
    </xf>
    <xf numFmtId="49" fontId="8" fillId="0" borderId="0" xfId="4" applyNumberFormat="1" applyFont="1" applyAlignment="1">
      <alignment horizontal="left" vertical="center" wrapText="1"/>
    </xf>
    <xf numFmtId="0" fontId="1" fillId="0" borderId="0" xfId="6"/>
    <xf numFmtId="0" fontId="9" fillId="2" borderId="14" xfId="1" applyFont="1" applyFill="1" applyBorder="1" applyAlignment="1">
      <alignment horizontal="center"/>
    </xf>
    <xf numFmtId="0" fontId="9" fillId="2" borderId="15" xfId="1" applyFont="1" applyFill="1" applyBorder="1" applyAlignment="1">
      <alignment horizontal="center"/>
    </xf>
    <xf numFmtId="0" fontId="9" fillId="2" borderId="16" xfId="1" applyFont="1" applyFill="1" applyBorder="1" applyAlignment="1">
      <alignment horizontal="center"/>
    </xf>
    <xf numFmtId="0" fontId="10" fillId="2" borderId="17" xfId="1" applyFont="1" applyFill="1" applyBorder="1" applyAlignment="1">
      <alignment horizontal="center"/>
    </xf>
    <xf numFmtId="0" fontId="10" fillId="2" borderId="0" xfId="1" applyFont="1" applyFill="1" applyAlignment="1">
      <alignment horizontal="center"/>
    </xf>
    <xf numFmtId="0" fontId="10" fillId="2" borderId="18" xfId="1" applyFont="1" applyFill="1" applyBorder="1" applyAlignment="1">
      <alignment horizontal="center"/>
    </xf>
    <xf numFmtId="0" fontId="11" fillId="2" borderId="17" xfId="6" applyFont="1" applyFill="1" applyBorder="1" applyAlignment="1">
      <alignment horizontal="center"/>
    </xf>
    <xf numFmtId="0" fontId="11" fillId="2" borderId="0" xfId="6" applyFont="1" applyFill="1" applyAlignment="1">
      <alignment horizontal="center"/>
    </xf>
    <xf numFmtId="0" fontId="11" fillId="2" borderId="18" xfId="6" applyFont="1" applyFill="1" applyBorder="1" applyAlignment="1">
      <alignment horizontal="center"/>
    </xf>
    <xf numFmtId="0" fontId="11" fillId="0" borderId="0" xfId="6" applyFont="1"/>
    <xf numFmtId="0" fontId="11" fillId="2" borderId="17" xfId="6" applyFont="1" applyFill="1" applyBorder="1" applyAlignment="1">
      <alignment horizontal="center"/>
    </xf>
    <xf numFmtId="0" fontId="11" fillId="2" borderId="0" xfId="6" applyFont="1" applyFill="1" applyAlignment="1">
      <alignment horizontal="center"/>
    </xf>
    <xf numFmtId="0" fontId="11" fillId="2" borderId="18" xfId="6" applyFont="1" applyFill="1" applyBorder="1" applyAlignment="1">
      <alignment horizontal="center"/>
    </xf>
    <xf numFmtId="0" fontId="12" fillId="2" borderId="17" xfId="6" applyFont="1" applyFill="1" applyBorder="1" applyAlignment="1">
      <alignment horizontal="center" vertical="center" readingOrder="1"/>
    </xf>
    <xf numFmtId="0" fontId="12" fillId="2" borderId="0" xfId="6" applyFont="1" applyFill="1" applyAlignment="1">
      <alignment horizontal="center" vertical="center" readingOrder="1"/>
    </xf>
    <xf numFmtId="0" fontId="12" fillId="2" borderId="18" xfId="6" applyFont="1" applyFill="1" applyBorder="1" applyAlignment="1">
      <alignment horizontal="center" vertical="center" readingOrder="1"/>
    </xf>
    <xf numFmtId="0" fontId="13" fillId="2" borderId="19" xfId="6" applyFont="1" applyFill="1" applyBorder="1" applyAlignment="1">
      <alignment horizontal="centerContinuous" vertical="center" readingOrder="1"/>
    </xf>
    <xf numFmtId="0" fontId="1" fillId="2" borderId="20" xfId="6" applyFill="1" applyBorder="1" applyAlignment="1">
      <alignment horizontal="centerContinuous"/>
    </xf>
    <xf numFmtId="0" fontId="1" fillId="2" borderId="21" xfId="6" applyFill="1" applyBorder="1" applyAlignment="1">
      <alignment horizontal="centerContinuous"/>
    </xf>
  </cellXfs>
  <cellStyles count="7">
    <cellStyle name="Comma" xfId="2" builtinId="3"/>
    <cellStyle name="Comma 2" xfId="5" xr:uid="{12A9305E-1676-4E2A-A8E3-FECD3370B9AC}"/>
    <cellStyle name="Currency" xfId="3" builtinId="4"/>
    <cellStyle name="Normal" xfId="0" builtinId="0"/>
    <cellStyle name="Normal 2" xfId="1" xr:uid="{FA7F5AC5-F137-4BA5-A2B3-C5B9260778BB}"/>
    <cellStyle name="Normal 3" xfId="4" xr:uid="{98BDA9E9-74A1-45F7-803B-C578E35A27ED}"/>
    <cellStyle name="Normal 4" xfId="6" xr:uid="{749DA3FA-A232-4495-9CB2-159CAC879BC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2</xdr:col>
      <xdr:colOff>285874</xdr:colOff>
      <xdr:row>3</xdr:row>
      <xdr:rowOff>34445</xdr:rowOff>
    </xdr:to>
    <xdr:pic>
      <xdr:nvPicPr>
        <xdr:cNvPr id="2" name="Picture 1" title="USGS logo">
          <a:extLst>
            <a:ext uri="{FF2B5EF4-FFF2-40B4-BE49-F238E27FC236}">
              <a16:creationId xmlns:a16="http://schemas.microsoft.com/office/drawing/2014/main" id="{042B74F6-37D9-46E7-A8A0-3BF8456B1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57150"/>
          <a:ext cx="1428874" cy="548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2807-F7CA-4031-BB5A-1E9D6E471DD3}">
  <sheetPr>
    <tabColor theme="0"/>
  </sheetPr>
  <dimension ref="A4:L14"/>
  <sheetViews>
    <sheetView showGridLines="0" tabSelected="1" workbookViewId="0">
      <selection activeCell="A13" sqref="A13:L13"/>
    </sheetView>
  </sheetViews>
  <sheetFormatPr defaultColWidth="10.6640625" defaultRowHeight="15" x14ac:dyDescent="0.25"/>
  <cols>
    <col min="1" max="1" width="10.5" style="264" customWidth="1"/>
    <col min="2" max="16384" width="10.6640625" style="264"/>
  </cols>
  <sheetData>
    <row r="4" spans="1:12" ht="15.75" thickBot="1" x14ac:dyDescent="0.3"/>
    <row r="5" spans="1:12" ht="42.75" customHeight="1" x14ac:dyDescent="0.4">
      <c r="A5" s="265" t="s">
        <v>231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7"/>
    </row>
    <row r="6" spans="1:12" ht="48" customHeight="1" x14ac:dyDescent="0.6">
      <c r="A6" s="268" t="s">
        <v>232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70"/>
    </row>
    <row r="7" spans="1:12" s="274" customFormat="1" ht="23.25" x14ac:dyDescent="0.35">
      <c r="A7" s="271" t="s">
        <v>233</v>
      </c>
      <c r="B7" s="272"/>
      <c r="C7" s="272"/>
      <c r="D7" s="272"/>
      <c r="E7" s="272"/>
      <c r="F7" s="272"/>
      <c r="G7" s="272"/>
      <c r="H7" s="272"/>
      <c r="I7" s="272"/>
      <c r="J7" s="272"/>
      <c r="K7" s="272"/>
      <c r="L7" s="273"/>
    </row>
    <row r="8" spans="1:12" s="274" customFormat="1" ht="23.25" x14ac:dyDescent="0.35">
      <c r="A8" s="271" t="s">
        <v>234</v>
      </c>
      <c r="B8" s="272"/>
      <c r="C8" s="272"/>
      <c r="D8" s="272"/>
      <c r="E8" s="272"/>
      <c r="F8" s="272"/>
      <c r="G8" s="272"/>
      <c r="H8" s="272"/>
      <c r="I8" s="272"/>
      <c r="J8" s="272"/>
      <c r="K8" s="272"/>
      <c r="L8" s="273"/>
    </row>
    <row r="9" spans="1:12" s="274" customFormat="1" ht="23.25" x14ac:dyDescent="0.35">
      <c r="A9" s="271" t="s">
        <v>235</v>
      </c>
      <c r="B9" s="272"/>
      <c r="C9" s="272"/>
      <c r="D9" s="272"/>
      <c r="E9" s="272"/>
      <c r="F9" s="272"/>
      <c r="G9" s="272"/>
      <c r="H9" s="272"/>
      <c r="I9" s="272"/>
      <c r="J9" s="272"/>
      <c r="K9" s="272"/>
      <c r="L9" s="273"/>
    </row>
    <row r="10" spans="1:12" s="274" customFormat="1" ht="23.25" x14ac:dyDescent="0.35">
      <c r="A10" s="271" t="s">
        <v>236</v>
      </c>
      <c r="B10" s="272"/>
      <c r="C10" s="272"/>
      <c r="D10" s="272"/>
      <c r="E10" s="272"/>
      <c r="F10" s="272"/>
      <c r="G10" s="272"/>
      <c r="H10" s="272"/>
      <c r="I10" s="272"/>
      <c r="J10" s="272"/>
      <c r="K10" s="272"/>
      <c r="L10" s="273"/>
    </row>
    <row r="11" spans="1:12" s="274" customFormat="1" ht="23.25" x14ac:dyDescent="0.35">
      <c r="A11" s="271" t="s">
        <v>237</v>
      </c>
      <c r="B11" s="272"/>
      <c r="C11" s="272"/>
      <c r="D11" s="272"/>
      <c r="E11" s="272"/>
      <c r="F11" s="272"/>
      <c r="G11" s="272"/>
      <c r="H11" s="272"/>
      <c r="I11" s="272"/>
      <c r="J11" s="272"/>
      <c r="K11" s="272"/>
      <c r="L11" s="273"/>
    </row>
    <row r="12" spans="1:12" s="274" customFormat="1" ht="23.25" x14ac:dyDescent="0.35">
      <c r="A12" s="275"/>
      <c r="B12" s="276"/>
      <c r="C12" s="276"/>
      <c r="D12" s="276"/>
      <c r="E12" s="276"/>
      <c r="F12" s="276"/>
      <c r="G12" s="276"/>
      <c r="H12" s="276"/>
      <c r="I12" s="276"/>
      <c r="J12" s="276"/>
      <c r="K12" s="276"/>
      <c r="L12" s="277"/>
    </row>
    <row r="13" spans="1:12" ht="22.15" customHeight="1" x14ac:dyDescent="0.25">
      <c r="A13" s="278" t="s">
        <v>238</v>
      </c>
      <c r="B13" s="279"/>
      <c r="C13" s="279"/>
      <c r="D13" s="279"/>
      <c r="E13" s="279"/>
      <c r="F13" s="279"/>
      <c r="G13" s="279"/>
      <c r="H13" s="279"/>
      <c r="I13" s="279"/>
      <c r="J13" s="279"/>
      <c r="K13" s="279"/>
      <c r="L13" s="280"/>
    </row>
    <row r="14" spans="1:12" ht="24" thickBot="1" x14ac:dyDescent="0.3">
      <c r="A14" s="281"/>
      <c r="B14" s="282"/>
      <c r="C14" s="282"/>
      <c r="D14" s="282"/>
      <c r="E14" s="282"/>
      <c r="F14" s="282"/>
      <c r="G14" s="282"/>
      <c r="H14" s="282"/>
      <c r="I14" s="282"/>
      <c r="J14" s="282"/>
      <c r="K14" s="282"/>
      <c r="L14" s="283"/>
    </row>
  </sheetData>
  <mergeCells count="8">
    <mergeCell ref="A11:L11"/>
    <mergeCell ref="A13:L13"/>
    <mergeCell ref="A5:L5"/>
    <mergeCell ref="A6:L6"/>
    <mergeCell ref="A7:L7"/>
    <mergeCell ref="A8:L8"/>
    <mergeCell ref="A9:L9"/>
    <mergeCell ref="A10:L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zoomScaleNormal="100" workbookViewId="0">
      <selection sqref="A1:K1"/>
    </sheetView>
  </sheetViews>
  <sheetFormatPr defaultColWidth="9.33203125" defaultRowHeight="11.25" customHeight="1" x14ac:dyDescent="0.2"/>
  <cols>
    <col min="1" max="1" width="56.5" style="10" customWidth="1"/>
    <col min="2" max="2" width="1.83203125" style="10" customWidth="1"/>
    <col min="3" max="3" width="9.33203125" style="10"/>
    <col min="4" max="4" width="1.83203125" style="10" customWidth="1"/>
    <col min="5" max="5" width="9.33203125" style="10"/>
    <col min="6" max="6" width="1.83203125" style="10" customWidth="1"/>
    <col min="7" max="7" width="9.33203125" style="10"/>
    <col min="8" max="8" width="1.83203125" style="10" customWidth="1"/>
    <col min="9" max="9" width="9.33203125" style="10"/>
    <col min="10" max="10" width="1.83203125" style="10" customWidth="1"/>
    <col min="11" max="16384" width="9.33203125" style="10"/>
  </cols>
  <sheetData>
    <row r="1" spans="1:11" ht="11.25" customHeight="1" x14ac:dyDescent="0.2">
      <c r="A1" s="212" t="s">
        <v>102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11" ht="11.25" customHeight="1" x14ac:dyDescent="0.2">
      <c r="A2" s="212" t="s">
        <v>38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</row>
    <row r="3" spans="1:11" ht="11.25" customHeight="1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</row>
    <row r="4" spans="1:11" ht="11.25" customHeight="1" x14ac:dyDescent="0.2">
      <c r="A4" s="212" t="s">
        <v>0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</row>
    <row r="5" spans="1:11" ht="11.25" customHeight="1" x14ac:dyDescent="0.2">
      <c r="A5" s="213"/>
      <c r="B5" s="213"/>
      <c r="C5" s="213"/>
      <c r="D5" s="213"/>
      <c r="E5" s="213"/>
      <c r="F5" s="213"/>
      <c r="G5" s="213"/>
      <c r="H5" s="213"/>
      <c r="I5" s="213"/>
      <c r="J5" s="213"/>
      <c r="K5" s="213"/>
    </row>
    <row r="6" spans="1:11" ht="11.25" customHeight="1" x14ac:dyDescent="0.2">
      <c r="A6" s="12"/>
      <c r="B6" s="30"/>
      <c r="C6" s="33" t="s">
        <v>103</v>
      </c>
      <c r="D6" s="32"/>
      <c r="E6" s="33" t="s">
        <v>113</v>
      </c>
      <c r="F6" s="32"/>
      <c r="G6" s="33" t="s">
        <v>121</v>
      </c>
      <c r="H6" s="32"/>
      <c r="I6" s="33" t="s">
        <v>134</v>
      </c>
      <c r="J6" s="116"/>
      <c r="K6" s="33" t="s">
        <v>142</v>
      </c>
    </row>
    <row r="7" spans="1:11" ht="11.25" customHeight="1" x14ac:dyDescent="0.2">
      <c r="A7" s="34" t="s">
        <v>1</v>
      </c>
      <c r="B7" s="7"/>
      <c r="C7" s="7"/>
      <c r="E7" s="7"/>
      <c r="G7" s="7"/>
      <c r="I7" s="7"/>
      <c r="K7" s="7"/>
    </row>
    <row r="8" spans="1:11" ht="11.25" customHeight="1" x14ac:dyDescent="0.2">
      <c r="A8" s="35" t="s">
        <v>2</v>
      </c>
      <c r="B8" s="7"/>
      <c r="C8" s="7"/>
      <c r="E8" s="7"/>
      <c r="G8" s="7"/>
      <c r="I8" s="7"/>
      <c r="K8" s="7"/>
    </row>
    <row r="9" spans="1:11" ht="11.25" customHeight="1" x14ac:dyDescent="0.2">
      <c r="A9" s="36" t="s">
        <v>118</v>
      </c>
      <c r="B9" s="7"/>
      <c r="C9" s="8"/>
      <c r="E9" s="8"/>
      <c r="G9" s="8"/>
      <c r="I9" s="8"/>
      <c r="K9" s="8"/>
    </row>
    <row r="10" spans="1:11" ht="11.25" customHeight="1" x14ac:dyDescent="0.2">
      <c r="A10" s="37" t="s">
        <v>3</v>
      </c>
      <c r="B10" s="16"/>
      <c r="C10" s="17">
        <v>334</v>
      </c>
      <c r="D10" s="50"/>
      <c r="E10" s="17">
        <v>366</v>
      </c>
      <c r="F10" s="50"/>
      <c r="G10" s="17">
        <v>414</v>
      </c>
      <c r="H10" s="50"/>
      <c r="I10" s="133" t="s">
        <v>125</v>
      </c>
      <c r="K10" s="17" t="s">
        <v>125</v>
      </c>
    </row>
    <row r="11" spans="1:11" ht="11.25" customHeight="1" x14ac:dyDescent="0.2">
      <c r="A11" s="38" t="s">
        <v>77</v>
      </c>
      <c r="B11" s="22"/>
      <c r="C11" s="23">
        <v>32100</v>
      </c>
      <c r="D11" s="40"/>
      <c r="E11" s="23">
        <v>40300</v>
      </c>
      <c r="F11" s="40"/>
      <c r="G11" s="23">
        <v>45700</v>
      </c>
      <c r="H11" s="40"/>
      <c r="I11" s="134" t="s">
        <v>125</v>
      </c>
      <c r="J11" s="116"/>
      <c r="K11" s="23" t="s">
        <v>125</v>
      </c>
    </row>
    <row r="12" spans="1:11" ht="11.25" customHeight="1" x14ac:dyDescent="0.2">
      <c r="A12" s="39" t="s">
        <v>95</v>
      </c>
      <c r="B12" s="29"/>
      <c r="C12" s="5"/>
      <c r="D12" s="49"/>
      <c r="E12" s="5"/>
      <c r="F12" s="49"/>
      <c r="G12" s="5"/>
      <c r="H12" s="49"/>
      <c r="I12" s="5"/>
      <c r="K12" s="5"/>
    </row>
    <row r="13" spans="1:11" ht="11.25" customHeight="1" x14ac:dyDescent="0.2">
      <c r="A13" s="37" t="s">
        <v>3</v>
      </c>
      <c r="B13" s="16"/>
      <c r="C13" s="17">
        <v>116</v>
      </c>
      <c r="D13" s="52"/>
      <c r="E13" s="17">
        <v>67</v>
      </c>
      <c r="F13" s="52"/>
      <c r="G13" s="17">
        <v>38</v>
      </c>
      <c r="H13" s="52"/>
      <c r="I13" s="17">
        <v>48</v>
      </c>
      <c r="K13" s="17">
        <v>62</v>
      </c>
    </row>
    <row r="14" spans="1:11" ht="11.25" customHeight="1" x14ac:dyDescent="0.2">
      <c r="A14" s="37" t="s">
        <v>4</v>
      </c>
      <c r="B14" s="22"/>
      <c r="C14" s="17">
        <v>29700</v>
      </c>
      <c r="D14" s="40"/>
      <c r="E14" s="17">
        <v>20100</v>
      </c>
      <c r="F14" s="40"/>
      <c r="G14" s="17">
        <v>12800</v>
      </c>
      <c r="H14" s="40"/>
      <c r="I14" s="17">
        <v>14900</v>
      </c>
      <c r="J14" s="114"/>
      <c r="K14" s="17">
        <v>21200</v>
      </c>
    </row>
    <row r="15" spans="1:11" ht="11.25" customHeight="1" x14ac:dyDescent="0.2">
      <c r="A15" s="36" t="s">
        <v>225</v>
      </c>
      <c r="B15" s="29"/>
      <c r="C15" s="5"/>
      <c r="D15" s="49"/>
      <c r="E15" s="5"/>
      <c r="F15" s="49"/>
      <c r="G15" s="5"/>
      <c r="H15" s="49"/>
      <c r="I15" s="5"/>
      <c r="J15" s="114"/>
      <c r="K15" s="5"/>
    </row>
    <row r="16" spans="1:11" ht="11.25" customHeight="1" x14ac:dyDescent="0.2">
      <c r="A16" s="37" t="s">
        <v>3</v>
      </c>
      <c r="B16" s="16"/>
      <c r="C16" s="200">
        <v>2360</v>
      </c>
      <c r="D16" s="201"/>
      <c r="E16" s="200">
        <v>1980</v>
      </c>
      <c r="F16" s="201"/>
      <c r="G16" s="200">
        <v>2330</v>
      </c>
      <c r="H16" s="201"/>
      <c r="I16" s="200">
        <v>869</v>
      </c>
      <c r="J16" s="202"/>
      <c r="K16" s="200">
        <v>1440</v>
      </c>
    </row>
    <row r="17" spans="1:11" ht="11.25" customHeight="1" x14ac:dyDescent="0.2">
      <c r="A17" s="37" t="s">
        <v>4</v>
      </c>
      <c r="B17" s="16"/>
      <c r="C17" s="203">
        <v>266000</v>
      </c>
      <c r="D17" s="204"/>
      <c r="E17" s="203">
        <v>252000</v>
      </c>
      <c r="F17" s="204"/>
      <c r="G17" s="203">
        <v>292000</v>
      </c>
      <c r="H17" s="204"/>
      <c r="I17" s="203">
        <v>142000</v>
      </c>
      <c r="J17" s="205"/>
      <c r="K17" s="203">
        <v>206000</v>
      </c>
    </row>
    <row r="18" spans="1:11" ht="11.25" customHeight="1" x14ac:dyDescent="0.2">
      <c r="A18" s="36" t="s">
        <v>224</v>
      </c>
      <c r="B18" s="29"/>
      <c r="C18" s="5"/>
      <c r="D18" s="49"/>
      <c r="E18" s="5"/>
      <c r="F18" s="49"/>
      <c r="G18" s="5"/>
      <c r="H18" s="49"/>
      <c r="I18" s="5"/>
      <c r="J18" s="114"/>
      <c r="K18" s="5"/>
    </row>
    <row r="19" spans="1:11" ht="11.25" customHeight="1" x14ac:dyDescent="0.2">
      <c r="A19" s="37" t="s">
        <v>3</v>
      </c>
      <c r="B19" s="16"/>
      <c r="C19" s="17">
        <v>2470</v>
      </c>
      <c r="D19" s="50"/>
      <c r="E19" s="17">
        <v>2460</v>
      </c>
      <c r="F19" s="50"/>
      <c r="G19" s="17">
        <v>2500</v>
      </c>
      <c r="H19" s="50"/>
      <c r="I19" s="17">
        <v>1480</v>
      </c>
      <c r="K19" s="17">
        <v>1660</v>
      </c>
    </row>
    <row r="20" spans="1:11" ht="11.25" customHeight="1" x14ac:dyDescent="0.2">
      <c r="A20" s="37" t="s">
        <v>4</v>
      </c>
      <c r="B20" s="16"/>
      <c r="C20" s="23">
        <v>267000</v>
      </c>
      <c r="D20" s="40"/>
      <c r="E20" s="23">
        <v>284000</v>
      </c>
      <c r="F20" s="40"/>
      <c r="G20" s="23">
        <v>311000</v>
      </c>
      <c r="H20" s="40"/>
      <c r="I20" s="23">
        <v>194000</v>
      </c>
      <c r="J20" s="114"/>
      <c r="K20" s="23">
        <v>215000</v>
      </c>
    </row>
    <row r="21" spans="1:11" ht="11.25" customHeight="1" x14ac:dyDescent="0.2">
      <c r="A21" s="36" t="s">
        <v>222</v>
      </c>
      <c r="B21" s="53"/>
      <c r="C21" s="54">
        <v>2680</v>
      </c>
      <c r="D21" s="40"/>
      <c r="E21" s="54">
        <v>2760</v>
      </c>
      <c r="F21" s="40"/>
      <c r="G21" s="54">
        <v>2880</v>
      </c>
      <c r="H21" s="40"/>
      <c r="I21" s="132" t="s">
        <v>125</v>
      </c>
      <c r="J21" s="114"/>
      <c r="K21" s="132" t="s">
        <v>125</v>
      </c>
    </row>
    <row r="22" spans="1:11" ht="11.25" customHeight="1" x14ac:dyDescent="0.2">
      <c r="A22" s="35" t="s">
        <v>223</v>
      </c>
      <c r="B22" s="29"/>
      <c r="C22" s="9"/>
      <c r="D22" s="49"/>
      <c r="E22" s="9"/>
      <c r="F22" s="49"/>
      <c r="G22" s="9"/>
      <c r="H22" s="49"/>
      <c r="I22" s="9"/>
      <c r="J22" s="114"/>
      <c r="K22" s="9"/>
    </row>
    <row r="23" spans="1:11" ht="11.25" customHeight="1" x14ac:dyDescent="0.2">
      <c r="A23" s="39" t="s">
        <v>3</v>
      </c>
      <c r="B23" s="16"/>
      <c r="C23" s="17">
        <v>2030</v>
      </c>
      <c r="D23" s="52"/>
      <c r="E23" s="17">
        <v>2420</v>
      </c>
      <c r="F23" s="52"/>
      <c r="G23" s="17">
        <v>2350</v>
      </c>
      <c r="H23" s="52"/>
      <c r="I23" s="17">
        <v>1410</v>
      </c>
      <c r="K23" s="17">
        <v>1670</v>
      </c>
    </row>
    <row r="24" spans="1:11" ht="11.1" customHeight="1" x14ac:dyDescent="0.2">
      <c r="A24" s="39" t="s">
        <v>4</v>
      </c>
      <c r="B24" s="22"/>
      <c r="C24" s="17">
        <v>364000</v>
      </c>
      <c r="D24" s="40"/>
      <c r="E24" s="17">
        <v>426000</v>
      </c>
      <c r="F24" s="40"/>
      <c r="G24" s="17">
        <v>420000</v>
      </c>
      <c r="H24" s="40"/>
      <c r="I24" s="17">
        <v>257000</v>
      </c>
      <c r="J24" s="116"/>
      <c r="K24" s="17">
        <v>280000</v>
      </c>
    </row>
    <row r="25" spans="1:11" ht="11.1" customHeight="1" x14ac:dyDescent="0.2">
      <c r="A25" s="34" t="s">
        <v>221</v>
      </c>
      <c r="B25" s="16"/>
      <c r="C25" s="24">
        <v>8730</v>
      </c>
      <c r="D25" s="115" t="s">
        <v>168</v>
      </c>
      <c r="E25" s="24">
        <v>8470</v>
      </c>
      <c r="F25" s="115" t="s">
        <v>168</v>
      </c>
      <c r="G25" s="24">
        <v>8530</v>
      </c>
      <c r="H25" s="115" t="s">
        <v>168</v>
      </c>
      <c r="I25" s="24">
        <v>5790</v>
      </c>
      <c r="J25" s="115" t="s">
        <v>168</v>
      </c>
      <c r="K25" s="24">
        <v>6730</v>
      </c>
    </row>
    <row r="26" spans="1:11" ht="11.1" customHeight="1" x14ac:dyDescent="0.2">
      <c r="A26" s="215" t="s">
        <v>226</v>
      </c>
      <c r="B26" s="215"/>
      <c r="C26" s="215"/>
      <c r="D26" s="215"/>
      <c r="E26" s="215"/>
      <c r="F26" s="215"/>
      <c r="G26" s="215"/>
      <c r="H26" s="215"/>
      <c r="I26" s="215"/>
      <c r="J26" s="215"/>
      <c r="K26" s="215"/>
    </row>
    <row r="27" spans="1:11" ht="11.1" customHeight="1" x14ac:dyDescent="0.2">
      <c r="A27" s="216" t="s">
        <v>150</v>
      </c>
      <c r="B27" s="216"/>
      <c r="C27" s="216"/>
      <c r="D27" s="216"/>
      <c r="E27" s="216"/>
      <c r="F27" s="216"/>
      <c r="G27" s="216"/>
      <c r="H27" s="216"/>
      <c r="I27" s="216"/>
      <c r="J27" s="216"/>
      <c r="K27" s="216"/>
    </row>
    <row r="28" spans="1:11" ht="11.1" customHeight="1" x14ac:dyDescent="0.2">
      <c r="A28" s="217" t="s">
        <v>228</v>
      </c>
      <c r="B28" s="217"/>
      <c r="C28" s="217"/>
      <c r="D28" s="217"/>
      <c r="E28" s="217"/>
      <c r="F28" s="217"/>
      <c r="G28" s="217"/>
      <c r="H28" s="217"/>
      <c r="I28" s="217"/>
      <c r="J28" s="217"/>
      <c r="K28" s="217"/>
    </row>
    <row r="29" spans="1:11" ht="22.5" customHeight="1" x14ac:dyDescent="0.2">
      <c r="A29" s="217" t="s">
        <v>130</v>
      </c>
      <c r="B29" s="217"/>
      <c r="C29" s="217"/>
      <c r="D29" s="217"/>
      <c r="E29" s="217"/>
      <c r="F29" s="217"/>
      <c r="G29" s="217"/>
      <c r="H29" s="217"/>
      <c r="I29" s="217"/>
      <c r="J29" s="217"/>
      <c r="K29" s="217"/>
    </row>
    <row r="30" spans="1:11" ht="11.25" customHeight="1" x14ac:dyDescent="0.2">
      <c r="A30" s="218" t="s">
        <v>218</v>
      </c>
      <c r="B30" s="218"/>
      <c r="C30" s="218"/>
      <c r="D30" s="218"/>
      <c r="E30" s="218"/>
      <c r="F30" s="218"/>
      <c r="G30" s="218"/>
      <c r="H30" s="218"/>
      <c r="I30" s="218"/>
      <c r="J30" s="218"/>
      <c r="K30" s="218"/>
    </row>
    <row r="31" spans="1:11" ht="11.25" customHeight="1" x14ac:dyDescent="0.2">
      <c r="A31" s="218" t="s">
        <v>219</v>
      </c>
      <c r="B31" s="218"/>
      <c r="C31" s="218"/>
      <c r="D31" s="218"/>
      <c r="E31" s="218"/>
      <c r="F31" s="218"/>
      <c r="G31" s="218"/>
      <c r="H31" s="218"/>
      <c r="I31" s="218"/>
      <c r="J31" s="218"/>
      <c r="K31" s="218"/>
    </row>
    <row r="32" spans="1:11" ht="11.25" customHeight="1" x14ac:dyDescent="0.2">
      <c r="A32" s="214" t="s">
        <v>216</v>
      </c>
      <c r="B32" s="214"/>
      <c r="C32" s="214"/>
      <c r="D32" s="214"/>
      <c r="E32" s="214"/>
      <c r="F32" s="214"/>
      <c r="G32" s="214"/>
      <c r="H32" s="214"/>
      <c r="I32" s="214"/>
      <c r="J32" s="214"/>
      <c r="K32" s="214"/>
    </row>
    <row r="33" spans="1:11" ht="11.25" customHeight="1" x14ac:dyDescent="0.2">
      <c r="A33" s="214" t="s">
        <v>217</v>
      </c>
      <c r="B33" s="214"/>
      <c r="C33" s="214"/>
      <c r="D33" s="214"/>
      <c r="E33" s="214"/>
      <c r="F33" s="214"/>
      <c r="G33" s="214"/>
      <c r="H33" s="214"/>
      <c r="I33" s="214"/>
      <c r="J33" s="214"/>
      <c r="K33" s="214"/>
    </row>
    <row r="34" spans="1:11" ht="11.25" customHeight="1" x14ac:dyDescent="0.2">
      <c r="A34" s="211" t="s">
        <v>220</v>
      </c>
      <c r="B34" s="211"/>
      <c r="C34" s="211"/>
      <c r="D34" s="211"/>
      <c r="E34" s="211"/>
      <c r="F34" s="211"/>
      <c r="G34" s="211"/>
      <c r="H34" s="211"/>
      <c r="I34" s="211"/>
      <c r="J34" s="211"/>
      <c r="K34" s="211"/>
    </row>
  </sheetData>
  <mergeCells count="14">
    <mergeCell ref="A34:K34"/>
    <mergeCell ref="A1:K1"/>
    <mergeCell ref="A2:K2"/>
    <mergeCell ref="A4:K4"/>
    <mergeCell ref="A3:K3"/>
    <mergeCell ref="A5:K5"/>
    <mergeCell ref="A33:K33"/>
    <mergeCell ref="A26:K26"/>
    <mergeCell ref="A27:K27"/>
    <mergeCell ref="A28:K28"/>
    <mergeCell ref="A29:K29"/>
    <mergeCell ref="A32:K32"/>
    <mergeCell ref="A30:K30"/>
    <mergeCell ref="A31:K31"/>
  </mergeCells>
  <phoneticPr fontId="0" type="noConversion"/>
  <pageMargins left="0.5" right="0.5" top="0.5" bottom="0.7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L46"/>
  <sheetViews>
    <sheetView zoomScaleNormal="100" workbookViewId="0">
      <selection sqref="A1:G1"/>
    </sheetView>
  </sheetViews>
  <sheetFormatPr defaultColWidth="9.33203125" defaultRowHeight="11.25" customHeight="1" x14ac:dyDescent="0.2"/>
  <cols>
    <col min="1" max="1" width="63.6640625" style="41" bestFit="1" customWidth="1"/>
    <col min="2" max="2" width="1.83203125" style="41" customWidth="1"/>
    <col min="3" max="3" width="16.33203125" style="41" bestFit="1" customWidth="1"/>
    <col min="4" max="4" width="1.83203125" style="41" customWidth="1"/>
    <col min="5" max="5" width="23" style="41" bestFit="1" customWidth="1"/>
    <col min="6" max="6" width="1.83203125" style="41" customWidth="1"/>
    <col min="7" max="7" width="27" style="41" bestFit="1" customWidth="1"/>
    <col min="8" max="16384" width="9.33203125" style="41"/>
  </cols>
  <sheetData>
    <row r="1" spans="1:7" ht="11.25" customHeight="1" x14ac:dyDescent="0.2">
      <c r="A1" s="221" t="s">
        <v>5</v>
      </c>
      <c r="B1" s="221"/>
      <c r="C1" s="221"/>
      <c r="D1" s="221"/>
      <c r="E1" s="221"/>
      <c r="F1" s="221"/>
      <c r="G1" s="221"/>
    </row>
    <row r="2" spans="1:7" ht="11.25" customHeight="1" x14ac:dyDescent="0.2">
      <c r="A2" s="221" t="s">
        <v>141</v>
      </c>
      <c r="B2" s="221"/>
      <c r="C2" s="221"/>
      <c r="D2" s="221"/>
      <c r="E2" s="221"/>
      <c r="F2" s="221"/>
      <c r="G2" s="221"/>
    </row>
    <row r="3" spans="1:7" ht="11.25" customHeight="1" x14ac:dyDescent="0.2">
      <c r="A3" s="212"/>
      <c r="B3" s="222"/>
      <c r="C3" s="222"/>
      <c r="D3" s="222"/>
      <c r="E3" s="222"/>
      <c r="F3" s="222"/>
      <c r="G3" s="222"/>
    </row>
    <row r="4" spans="1:7" ht="11.25" customHeight="1" x14ac:dyDescent="0.2">
      <c r="A4" s="83" t="s">
        <v>67</v>
      </c>
      <c r="B4" s="83"/>
      <c r="C4" s="83" t="s">
        <v>106</v>
      </c>
      <c r="D4" s="83"/>
      <c r="E4" s="83" t="s">
        <v>107</v>
      </c>
      <c r="F4" s="67"/>
      <c r="G4" s="84" t="s">
        <v>69</v>
      </c>
    </row>
    <row r="5" spans="1:7" ht="11.25" customHeight="1" x14ac:dyDescent="0.2">
      <c r="A5" s="66" t="s">
        <v>45</v>
      </c>
      <c r="B5" s="82"/>
      <c r="C5" s="82"/>
      <c r="D5" s="82"/>
      <c r="E5" s="82"/>
      <c r="F5" s="80"/>
      <c r="G5" s="80"/>
    </row>
    <row r="6" spans="1:7" ht="11.25" customHeight="1" x14ac:dyDescent="0.2">
      <c r="A6" s="68" t="s">
        <v>43</v>
      </c>
      <c r="B6" s="108"/>
      <c r="C6" s="110"/>
      <c r="D6" s="108"/>
      <c r="E6" s="110"/>
      <c r="F6" s="81"/>
      <c r="G6" s="81"/>
    </row>
    <row r="7" spans="1:7" ht="11.25" customHeight="1" x14ac:dyDescent="0.2">
      <c r="A7" s="61" t="s">
        <v>68</v>
      </c>
      <c r="B7" s="62"/>
      <c r="C7" s="63" t="s">
        <v>44</v>
      </c>
      <c r="D7" s="62"/>
      <c r="E7" s="63" t="s">
        <v>153</v>
      </c>
      <c r="F7" s="81"/>
      <c r="G7" s="137" t="s">
        <v>139</v>
      </c>
    </row>
    <row r="8" spans="1:7" ht="11.25" customHeight="1" x14ac:dyDescent="0.2">
      <c r="A8" s="69" t="s">
        <v>41</v>
      </c>
      <c r="B8" s="65"/>
      <c r="C8" s="68" t="s">
        <v>66</v>
      </c>
      <c r="D8" s="65"/>
      <c r="E8" s="66" t="s">
        <v>154</v>
      </c>
      <c r="F8" s="67"/>
      <c r="G8" s="135" t="s">
        <v>139</v>
      </c>
    </row>
    <row r="9" spans="1:7" ht="11.25" customHeight="1" x14ac:dyDescent="0.2">
      <c r="A9" s="61" t="s">
        <v>111</v>
      </c>
      <c r="B9" s="65"/>
      <c r="C9" s="66" t="s">
        <v>46</v>
      </c>
      <c r="D9" s="65"/>
      <c r="E9" s="66" t="s">
        <v>155</v>
      </c>
      <c r="F9" s="67"/>
      <c r="G9" s="135" t="s">
        <v>139</v>
      </c>
    </row>
    <row r="10" spans="1:7" ht="11.25" customHeight="1" x14ac:dyDescent="0.2">
      <c r="A10" s="61" t="s">
        <v>92</v>
      </c>
      <c r="B10" s="65"/>
      <c r="C10" s="66" t="s">
        <v>44</v>
      </c>
      <c r="D10" s="65"/>
      <c r="E10" s="66" t="s">
        <v>47</v>
      </c>
      <c r="F10" s="67"/>
      <c r="G10" s="135" t="s">
        <v>139</v>
      </c>
    </row>
    <row r="11" spans="1:7" ht="11.25" customHeight="1" x14ac:dyDescent="0.2">
      <c r="A11" s="69" t="s">
        <v>41</v>
      </c>
      <c r="B11" s="65"/>
      <c r="C11" s="68" t="s">
        <v>66</v>
      </c>
      <c r="D11" s="65"/>
      <c r="E11" s="66" t="s">
        <v>93</v>
      </c>
      <c r="F11" s="67"/>
      <c r="G11" s="135" t="s">
        <v>139</v>
      </c>
    </row>
    <row r="12" spans="1:7" ht="11.25" customHeight="1" x14ac:dyDescent="0.2">
      <c r="A12" s="85" t="s">
        <v>119</v>
      </c>
      <c r="B12" s="48"/>
      <c r="C12" s="86" t="s">
        <v>46</v>
      </c>
      <c r="D12" s="48"/>
      <c r="E12" s="186" t="s">
        <v>156</v>
      </c>
      <c r="F12" s="80"/>
      <c r="G12" s="135" t="s">
        <v>139</v>
      </c>
    </row>
    <row r="13" spans="1:7" ht="11.25" customHeight="1" x14ac:dyDescent="0.2">
      <c r="A13" s="63" t="s">
        <v>108</v>
      </c>
      <c r="B13" s="78"/>
      <c r="C13" s="110"/>
      <c r="D13" s="78"/>
      <c r="E13" s="79"/>
      <c r="F13" s="75"/>
    </row>
    <row r="14" spans="1:7" ht="11.25" customHeight="1" x14ac:dyDescent="0.2">
      <c r="A14" s="68" t="s">
        <v>131</v>
      </c>
      <c r="B14" s="48"/>
      <c r="C14" s="110" t="s">
        <v>115</v>
      </c>
      <c r="D14" s="48"/>
      <c r="E14" s="110" t="s">
        <v>114</v>
      </c>
      <c r="F14" s="80"/>
      <c r="G14" s="137" t="s">
        <v>139</v>
      </c>
    </row>
    <row r="15" spans="1:7" ht="11.25" customHeight="1" x14ac:dyDescent="0.2">
      <c r="A15" s="68" t="s">
        <v>83</v>
      </c>
      <c r="B15" s="76"/>
      <c r="C15" s="77" t="s">
        <v>109</v>
      </c>
      <c r="D15" s="76"/>
      <c r="E15" s="77" t="s">
        <v>88</v>
      </c>
      <c r="F15" s="67"/>
      <c r="G15" s="135" t="s">
        <v>139</v>
      </c>
    </row>
    <row r="16" spans="1:7" ht="11.25" customHeight="1" x14ac:dyDescent="0.2">
      <c r="A16" s="68" t="s">
        <v>78</v>
      </c>
      <c r="B16" s="65"/>
      <c r="C16" s="66" t="s">
        <v>48</v>
      </c>
      <c r="D16" s="65"/>
      <c r="E16" s="66" t="s">
        <v>70</v>
      </c>
      <c r="F16" s="67"/>
      <c r="G16" s="135" t="s">
        <v>139</v>
      </c>
    </row>
    <row r="17" spans="1:7" ht="11.25" customHeight="1" x14ac:dyDescent="0.2">
      <c r="A17" s="68" t="s">
        <v>84</v>
      </c>
      <c r="B17" s="73"/>
      <c r="C17" s="74"/>
      <c r="D17" s="73"/>
      <c r="E17" s="74"/>
      <c r="F17" s="75"/>
      <c r="G17" s="136"/>
    </row>
    <row r="18" spans="1:7" ht="11.25" customHeight="1" x14ac:dyDescent="0.2">
      <c r="A18" s="61" t="s">
        <v>68</v>
      </c>
      <c r="B18" s="62"/>
      <c r="C18" s="63" t="s">
        <v>50</v>
      </c>
      <c r="D18" s="62"/>
      <c r="E18" s="63" t="s">
        <v>79</v>
      </c>
      <c r="F18" s="64"/>
      <c r="G18" s="137" t="s">
        <v>89</v>
      </c>
    </row>
    <row r="19" spans="1:7" ht="11.25" customHeight="1" x14ac:dyDescent="0.2">
      <c r="A19" s="61" t="s">
        <v>112</v>
      </c>
      <c r="B19" s="65"/>
      <c r="C19" s="66" t="s">
        <v>56</v>
      </c>
      <c r="D19" s="65"/>
      <c r="E19" s="66" t="s">
        <v>55</v>
      </c>
      <c r="F19" s="67"/>
      <c r="G19" s="138" t="s">
        <v>41</v>
      </c>
    </row>
    <row r="20" spans="1:7" ht="11.25" customHeight="1" x14ac:dyDescent="0.2">
      <c r="A20" s="61" t="s">
        <v>111</v>
      </c>
      <c r="B20" s="65"/>
      <c r="C20" s="66" t="s">
        <v>52</v>
      </c>
      <c r="D20" s="65"/>
      <c r="E20" s="66" t="s">
        <v>51</v>
      </c>
      <c r="F20" s="67"/>
      <c r="G20" s="135" t="s">
        <v>90</v>
      </c>
    </row>
    <row r="21" spans="1:7" ht="11.25" customHeight="1" x14ac:dyDescent="0.2">
      <c r="A21" s="69" t="s">
        <v>41</v>
      </c>
      <c r="B21" s="65"/>
      <c r="C21" s="66" t="s">
        <v>54</v>
      </c>
      <c r="D21" s="65"/>
      <c r="E21" s="66" t="s">
        <v>53</v>
      </c>
      <c r="F21" s="67"/>
      <c r="G21" s="135" t="s">
        <v>89</v>
      </c>
    </row>
    <row r="22" spans="1:7" ht="11.25" customHeight="1" x14ac:dyDescent="0.2">
      <c r="A22" s="61" t="s">
        <v>92</v>
      </c>
      <c r="B22" s="65"/>
      <c r="C22" s="66" t="s">
        <v>50</v>
      </c>
      <c r="D22" s="65"/>
      <c r="E22" s="66" t="s">
        <v>49</v>
      </c>
      <c r="F22" s="67"/>
      <c r="G22" s="138" t="s">
        <v>41</v>
      </c>
    </row>
    <row r="23" spans="1:7" ht="11.25" customHeight="1" x14ac:dyDescent="0.2">
      <c r="A23" s="68" t="s">
        <v>43</v>
      </c>
      <c r="B23" s="73"/>
      <c r="C23" s="74"/>
      <c r="D23" s="73"/>
      <c r="E23" s="74"/>
      <c r="F23" s="75"/>
      <c r="G23" s="136"/>
    </row>
    <row r="24" spans="1:7" ht="11.25" customHeight="1" x14ac:dyDescent="0.2">
      <c r="A24" s="61" t="s">
        <v>68</v>
      </c>
      <c r="B24" s="62"/>
      <c r="C24" s="63" t="s">
        <v>44</v>
      </c>
      <c r="D24" s="62"/>
      <c r="E24" s="63" t="s">
        <v>157</v>
      </c>
      <c r="F24" s="64"/>
      <c r="G24" s="137" t="s">
        <v>139</v>
      </c>
    </row>
    <row r="25" spans="1:7" ht="11.25" customHeight="1" x14ac:dyDescent="0.2">
      <c r="A25" s="61" t="s">
        <v>111</v>
      </c>
      <c r="B25" s="65"/>
      <c r="C25" s="66" t="s">
        <v>71</v>
      </c>
      <c r="D25" s="65"/>
      <c r="E25" s="66" t="s">
        <v>158</v>
      </c>
      <c r="F25" s="67"/>
      <c r="G25" s="135" t="s">
        <v>139</v>
      </c>
    </row>
    <row r="26" spans="1:7" ht="11.25" customHeight="1" x14ac:dyDescent="0.2">
      <c r="A26" s="61" t="s">
        <v>92</v>
      </c>
      <c r="B26" s="65"/>
      <c r="C26" s="66" t="s">
        <v>44</v>
      </c>
      <c r="D26" s="65"/>
      <c r="E26" s="66" t="s">
        <v>72</v>
      </c>
      <c r="F26" s="67"/>
      <c r="G26" s="135" t="s">
        <v>139</v>
      </c>
    </row>
    <row r="27" spans="1:7" ht="11.25" customHeight="1" x14ac:dyDescent="0.2">
      <c r="A27" s="207" t="s">
        <v>229</v>
      </c>
      <c r="B27" s="65"/>
      <c r="C27" s="66" t="s">
        <v>46</v>
      </c>
      <c r="D27" s="65"/>
      <c r="E27" s="66" t="s">
        <v>73</v>
      </c>
      <c r="F27" s="67"/>
      <c r="G27" s="135" t="s">
        <v>139</v>
      </c>
    </row>
    <row r="28" spans="1:7" ht="11.25" customHeight="1" x14ac:dyDescent="0.2">
      <c r="A28" s="68" t="s">
        <v>128</v>
      </c>
      <c r="B28" s="73"/>
      <c r="C28" s="74"/>
      <c r="D28" s="73"/>
      <c r="E28" s="74"/>
      <c r="F28" s="75"/>
      <c r="G28" s="136"/>
    </row>
    <row r="29" spans="1:7" ht="11.25" customHeight="1" x14ac:dyDescent="0.2">
      <c r="A29" s="61" t="s">
        <v>85</v>
      </c>
      <c r="B29" s="62"/>
      <c r="C29" s="63" t="s">
        <v>57</v>
      </c>
      <c r="D29" s="62"/>
      <c r="E29" s="63" t="s">
        <v>74</v>
      </c>
      <c r="F29" s="64"/>
      <c r="G29" s="137" t="s">
        <v>139</v>
      </c>
    </row>
    <row r="30" spans="1:7" ht="11.25" customHeight="1" x14ac:dyDescent="0.2">
      <c r="A30" s="69" t="s">
        <v>41</v>
      </c>
      <c r="B30" s="65"/>
      <c r="C30" s="66" t="s">
        <v>126</v>
      </c>
      <c r="D30" s="65"/>
      <c r="E30" s="66" t="s">
        <v>127</v>
      </c>
      <c r="F30" s="67"/>
      <c r="G30" s="135" t="s">
        <v>139</v>
      </c>
    </row>
    <row r="31" spans="1:7" ht="11.25" customHeight="1" x14ac:dyDescent="0.2">
      <c r="A31" s="68" t="s">
        <v>110</v>
      </c>
      <c r="B31" s="65"/>
      <c r="C31" s="66" t="s">
        <v>58</v>
      </c>
      <c r="D31" s="65"/>
      <c r="E31" s="66" t="s">
        <v>75</v>
      </c>
      <c r="F31" s="67"/>
      <c r="G31" s="135" t="s">
        <v>139</v>
      </c>
    </row>
    <row r="32" spans="1:7" ht="11.25" customHeight="1" x14ac:dyDescent="0.2">
      <c r="A32" s="68" t="s">
        <v>59</v>
      </c>
      <c r="B32" s="73"/>
      <c r="C32" s="74"/>
      <c r="D32" s="73"/>
      <c r="E32" s="74"/>
      <c r="F32" s="75"/>
      <c r="G32" s="136"/>
    </row>
    <row r="33" spans="1:12" ht="11.25" customHeight="1" x14ac:dyDescent="0.2">
      <c r="A33" s="61" t="s">
        <v>160</v>
      </c>
      <c r="B33" s="62"/>
      <c r="C33" s="63" t="s">
        <v>63</v>
      </c>
      <c r="D33" s="62"/>
      <c r="E33" s="63" t="s">
        <v>199</v>
      </c>
      <c r="F33" s="64"/>
      <c r="G33" s="137" t="s">
        <v>91</v>
      </c>
    </row>
    <row r="34" spans="1:12" ht="11.25" customHeight="1" x14ac:dyDescent="0.2">
      <c r="A34" s="69" t="s">
        <v>202</v>
      </c>
      <c r="B34" s="62"/>
      <c r="C34" s="68" t="s">
        <v>66</v>
      </c>
      <c r="D34" s="62"/>
      <c r="E34" s="63" t="s">
        <v>203</v>
      </c>
      <c r="F34" s="64"/>
      <c r="G34" s="139" t="s">
        <v>41</v>
      </c>
    </row>
    <row r="35" spans="1:12" ht="11.25" customHeight="1" x14ac:dyDescent="0.2">
      <c r="A35" s="61" t="s">
        <v>85</v>
      </c>
      <c r="B35" s="65"/>
      <c r="C35" s="66" t="s">
        <v>42</v>
      </c>
      <c r="D35" s="65"/>
      <c r="E35" s="66" t="s">
        <v>64</v>
      </c>
      <c r="F35" s="67"/>
      <c r="G35" s="135" t="s">
        <v>139</v>
      </c>
    </row>
    <row r="36" spans="1:12" ht="11.25" customHeight="1" x14ac:dyDescent="0.2">
      <c r="A36" s="61" t="s">
        <v>112</v>
      </c>
      <c r="B36" s="65"/>
      <c r="C36" s="68" t="s">
        <v>66</v>
      </c>
      <c r="D36" s="65"/>
      <c r="E36" s="68" t="s">
        <v>66</v>
      </c>
      <c r="F36" s="67"/>
      <c r="G36" s="135" t="s">
        <v>139</v>
      </c>
    </row>
    <row r="37" spans="1:12" ht="11.25" customHeight="1" x14ac:dyDescent="0.2">
      <c r="A37" s="69" t="s">
        <v>41</v>
      </c>
      <c r="B37" s="65"/>
      <c r="C37" s="66" t="s">
        <v>63</v>
      </c>
      <c r="D37" s="65"/>
      <c r="E37" s="66" t="s">
        <v>62</v>
      </c>
      <c r="F37" s="67"/>
      <c r="G37" s="137" t="s">
        <v>91</v>
      </c>
    </row>
    <row r="38" spans="1:12" ht="11.25" customHeight="1" x14ac:dyDescent="0.2">
      <c r="A38" s="61" t="s">
        <v>111</v>
      </c>
      <c r="B38" s="65"/>
      <c r="C38" s="68" t="s">
        <v>66</v>
      </c>
      <c r="D38" s="65"/>
      <c r="E38" s="68" t="s">
        <v>66</v>
      </c>
      <c r="F38" s="67"/>
      <c r="G38" s="139" t="s">
        <v>41</v>
      </c>
    </row>
    <row r="39" spans="1:12" ht="11.25" customHeight="1" x14ac:dyDescent="0.2">
      <c r="A39" s="61" t="s">
        <v>76</v>
      </c>
      <c r="B39" s="65"/>
      <c r="C39" s="66" t="s">
        <v>61</v>
      </c>
      <c r="D39" s="65"/>
      <c r="E39" s="66" t="s">
        <v>60</v>
      </c>
      <c r="F39" s="67"/>
      <c r="G39" s="135" t="s">
        <v>139</v>
      </c>
    </row>
    <row r="40" spans="1:12" ht="11.25" customHeight="1" x14ac:dyDescent="0.2">
      <c r="A40" s="70" t="s">
        <v>105</v>
      </c>
      <c r="B40" s="71"/>
      <c r="C40" s="55" t="s">
        <v>63</v>
      </c>
      <c r="D40" s="71"/>
      <c r="E40" s="55" t="s">
        <v>62</v>
      </c>
      <c r="F40" s="72"/>
      <c r="G40" s="137" t="s">
        <v>91</v>
      </c>
    </row>
    <row r="41" spans="1:12" s="42" customFormat="1" ht="11.25" customHeight="1" x14ac:dyDescent="0.2">
      <c r="A41" s="216" t="s">
        <v>140</v>
      </c>
      <c r="B41" s="216"/>
      <c r="C41" s="216"/>
      <c r="D41" s="216"/>
      <c r="E41" s="216"/>
      <c r="F41" s="220"/>
      <c r="G41" s="220"/>
    </row>
    <row r="42" spans="1:12" ht="11.25" customHeight="1" x14ac:dyDescent="0.2">
      <c r="A42" s="216" t="s">
        <v>149</v>
      </c>
      <c r="B42" s="220"/>
      <c r="C42" s="220"/>
      <c r="D42" s="220"/>
      <c r="E42" s="220"/>
      <c r="F42" s="220"/>
      <c r="G42" s="220"/>
      <c r="H42" s="48"/>
      <c r="I42" s="48"/>
      <c r="J42" s="48"/>
      <c r="K42" s="48"/>
      <c r="L42" s="47"/>
    </row>
    <row r="43" spans="1:12" ht="11.25" customHeight="1" x14ac:dyDescent="0.2">
      <c r="A43" s="216" t="s">
        <v>152</v>
      </c>
      <c r="B43" s="220"/>
      <c r="C43" s="220"/>
      <c r="D43" s="220"/>
      <c r="E43" s="220"/>
      <c r="F43" s="220"/>
      <c r="G43" s="220"/>
    </row>
    <row r="44" spans="1:12" ht="11.25" customHeight="1" x14ac:dyDescent="0.2">
      <c r="A44" s="220" t="s">
        <v>159</v>
      </c>
      <c r="B44" s="220"/>
      <c r="C44" s="220"/>
      <c r="D44" s="220"/>
      <c r="E44" s="220"/>
      <c r="F44" s="220"/>
      <c r="G44" s="220"/>
    </row>
    <row r="45" spans="1:12" ht="11.25" customHeight="1" x14ac:dyDescent="0.2">
      <c r="A45" s="219" t="s">
        <v>200</v>
      </c>
      <c r="B45" s="219"/>
      <c r="C45" s="219"/>
      <c r="D45" s="219"/>
      <c r="E45" s="219"/>
      <c r="F45" s="219"/>
      <c r="G45" s="219"/>
    </row>
    <row r="46" spans="1:12" ht="11.25" customHeight="1" x14ac:dyDescent="0.2">
      <c r="A46" s="219" t="s">
        <v>201</v>
      </c>
      <c r="B46" s="219"/>
      <c r="C46" s="219"/>
      <c r="D46" s="219"/>
      <c r="E46" s="219"/>
      <c r="F46" s="219"/>
      <c r="G46" s="219"/>
      <c r="H46" s="187"/>
    </row>
  </sheetData>
  <mergeCells count="9">
    <mergeCell ref="A45:G45"/>
    <mergeCell ref="A46:G46"/>
    <mergeCell ref="A44:G44"/>
    <mergeCell ref="A43:G43"/>
    <mergeCell ref="A1:G1"/>
    <mergeCell ref="A2:G2"/>
    <mergeCell ref="A41:G41"/>
    <mergeCell ref="A3:G3"/>
    <mergeCell ref="A42:G42"/>
  </mergeCells>
  <pageMargins left="0.5" right="0.5" top="0.5" bottom="0.75" header="0.3" footer="0.3"/>
  <pageSetup scale="9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M27"/>
  <sheetViews>
    <sheetView zoomScaleNormal="100" workbookViewId="0">
      <selection activeCell="H19" sqref="H19"/>
    </sheetView>
  </sheetViews>
  <sheetFormatPr defaultColWidth="9.33203125" defaultRowHeight="11.25" customHeight="1" x14ac:dyDescent="0.2"/>
  <cols>
    <col min="1" max="1" width="11.1640625" style="2" customWidth="1"/>
    <col min="2" max="2" width="1.83203125" style="2" customWidth="1"/>
    <col min="3" max="3" width="9.33203125" style="2" customWidth="1"/>
    <col min="4" max="4" width="1.83203125" style="2" customWidth="1"/>
    <col min="5" max="5" width="11.83203125" style="2" customWidth="1"/>
    <col min="6" max="6" width="1.83203125" style="2" customWidth="1"/>
    <col min="7" max="7" width="11.33203125" style="2" customWidth="1"/>
    <col min="8" max="8" width="1.83203125" style="2" customWidth="1"/>
    <col min="9" max="9" width="9" style="2" customWidth="1"/>
    <col min="10" max="10" width="1.83203125" style="2" customWidth="1"/>
    <col min="11" max="11" width="12.1640625" style="2" customWidth="1"/>
    <col min="12" max="12" width="1.83203125" style="2" customWidth="1"/>
    <col min="13" max="13" width="12.1640625" style="2" bestFit="1" customWidth="1"/>
    <col min="14" max="16384" width="9.33203125" style="2"/>
  </cols>
  <sheetData>
    <row r="1" spans="1:13" ht="11.25" customHeight="1" x14ac:dyDescent="0.2">
      <c r="A1" s="212" t="s">
        <v>29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1:13" ht="11.25" customHeight="1" x14ac:dyDescent="0.2">
      <c r="A2" s="212" t="s">
        <v>36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1:13" ht="11.25" customHeight="1" x14ac:dyDescent="0.2">
      <c r="A3" s="212" t="s">
        <v>40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ht="11.25" customHeight="1" x14ac:dyDescent="0.2">
      <c r="A4" s="224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</row>
    <row r="5" spans="1:13" ht="11.25" customHeight="1" x14ac:dyDescent="0.2">
      <c r="A5" s="20"/>
      <c r="B5" s="20"/>
      <c r="C5" s="226" t="s">
        <v>134</v>
      </c>
      <c r="D5" s="226"/>
      <c r="E5" s="226"/>
      <c r="F5" s="226"/>
      <c r="G5" s="226"/>
      <c r="H5" s="20"/>
      <c r="I5" s="226" t="s">
        <v>142</v>
      </c>
      <c r="J5" s="226"/>
      <c r="K5" s="226"/>
      <c r="L5" s="226"/>
      <c r="M5" s="226"/>
    </row>
    <row r="6" spans="1:13" ht="11.25" customHeight="1" x14ac:dyDescent="0.2">
      <c r="A6" s="1"/>
      <c r="B6" s="1"/>
      <c r="C6" s="1"/>
      <c r="D6" s="1"/>
      <c r="E6" s="140" t="s">
        <v>3</v>
      </c>
      <c r="F6" s="1"/>
      <c r="G6" s="1"/>
      <c r="H6" s="1"/>
      <c r="I6" s="1"/>
      <c r="J6" s="1"/>
      <c r="K6" s="109" t="s">
        <v>3</v>
      </c>
      <c r="L6" s="1"/>
      <c r="M6" s="1"/>
    </row>
    <row r="7" spans="1:13" ht="11.25" customHeight="1" x14ac:dyDescent="0.2">
      <c r="A7" s="1"/>
      <c r="B7" s="1"/>
      <c r="C7" s="140" t="s">
        <v>6</v>
      </c>
      <c r="D7" s="1"/>
      <c r="E7" s="140" t="s">
        <v>7</v>
      </c>
      <c r="F7" s="1"/>
      <c r="G7" s="140" t="s">
        <v>4</v>
      </c>
      <c r="H7" s="1"/>
      <c r="I7" s="109" t="s">
        <v>6</v>
      </c>
      <c r="J7" s="1"/>
      <c r="K7" s="109" t="s">
        <v>7</v>
      </c>
      <c r="L7" s="1"/>
      <c r="M7" s="109" t="s">
        <v>4</v>
      </c>
    </row>
    <row r="8" spans="1:13" ht="11.25" customHeight="1" x14ac:dyDescent="0.2">
      <c r="A8" s="111" t="s">
        <v>8</v>
      </c>
      <c r="B8" s="3"/>
      <c r="C8" s="142" t="s">
        <v>9</v>
      </c>
      <c r="D8" s="3"/>
      <c r="E8" s="142" t="s">
        <v>10</v>
      </c>
      <c r="F8" s="3"/>
      <c r="G8" s="142" t="s">
        <v>11</v>
      </c>
      <c r="H8" s="3"/>
      <c r="I8" s="111" t="s">
        <v>9</v>
      </c>
      <c r="J8" s="3"/>
      <c r="K8" s="111" t="s">
        <v>10</v>
      </c>
      <c r="L8" s="3"/>
      <c r="M8" s="111" t="s">
        <v>11</v>
      </c>
    </row>
    <row r="9" spans="1:13" ht="11.25" customHeight="1" x14ac:dyDescent="0.2">
      <c r="A9" s="46" t="s">
        <v>12</v>
      </c>
      <c r="B9" s="8"/>
      <c r="C9" s="5">
        <v>5</v>
      </c>
      <c r="D9" s="13"/>
      <c r="E9" s="5">
        <v>516</v>
      </c>
      <c r="F9" s="5"/>
      <c r="G9" s="14">
        <v>67400</v>
      </c>
      <c r="H9" s="13"/>
      <c r="I9" s="5">
        <v>5</v>
      </c>
      <c r="J9" s="13"/>
      <c r="K9" s="5">
        <v>483</v>
      </c>
      <c r="L9" s="5"/>
      <c r="M9" s="14">
        <v>63900</v>
      </c>
    </row>
    <row r="10" spans="1:13" ht="11.25" customHeight="1" x14ac:dyDescent="0.2">
      <c r="A10" s="46" t="s">
        <v>100</v>
      </c>
      <c r="B10" s="8"/>
      <c r="C10" s="5">
        <v>8</v>
      </c>
      <c r="D10" s="193"/>
      <c r="E10" s="5">
        <v>498</v>
      </c>
      <c r="F10" s="5"/>
      <c r="G10" s="5">
        <v>82700</v>
      </c>
      <c r="H10" s="15"/>
      <c r="I10" s="5">
        <v>8</v>
      </c>
      <c r="J10" s="13"/>
      <c r="K10" s="5">
        <v>652</v>
      </c>
      <c r="L10" s="5"/>
      <c r="M10" s="5">
        <v>106000</v>
      </c>
    </row>
    <row r="11" spans="1:13" ht="11.25" customHeight="1" x14ac:dyDescent="0.2">
      <c r="A11" s="46" t="s">
        <v>98</v>
      </c>
      <c r="B11" s="8"/>
      <c r="C11" s="17">
        <v>10</v>
      </c>
      <c r="D11" s="16"/>
      <c r="E11" s="17">
        <v>392</v>
      </c>
      <c r="F11" s="17"/>
      <c r="G11" s="17">
        <v>107000</v>
      </c>
      <c r="H11" s="31"/>
      <c r="I11" s="17">
        <v>10</v>
      </c>
      <c r="J11" s="16"/>
      <c r="K11" s="17">
        <v>538</v>
      </c>
      <c r="L11" s="17"/>
      <c r="M11" s="17">
        <v>110000</v>
      </c>
    </row>
    <row r="12" spans="1:13" ht="11.25" customHeight="1" x14ac:dyDescent="0.2">
      <c r="A12" s="51" t="s">
        <v>13</v>
      </c>
      <c r="B12" s="11"/>
      <c r="C12" s="17">
        <v>23</v>
      </c>
      <c r="D12" s="197"/>
      <c r="E12" s="17">
        <v>1410</v>
      </c>
      <c r="F12" s="17"/>
      <c r="G12" s="17">
        <v>257000</v>
      </c>
      <c r="H12" s="31"/>
      <c r="I12" s="17">
        <f>SUM(I9:I11)</f>
        <v>23</v>
      </c>
      <c r="J12" s="16"/>
      <c r="K12" s="17">
        <v>1670</v>
      </c>
      <c r="L12" s="17"/>
      <c r="M12" s="17">
        <v>280000</v>
      </c>
    </row>
    <row r="13" spans="1:13" ht="22.5" customHeight="1" x14ac:dyDescent="0.2">
      <c r="A13" s="227" t="s">
        <v>148</v>
      </c>
      <c r="B13" s="227"/>
      <c r="C13" s="227"/>
      <c r="D13" s="227"/>
      <c r="E13" s="227"/>
      <c r="F13" s="227"/>
      <c r="G13" s="227"/>
      <c r="H13" s="227"/>
      <c r="I13" s="227"/>
      <c r="J13" s="227"/>
      <c r="K13" s="227"/>
      <c r="L13" s="227"/>
      <c r="M13" s="227"/>
    </row>
    <row r="14" spans="1:13" ht="11.25" customHeight="1" x14ac:dyDescent="0.2">
      <c r="A14" s="223" t="s">
        <v>120</v>
      </c>
      <c r="B14" s="223"/>
      <c r="C14" s="223"/>
      <c r="D14" s="223"/>
      <c r="E14" s="223"/>
      <c r="F14" s="223"/>
      <c r="G14" s="223"/>
      <c r="H14" s="223"/>
      <c r="I14" s="223"/>
      <c r="J14" s="223"/>
      <c r="K14" s="223"/>
      <c r="L14" s="223"/>
      <c r="M14" s="223"/>
    </row>
    <row r="15" spans="1:13" ht="11.25" customHeight="1" x14ac:dyDescent="0.2">
      <c r="A15" s="223" t="s">
        <v>215</v>
      </c>
      <c r="B15" s="223"/>
      <c r="C15" s="223"/>
      <c r="D15" s="223"/>
      <c r="E15" s="223"/>
      <c r="F15" s="223"/>
      <c r="G15" s="223"/>
      <c r="H15" s="223"/>
      <c r="I15" s="223"/>
      <c r="J15" s="223"/>
      <c r="K15" s="223"/>
      <c r="L15" s="223"/>
      <c r="M15" s="223"/>
    </row>
    <row r="16" spans="1:13" ht="11.25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ht="11.2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27" spans="1:13" ht="11.25" customHeight="1" x14ac:dyDescent="0.2">
      <c r="E27" s="4"/>
    </row>
  </sheetData>
  <mergeCells count="9">
    <mergeCell ref="A14:M14"/>
    <mergeCell ref="A15:M15"/>
    <mergeCell ref="A1:M1"/>
    <mergeCell ref="A2:M2"/>
    <mergeCell ref="A3:M3"/>
    <mergeCell ref="A4:M4"/>
    <mergeCell ref="C5:G5"/>
    <mergeCell ref="I5:M5"/>
    <mergeCell ref="A13:M13"/>
  </mergeCells>
  <phoneticPr fontId="0" type="noConversion"/>
  <pageMargins left="0.5" right="0.5" top="0.5" bottom="0.75" header="0.5" footer="0.5"/>
  <pageSetup orientation="portrait" horizontalDpi="1200" verticalDpi="1200" r:id="rId1"/>
  <headerFooter alignWithMargins="0"/>
  <ignoredErrors>
    <ignoredError sqref="I12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29"/>
  <sheetViews>
    <sheetView zoomScaleNormal="100" workbookViewId="0">
      <selection activeCell="A20" sqref="A20"/>
    </sheetView>
  </sheetViews>
  <sheetFormatPr defaultColWidth="9.33203125" defaultRowHeight="11.25" customHeight="1" x14ac:dyDescent="0.2"/>
  <cols>
    <col min="1" max="1" width="54.6640625" style="2" customWidth="1"/>
    <col min="2" max="2" width="1.83203125" style="2" customWidth="1"/>
    <col min="3" max="3" width="10.1640625" style="2" customWidth="1"/>
    <col min="4" max="4" width="1.83203125" style="2" customWidth="1"/>
    <col min="5" max="5" width="10.1640625" style="2" bestFit="1" customWidth="1"/>
    <col min="6" max="6" width="1.83203125" style="2" customWidth="1"/>
    <col min="7" max="7" width="10.1640625" style="2" customWidth="1"/>
    <col min="8" max="8" width="1.83203125" style="2" customWidth="1"/>
    <col min="9" max="9" width="10.1640625" style="2" bestFit="1" customWidth="1"/>
    <col min="10" max="16384" width="9.33203125" style="2"/>
  </cols>
  <sheetData>
    <row r="1" spans="1:9" ht="11.25" customHeight="1" x14ac:dyDescent="0.2">
      <c r="A1" s="212" t="s">
        <v>16</v>
      </c>
      <c r="B1" s="212"/>
      <c r="C1" s="212"/>
      <c r="D1" s="212"/>
      <c r="E1" s="212"/>
      <c r="F1" s="212"/>
      <c r="G1" s="212"/>
      <c r="H1" s="212"/>
      <c r="I1" s="212"/>
    </row>
    <row r="2" spans="1:9" ht="11.25" customHeight="1" x14ac:dyDescent="0.2">
      <c r="A2" s="212" t="s">
        <v>36</v>
      </c>
      <c r="B2" s="212"/>
      <c r="C2" s="212"/>
      <c r="D2" s="212"/>
      <c r="E2" s="212"/>
      <c r="F2" s="212"/>
      <c r="G2" s="212"/>
      <c r="H2" s="212"/>
      <c r="I2" s="212"/>
    </row>
    <row r="3" spans="1:9" ht="11.25" customHeight="1" x14ac:dyDescent="0.2">
      <c r="A3" s="212" t="s">
        <v>39</v>
      </c>
      <c r="B3" s="212"/>
      <c r="C3" s="212"/>
      <c r="D3" s="212"/>
      <c r="E3" s="212"/>
      <c r="F3" s="212"/>
      <c r="G3" s="212"/>
      <c r="H3" s="212"/>
      <c r="I3" s="212"/>
    </row>
    <row r="4" spans="1:9" ht="11.25" customHeight="1" x14ac:dyDescent="0.2">
      <c r="A4" s="212"/>
      <c r="B4" s="230"/>
      <c r="C4" s="230"/>
      <c r="D4" s="230"/>
      <c r="E4" s="230"/>
      <c r="F4" s="230"/>
      <c r="G4" s="230"/>
      <c r="H4" s="230"/>
      <c r="I4" s="230"/>
    </row>
    <row r="5" spans="1:9" ht="11.25" customHeight="1" x14ac:dyDescent="0.2">
      <c r="A5" s="212" t="s">
        <v>0</v>
      </c>
      <c r="B5" s="212"/>
      <c r="C5" s="212"/>
      <c r="D5" s="212"/>
      <c r="E5" s="212"/>
      <c r="F5" s="212"/>
      <c r="G5" s="212"/>
      <c r="H5" s="212"/>
      <c r="I5" s="212"/>
    </row>
    <row r="6" spans="1:9" ht="11.25" customHeight="1" x14ac:dyDescent="0.2">
      <c r="A6" s="224"/>
      <c r="B6" s="231"/>
      <c r="C6" s="231"/>
      <c r="D6" s="231"/>
      <c r="E6" s="231"/>
      <c r="F6" s="231"/>
      <c r="G6" s="231"/>
      <c r="H6" s="231"/>
      <c r="I6" s="231"/>
    </row>
    <row r="7" spans="1:9" ht="11.25" customHeight="1" x14ac:dyDescent="0.2">
      <c r="A7" s="19"/>
      <c r="B7" s="19"/>
      <c r="C7" s="226" t="s">
        <v>134</v>
      </c>
      <c r="D7" s="226"/>
      <c r="E7" s="226"/>
      <c r="F7" s="19"/>
      <c r="G7" s="226" t="s">
        <v>142</v>
      </c>
      <c r="H7" s="226"/>
      <c r="I7" s="226"/>
    </row>
    <row r="8" spans="1:9" ht="11.25" customHeight="1" x14ac:dyDescent="0.2">
      <c r="A8" s="43" t="s">
        <v>14</v>
      </c>
      <c r="B8" s="21"/>
      <c r="C8" s="43" t="s">
        <v>3</v>
      </c>
      <c r="D8" s="18"/>
      <c r="E8" s="43" t="s">
        <v>4</v>
      </c>
      <c r="F8" s="18"/>
      <c r="G8" s="43" t="s">
        <v>3</v>
      </c>
      <c r="H8" s="18"/>
      <c r="I8" s="43" t="s">
        <v>4</v>
      </c>
    </row>
    <row r="9" spans="1:9" ht="11.25" customHeight="1" x14ac:dyDescent="0.2">
      <c r="A9" s="44" t="s">
        <v>116</v>
      </c>
      <c r="B9" s="19"/>
      <c r="C9" s="59" t="s">
        <v>125</v>
      </c>
      <c r="D9" s="25"/>
      <c r="E9" s="59" t="s">
        <v>125</v>
      </c>
      <c r="F9" s="26"/>
      <c r="G9" s="25" t="s">
        <v>125</v>
      </c>
      <c r="H9" s="25"/>
      <c r="I9" s="25" t="s">
        <v>125</v>
      </c>
    </row>
    <row r="10" spans="1:9" ht="11.25" customHeight="1" x14ac:dyDescent="0.2">
      <c r="A10" s="44" t="s">
        <v>15</v>
      </c>
      <c r="B10" s="19"/>
      <c r="C10" s="59" t="s">
        <v>125</v>
      </c>
      <c r="D10" s="27"/>
      <c r="E10" s="59" t="s">
        <v>125</v>
      </c>
      <c r="F10" s="28"/>
      <c r="G10" s="25" t="s">
        <v>125</v>
      </c>
      <c r="H10" s="27"/>
      <c r="I10" s="25" t="s">
        <v>125</v>
      </c>
    </row>
    <row r="11" spans="1:9" ht="11.25" customHeight="1" x14ac:dyDescent="0.2">
      <c r="A11" s="45" t="s">
        <v>13</v>
      </c>
      <c r="B11" s="21"/>
      <c r="C11" s="60">
        <v>1410</v>
      </c>
      <c r="D11" s="27"/>
      <c r="E11" s="60">
        <v>257000</v>
      </c>
      <c r="F11" s="28"/>
      <c r="G11" s="60">
        <v>1670</v>
      </c>
      <c r="H11" s="27"/>
      <c r="I11" s="60">
        <v>280000</v>
      </c>
    </row>
    <row r="12" spans="1:9" ht="11.1" customHeight="1" x14ac:dyDescent="0.2">
      <c r="A12" s="232" t="s">
        <v>138</v>
      </c>
      <c r="B12" s="232"/>
      <c r="C12" s="232"/>
      <c r="D12" s="232"/>
      <c r="E12" s="232"/>
      <c r="F12" s="232"/>
      <c r="G12" s="232"/>
      <c r="H12" s="232"/>
      <c r="I12" s="232"/>
    </row>
    <row r="13" spans="1:9" ht="22.5" customHeight="1" x14ac:dyDescent="0.2">
      <c r="A13" s="227" t="s">
        <v>148</v>
      </c>
      <c r="B13" s="229"/>
      <c r="C13" s="229"/>
      <c r="D13" s="229"/>
      <c r="E13" s="229"/>
      <c r="F13" s="229"/>
      <c r="G13" s="229"/>
      <c r="H13" s="229"/>
      <c r="I13" s="229"/>
    </row>
    <row r="14" spans="1:9" ht="11.1" customHeight="1" x14ac:dyDescent="0.2">
      <c r="A14" s="223" t="s">
        <v>120</v>
      </c>
      <c r="B14" s="228"/>
      <c r="C14" s="228"/>
      <c r="D14" s="228"/>
      <c r="E14" s="228"/>
      <c r="F14" s="228"/>
      <c r="G14" s="228"/>
      <c r="H14" s="228"/>
      <c r="I14" s="228"/>
    </row>
    <row r="15" spans="1:9" ht="11.25" customHeight="1" x14ac:dyDescent="0.2">
      <c r="A15" s="6"/>
      <c r="B15" s="6"/>
      <c r="C15" s="6"/>
      <c r="D15" s="6"/>
      <c r="E15" s="6"/>
      <c r="F15" s="6"/>
      <c r="G15" s="6"/>
      <c r="H15" s="6"/>
      <c r="I15" s="6"/>
    </row>
    <row r="29" spans="12:12" ht="11.25" customHeight="1" x14ac:dyDescent="0.2">
      <c r="L29" s="2" t="s">
        <v>34</v>
      </c>
    </row>
  </sheetData>
  <mergeCells count="11">
    <mergeCell ref="C7:E7"/>
    <mergeCell ref="G7:I7"/>
    <mergeCell ref="A14:I14"/>
    <mergeCell ref="A13:I13"/>
    <mergeCell ref="A1:I1"/>
    <mergeCell ref="A2:I2"/>
    <mergeCell ref="A3:I3"/>
    <mergeCell ref="A5:I5"/>
    <mergeCell ref="A4:I4"/>
    <mergeCell ref="A6:I6"/>
    <mergeCell ref="A12:I12"/>
  </mergeCells>
  <phoneticPr fontId="0" type="noConversion"/>
  <pageMargins left="0.5" right="0.5" top="0.5" bottom="0.75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38A8-6E8C-4D4D-A1FD-9C2A92BBDF4F}">
  <sheetPr codeName="Sheet7"/>
  <dimension ref="A1:L25"/>
  <sheetViews>
    <sheetView zoomScaleNormal="100" workbookViewId="0">
      <selection sqref="A1:I1"/>
    </sheetView>
  </sheetViews>
  <sheetFormatPr defaultColWidth="9.33203125" defaultRowHeight="11.25" customHeight="1" x14ac:dyDescent="0.2"/>
  <cols>
    <col min="1" max="1" width="20.5" style="87" bestFit="1" customWidth="1"/>
    <col min="2" max="2" width="1.83203125" style="87" customWidth="1"/>
    <col min="3" max="3" width="13.6640625" style="87" customWidth="1"/>
    <col min="4" max="4" width="1.6640625" style="87" customWidth="1"/>
    <col min="5" max="5" width="13.6640625" style="87" customWidth="1"/>
    <col min="6" max="6" width="1.6640625" style="87" customWidth="1"/>
    <col min="7" max="7" width="13.6640625" style="87" customWidth="1"/>
    <col min="8" max="8" width="1.6640625" style="87" customWidth="1"/>
    <col min="9" max="12" width="13.6640625" style="87" customWidth="1"/>
    <col min="13" max="16384" width="9.33203125" style="87"/>
  </cols>
  <sheetData>
    <row r="1" spans="1:12" ht="11.25" customHeight="1" x14ac:dyDescent="0.2">
      <c r="A1" s="235" t="s">
        <v>26</v>
      </c>
      <c r="B1" s="235"/>
      <c r="C1" s="235"/>
      <c r="D1" s="235"/>
      <c r="E1" s="235"/>
      <c r="F1" s="235"/>
      <c r="G1" s="235"/>
      <c r="H1" s="235"/>
      <c r="I1" s="235"/>
    </row>
    <row r="2" spans="1:12" ht="11.25" customHeight="1" x14ac:dyDescent="0.2">
      <c r="A2" s="235" t="s">
        <v>101</v>
      </c>
      <c r="B2" s="235"/>
      <c r="C2" s="235"/>
      <c r="D2" s="235"/>
      <c r="E2" s="235"/>
      <c r="F2" s="235"/>
      <c r="G2" s="235"/>
      <c r="H2" s="235"/>
      <c r="I2" s="235"/>
    </row>
    <row r="3" spans="1:12" ht="11.25" customHeight="1" x14ac:dyDescent="0.2">
      <c r="A3" s="236"/>
      <c r="B3" s="237"/>
      <c r="C3" s="237"/>
      <c r="D3" s="237"/>
      <c r="E3" s="237"/>
      <c r="F3" s="237"/>
      <c r="G3" s="237"/>
      <c r="H3" s="237"/>
      <c r="I3" s="237"/>
    </row>
    <row r="4" spans="1:12" ht="11.25" customHeight="1" x14ac:dyDescent="0.2">
      <c r="A4" s="119"/>
      <c r="B4" s="119"/>
      <c r="C4" s="238" t="s">
        <v>134</v>
      </c>
      <c r="D4" s="238"/>
      <c r="E4" s="238"/>
      <c r="F4" s="120"/>
      <c r="G4" s="238" t="s">
        <v>142</v>
      </c>
      <c r="H4" s="238"/>
      <c r="I4" s="238"/>
    </row>
    <row r="5" spans="1:12" ht="11.25" customHeight="1" x14ac:dyDescent="0.2">
      <c r="A5" s="121"/>
      <c r="B5" s="121"/>
      <c r="C5" s="122" t="s">
        <v>3</v>
      </c>
      <c r="D5" s="122"/>
      <c r="E5" s="122" t="s">
        <v>4</v>
      </c>
      <c r="F5" s="122"/>
      <c r="G5" s="122" t="s">
        <v>3</v>
      </c>
      <c r="H5" s="122"/>
      <c r="I5" s="122" t="s">
        <v>4</v>
      </c>
    </row>
    <row r="6" spans="1:12" ht="11.25" customHeight="1" x14ac:dyDescent="0.2">
      <c r="A6" s="123" t="s">
        <v>94</v>
      </c>
      <c r="B6" s="124"/>
      <c r="C6" s="123" t="s">
        <v>17</v>
      </c>
      <c r="D6" s="123"/>
      <c r="E6" s="123" t="s">
        <v>11</v>
      </c>
      <c r="F6" s="123"/>
      <c r="G6" s="123" t="s">
        <v>17</v>
      </c>
      <c r="H6" s="123"/>
      <c r="I6" s="123" t="s">
        <v>11</v>
      </c>
    </row>
    <row r="7" spans="1:12" ht="11.25" customHeight="1" x14ac:dyDescent="0.2">
      <c r="A7" s="125" t="s">
        <v>19</v>
      </c>
      <c r="B7" s="126"/>
      <c r="C7" s="127">
        <v>22000</v>
      </c>
      <c r="D7" s="127"/>
      <c r="E7" s="131">
        <v>5980</v>
      </c>
      <c r="F7" s="107"/>
      <c r="G7" s="127">
        <v>39800</v>
      </c>
      <c r="H7" s="127"/>
      <c r="I7" s="131">
        <v>8610</v>
      </c>
    </row>
    <row r="8" spans="1:12" ht="11.25" customHeight="1" x14ac:dyDescent="0.2">
      <c r="A8" s="125" t="s">
        <v>20</v>
      </c>
      <c r="B8" s="126"/>
      <c r="C8" s="127">
        <v>177</v>
      </c>
      <c r="D8" s="127"/>
      <c r="E8" s="127">
        <v>156</v>
      </c>
      <c r="F8" s="127"/>
      <c r="G8" s="127">
        <v>88</v>
      </c>
      <c r="H8" s="127"/>
      <c r="I8" s="127">
        <v>59</v>
      </c>
    </row>
    <row r="9" spans="1:12" ht="11.25" customHeight="1" x14ac:dyDescent="0.2">
      <c r="A9" s="125" t="s">
        <v>135</v>
      </c>
      <c r="B9" s="126"/>
      <c r="C9" s="127">
        <v>805</v>
      </c>
      <c r="D9" s="127"/>
      <c r="E9" s="127">
        <v>296</v>
      </c>
      <c r="F9" s="127"/>
      <c r="G9" s="127">
        <v>83</v>
      </c>
      <c r="H9" s="127"/>
      <c r="I9" s="127">
        <v>60</v>
      </c>
    </row>
    <row r="10" spans="1:12" ht="11.25" customHeight="1" x14ac:dyDescent="0.2">
      <c r="A10" s="125" t="s">
        <v>122</v>
      </c>
      <c r="B10" s="126"/>
      <c r="C10" s="118">
        <v>230</v>
      </c>
      <c r="D10" s="117"/>
      <c r="E10" s="127">
        <v>106</v>
      </c>
      <c r="F10" s="127"/>
      <c r="G10" s="117" t="s">
        <v>18</v>
      </c>
      <c r="H10" s="117"/>
      <c r="I10" s="117" t="s">
        <v>18</v>
      </c>
    </row>
    <row r="11" spans="1:12" ht="11.25" customHeight="1" x14ac:dyDescent="0.2">
      <c r="A11" s="125" t="s">
        <v>143</v>
      </c>
      <c r="B11" s="126"/>
      <c r="C11" s="118">
        <v>75</v>
      </c>
      <c r="D11" s="117"/>
      <c r="E11" s="127">
        <v>25</v>
      </c>
      <c r="F11" s="127"/>
      <c r="G11" s="118">
        <v>526</v>
      </c>
      <c r="H11" s="117"/>
      <c r="I11" s="127">
        <v>525</v>
      </c>
    </row>
    <row r="12" spans="1:12" ht="11.25" customHeight="1" x14ac:dyDescent="0.2">
      <c r="A12" s="125" t="s">
        <v>144</v>
      </c>
      <c r="B12" s="126"/>
      <c r="C12" s="117" t="s">
        <v>18</v>
      </c>
      <c r="D12" s="117"/>
      <c r="E12" s="117" t="s">
        <v>18</v>
      </c>
      <c r="F12" s="127"/>
      <c r="G12" s="118">
        <v>549</v>
      </c>
      <c r="H12" s="117"/>
      <c r="I12" s="127">
        <v>227</v>
      </c>
    </row>
    <row r="13" spans="1:12" ht="11.25" customHeight="1" x14ac:dyDescent="0.2">
      <c r="A13" s="125" t="s">
        <v>123</v>
      </c>
      <c r="B13" s="126"/>
      <c r="C13" s="118">
        <v>18200</v>
      </c>
      <c r="D13" s="117"/>
      <c r="E13" s="127">
        <v>2630</v>
      </c>
      <c r="F13" s="127"/>
      <c r="G13" s="118">
        <v>5210</v>
      </c>
      <c r="H13" s="117"/>
      <c r="I13" s="127">
        <v>2040</v>
      </c>
    </row>
    <row r="14" spans="1:12" ht="11.25" customHeight="1" x14ac:dyDescent="0.2">
      <c r="A14" s="125" t="s">
        <v>24</v>
      </c>
      <c r="B14" s="126"/>
      <c r="C14" s="127">
        <v>5270</v>
      </c>
      <c r="D14" s="127"/>
      <c r="E14" s="127">
        <v>5090</v>
      </c>
      <c r="F14" s="127"/>
      <c r="G14" s="127">
        <v>14500</v>
      </c>
      <c r="H14" s="127"/>
      <c r="I14" s="127">
        <v>8950</v>
      </c>
    </row>
    <row r="15" spans="1:12" ht="11.25" customHeight="1" x14ac:dyDescent="0.2">
      <c r="A15" s="125" t="s">
        <v>87</v>
      </c>
      <c r="B15" s="126"/>
      <c r="C15" s="127">
        <v>264</v>
      </c>
      <c r="D15" s="127"/>
      <c r="E15" s="127">
        <v>121</v>
      </c>
      <c r="F15" s="127"/>
      <c r="G15" s="127">
        <v>271</v>
      </c>
      <c r="H15" s="127"/>
      <c r="I15" s="127">
        <v>110</v>
      </c>
      <c r="L15" s="88"/>
    </row>
    <row r="16" spans="1:12" ht="11.25" customHeight="1" x14ac:dyDescent="0.2">
      <c r="A16" s="125" t="s">
        <v>104</v>
      </c>
      <c r="B16" s="126"/>
      <c r="C16" s="127">
        <v>240</v>
      </c>
      <c r="D16" s="127"/>
      <c r="E16" s="127">
        <v>68</v>
      </c>
      <c r="F16" s="127"/>
      <c r="G16" s="127">
        <v>43</v>
      </c>
      <c r="H16" s="127"/>
      <c r="I16" s="127">
        <v>46</v>
      </c>
      <c r="L16" s="88"/>
    </row>
    <row r="17" spans="1:11" ht="11.25" customHeight="1" x14ac:dyDescent="0.2">
      <c r="A17" s="125" t="s">
        <v>98</v>
      </c>
      <c r="B17" s="126"/>
      <c r="C17" s="128">
        <v>537</v>
      </c>
      <c r="D17" s="89" t="s">
        <v>168</v>
      </c>
      <c r="E17" s="128">
        <v>435</v>
      </c>
      <c r="F17" s="89" t="s">
        <v>168</v>
      </c>
      <c r="G17" s="144">
        <v>468</v>
      </c>
      <c r="H17" s="144"/>
      <c r="I17" s="144">
        <v>546</v>
      </c>
      <c r="K17" s="88"/>
    </row>
    <row r="18" spans="1:11" ht="11.25" customHeight="1" x14ac:dyDescent="0.2">
      <c r="A18" s="129" t="s">
        <v>13</v>
      </c>
      <c r="B18" s="130"/>
      <c r="C18" s="128">
        <v>47800</v>
      </c>
      <c r="D18" s="128"/>
      <c r="E18" s="128">
        <v>14900</v>
      </c>
      <c r="F18" s="128"/>
      <c r="G18" s="128">
        <v>61600</v>
      </c>
      <c r="H18" s="128"/>
      <c r="I18" s="128">
        <v>21200</v>
      </c>
      <c r="K18" s="90"/>
    </row>
    <row r="19" spans="1:11" ht="11.25" customHeight="1" x14ac:dyDescent="0.2">
      <c r="A19" s="239" t="s">
        <v>214</v>
      </c>
      <c r="B19" s="240"/>
      <c r="C19" s="240"/>
      <c r="D19" s="240"/>
      <c r="E19" s="240"/>
      <c r="F19" s="240"/>
      <c r="G19" s="240"/>
      <c r="H19" s="240"/>
      <c r="I19" s="240"/>
      <c r="J19" s="91"/>
    </row>
    <row r="20" spans="1:11" ht="22.5" customHeight="1" x14ac:dyDescent="0.2">
      <c r="A20" s="241" t="s">
        <v>147</v>
      </c>
      <c r="B20" s="242"/>
      <c r="C20" s="242"/>
      <c r="D20" s="242"/>
      <c r="E20" s="242"/>
      <c r="F20" s="242"/>
      <c r="G20" s="242"/>
      <c r="H20" s="242"/>
      <c r="I20" s="242"/>
      <c r="J20" s="91"/>
    </row>
    <row r="21" spans="1:11" ht="11.1" customHeight="1" x14ac:dyDescent="0.2">
      <c r="A21" s="243" t="s">
        <v>230</v>
      </c>
      <c r="B21" s="234"/>
      <c r="C21" s="234"/>
      <c r="D21" s="234"/>
      <c r="E21" s="234"/>
      <c r="F21" s="234"/>
      <c r="G21" s="234"/>
      <c r="H21" s="234"/>
      <c r="I21" s="234"/>
      <c r="J21" s="91"/>
    </row>
    <row r="22" spans="1:11" ht="11.1" customHeight="1" x14ac:dyDescent="0.2">
      <c r="A22" s="233" t="s">
        <v>129</v>
      </c>
      <c r="B22" s="234"/>
      <c r="C22" s="234"/>
      <c r="D22" s="234"/>
      <c r="E22" s="234"/>
      <c r="F22" s="234"/>
      <c r="G22" s="234"/>
      <c r="H22" s="234"/>
      <c r="I22" s="234"/>
      <c r="J22" s="91"/>
    </row>
    <row r="23" spans="1:11" ht="11.25" customHeight="1" x14ac:dyDescent="0.2">
      <c r="A23" s="233"/>
      <c r="B23" s="234"/>
      <c r="C23" s="234"/>
      <c r="D23" s="234"/>
      <c r="E23" s="234"/>
      <c r="F23" s="234"/>
      <c r="G23" s="234"/>
      <c r="H23" s="234"/>
      <c r="I23" s="234"/>
      <c r="J23" s="91"/>
    </row>
    <row r="24" spans="1:11" ht="11.25" customHeight="1" x14ac:dyDescent="0.2">
      <c r="A24" s="233" t="s">
        <v>33</v>
      </c>
      <c r="B24" s="233"/>
      <c r="C24" s="233"/>
      <c r="D24" s="233"/>
      <c r="E24" s="233"/>
      <c r="F24" s="233"/>
      <c r="G24" s="233"/>
      <c r="H24" s="233"/>
      <c r="I24" s="233"/>
      <c r="J24" s="91"/>
    </row>
    <row r="25" spans="1:11" ht="11.25" customHeight="1" x14ac:dyDescent="0.2">
      <c r="A25" s="92"/>
      <c r="B25" s="92"/>
      <c r="C25" s="92"/>
      <c r="D25" s="92"/>
      <c r="E25" s="92"/>
      <c r="F25" s="92"/>
      <c r="G25" s="92"/>
      <c r="H25" s="92"/>
      <c r="I25" s="92"/>
    </row>
  </sheetData>
  <mergeCells count="11">
    <mergeCell ref="A24:I24"/>
    <mergeCell ref="A23:I23"/>
    <mergeCell ref="A1:I1"/>
    <mergeCell ref="A2:I2"/>
    <mergeCell ref="A3:I3"/>
    <mergeCell ref="C4:E4"/>
    <mergeCell ref="G4:I4"/>
    <mergeCell ref="A19:I19"/>
    <mergeCell ref="A20:I20"/>
    <mergeCell ref="A21:I21"/>
    <mergeCell ref="A22:I22"/>
  </mergeCells>
  <pageMargins left="0.5" right="0.5" top="0.5" bottom="0.75" header="0.5" footer="0.5"/>
  <pageSetup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7530-D4DF-4E52-9863-7DCF5780B9C0}">
  <dimension ref="A1:S58"/>
  <sheetViews>
    <sheetView topLeftCell="A4" zoomScaleNormal="100" workbookViewId="0">
      <selection activeCell="AB10" sqref="AB10"/>
    </sheetView>
  </sheetViews>
  <sheetFormatPr defaultColWidth="9.33203125" defaultRowHeight="11.25" customHeight="1" x14ac:dyDescent="0.2"/>
  <cols>
    <col min="1" max="1" width="37.5" style="87" bestFit="1" customWidth="1"/>
    <col min="2" max="2" width="1.83203125" style="87" customWidth="1"/>
    <col min="3" max="3" width="12.6640625" style="87" customWidth="1"/>
    <col min="4" max="4" width="1.83203125" style="87" customWidth="1"/>
    <col min="5" max="5" width="11.83203125" style="87" customWidth="1"/>
    <col min="6" max="6" width="1.83203125" style="87" customWidth="1"/>
    <col min="7" max="7" width="13.6640625" style="87" customWidth="1"/>
    <col min="8" max="8" width="1.83203125" style="87" customWidth="1"/>
    <col min="9" max="9" width="11.6640625" style="87" customWidth="1"/>
    <col min="10" max="10" width="1.6640625" style="87" customWidth="1"/>
    <col min="11" max="11" width="12.6640625" style="87" customWidth="1"/>
    <col min="12" max="12" width="1.6640625" style="87" customWidth="1"/>
    <col min="13" max="13" width="11.83203125" style="87" customWidth="1"/>
    <col min="14" max="14" width="1.6640625" style="87" customWidth="1"/>
    <col min="15" max="15" width="13.6640625" style="87" customWidth="1"/>
    <col min="16" max="16" width="1.6640625" style="87" customWidth="1"/>
    <col min="17" max="17" width="11.6640625" style="87" customWidth="1"/>
    <col min="18" max="16384" width="9.33203125" style="87"/>
  </cols>
  <sheetData>
    <row r="1" spans="1:19" ht="11.25" customHeight="1" x14ac:dyDescent="0.2">
      <c r="A1" s="248" t="s">
        <v>28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S1" s="93"/>
    </row>
    <row r="2" spans="1:19" ht="11.25" customHeight="1" x14ac:dyDescent="0.2">
      <c r="A2" s="248" t="s">
        <v>204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S2" s="93"/>
    </row>
    <row r="3" spans="1:19" ht="11.25" customHeight="1" x14ac:dyDescent="0.2">
      <c r="A3" s="249"/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</row>
    <row r="4" spans="1:19" ht="11.25" customHeight="1" x14ac:dyDescent="0.2">
      <c r="A4" s="185"/>
      <c r="B4" s="191"/>
      <c r="C4" s="252" t="s">
        <v>205</v>
      </c>
      <c r="D4" s="252"/>
      <c r="E4" s="252"/>
      <c r="F4" s="252"/>
      <c r="G4" s="252"/>
      <c r="H4" s="252"/>
      <c r="I4" s="252"/>
      <c r="J4" s="199"/>
      <c r="K4" s="251" t="s">
        <v>206</v>
      </c>
      <c r="L4" s="251"/>
      <c r="M4" s="251"/>
      <c r="N4" s="251"/>
      <c r="O4" s="251"/>
      <c r="P4" s="251"/>
      <c r="Q4" s="251"/>
    </row>
    <row r="5" spans="1:19" ht="11.25" customHeight="1" x14ac:dyDescent="0.2">
      <c r="A5" s="160"/>
      <c r="B5" s="160"/>
      <c r="C5" s="250" t="s">
        <v>134</v>
      </c>
      <c r="D5" s="250"/>
      <c r="E5" s="250"/>
      <c r="F5" s="160"/>
      <c r="G5" s="250" t="s">
        <v>142</v>
      </c>
      <c r="H5" s="250"/>
      <c r="I5" s="250"/>
      <c r="J5" s="198"/>
      <c r="K5" s="250" t="s">
        <v>134</v>
      </c>
      <c r="L5" s="250"/>
      <c r="M5" s="250"/>
      <c r="N5" s="160"/>
      <c r="O5" s="250" t="s">
        <v>142</v>
      </c>
      <c r="P5" s="250"/>
      <c r="Q5" s="250"/>
    </row>
    <row r="6" spans="1:19" ht="11.25" customHeight="1" x14ac:dyDescent="0.2">
      <c r="A6" s="161"/>
      <c r="B6" s="161"/>
      <c r="C6" s="162" t="s">
        <v>3</v>
      </c>
      <c r="D6" s="161"/>
      <c r="E6" s="162" t="s">
        <v>207</v>
      </c>
      <c r="F6" s="161"/>
      <c r="G6" s="162" t="s">
        <v>3</v>
      </c>
      <c r="H6" s="161"/>
      <c r="I6" s="162" t="s">
        <v>207</v>
      </c>
      <c r="J6" s="161"/>
      <c r="K6" s="162" t="s">
        <v>3</v>
      </c>
      <c r="L6" s="161"/>
      <c r="M6" s="162" t="s">
        <v>207</v>
      </c>
      <c r="N6" s="161"/>
      <c r="O6" s="162" t="s">
        <v>3</v>
      </c>
      <c r="P6" s="161"/>
      <c r="Q6" s="162" t="s">
        <v>207</v>
      </c>
    </row>
    <row r="7" spans="1:19" ht="11.25" customHeight="1" x14ac:dyDescent="0.2">
      <c r="A7" s="163" t="s">
        <v>94</v>
      </c>
      <c r="B7" s="164"/>
      <c r="C7" s="165" t="s">
        <v>17</v>
      </c>
      <c r="D7" s="164"/>
      <c r="E7" s="165" t="s">
        <v>11</v>
      </c>
      <c r="F7" s="164"/>
      <c r="G7" s="165" t="s">
        <v>17</v>
      </c>
      <c r="H7" s="164"/>
      <c r="I7" s="165" t="s">
        <v>11</v>
      </c>
      <c r="J7" s="164"/>
      <c r="K7" s="165" t="s">
        <v>17</v>
      </c>
      <c r="L7" s="164"/>
      <c r="M7" s="165" t="s">
        <v>11</v>
      </c>
      <c r="N7" s="164"/>
      <c r="O7" s="165" t="s">
        <v>17</v>
      </c>
      <c r="P7" s="164"/>
      <c r="Q7" s="165" t="s">
        <v>11</v>
      </c>
    </row>
    <row r="8" spans="1:19" ht="11.25" customHeight="1" x14ac:dyDescent="0.2">
      <c r="A8" s="166" t="s">
        <v>31</v>
      </c>
      <c r="B8" s="167"/>
      <c r="C8" s="168"/>
      <c r="D8" s="168"/>
      <c r="E8" s="168"/>
      <c r="F8" s="168"/>
      <c r="G8" s="168"/>
      <c r="H8" s="168"/>
      <c r="I8" s="168"/>
      <c r="J8" s="167"/>
      <c r="K8" s="168"/>
      <c r="L8" s="168"/>
      <c r="M8" s="168"/>
      <c r="N8" s="168"/>
      <c r="O8" s="168"/>
      <c r="P8" s="168"/>
      <c r="Q8" s="168"/>
    </row>
    <row r="9" spans="1:19" ht="11.25" customHeight="1" x14ac:dyDescent="0.2">
      <c r="A9" s="169" t="s">
        <v>20</v>
      </c>
      <c r="B9" s="167"/>
      <c r="C9" s="168">
        <v>104000</v>
      </c>
      <c r="D9" s="168"/>
      <c r="E9" s="170">
        <v>17200</v>
      </c>
      <c r="F9" s="145"/>
      <c r="G9" s="168">
        <v>167000</v>
      </c>
      <c r="H9" s="168"/>
      <c r="I9" s="170">
        <v>27400</v>
      </c>
      <c r="J9" s="167"/>
      <c r="K9" s="168">
        <v>140000</v>
      </c>
      <c r="L9" s="168"/>
      <c r="M9" s="170">
        <v>20700</v>
      </c>
      <c r="N9" s="145"/>
      <c r="O9" s="168">
        <v>322000</v>
      </c>
      <c r="P9" s="168"/>
      <c r="Q9" s="170">
        <v>44900</v>
      </c>
    </row>
    <row r="10" spans="1:19" ht="11.25" customHeight="1" x14ac:dyDescent="0.2">
      <c r="A10" s="169" t="s">
        <v>86</v>
      </c>
      <c r="B10" s="167"/>
      <c r="C10" s="171" t="s">
        <v>18</v>
      </c>
      <c r="D10" s="168"/>
      <c r="E10" s="171" t="s">
        <v>18</v>
      </c>
      <c r="F10" s="145"/>
      <c r="G10" s="168">
        <v>5180</v>
      </c>
      <c r="H10" s="168"/>
      <c r="I10" s="168">
        <v>159</v>
      </c>
      <c r="J10" s="167"/>
      <c r="K10" s="171" t="s">
        <v>18</v>
      </c>
      <c r="L10" s="168"/>
      <c r="M10" s="171" t="s">
        <v>18</v>
      </c>
      <c r="N10" s="145"/>
      <c r="O10" s="168">
        <v>5180</v>
      </c>
      <c r="P10" s="168"/>
      <c r="Q10" s="168">
        <v>159</v>
      </c>
    </row>
    <row r="11" spans="1:19" ht="11.25" customHeight="1" x14ac:dyDescent="0.2">
      <c r="A11" s="169" t="s">
        <v>27</v>
      </c>
      <c r="B11" s="167"/>
      <c r="C11" s="172">
        <v>84300</v>
      </c>
      <c r="D11" s="168"/>
      <c r="E11" s="168">
        <v>6740</v>
      </c>
      <c r="F11" s="145"/>
      <c r="G11" s="172">
        <v>71800</v>
      </c>
      <c r="H11" s="168"/>
      <c r="I11" s="168">
        <v>7050</v>
      </c>
      <c r="J11" s="167"/>
      <c r="K11" s="172">
        <v>412000</v>
      </c>
      <c r="L11" s="168"/>
      <c r="M11" s="168">
        <v>40800</v>
      </c>
      <c r="N11" s="145"/>
      <c r="O11" s="172">
        <v>396000</v>
      </c>
      <c r="P11" s="168"/>
      <c r="Q11" s="168">
        <v>42900</v>
      </c>
    </row>
    <row r="12" spans="1:19" ht="11.25" customHeight="1" x14ac:dyDescent="0.2">
      <c r="A12" s="169" t="s">
        <v>24</v>
      </c>
      <c r="B12" s="167"/>
      <c r="C12" s="168">
        <v>47500</v>
      </c>
      <c r="D12" s="168"/>
      <c r="E12" s="168">
        <v>5660</v>
      </c>
      <c r="F12" s="145"/>
      <c r="G12" s="168">
        <v>53100</v>
      </c>
      <c r="H12" s="168"/>
      <c r="I12" s="168">
        <v>6650</v>
      </c>
      <c r="J12" s="167"/>
      <c r="K12" s="168">
        <v>47300</v>
      </c>
      <c r="L12" s="168"/>
      <c r="M12" s="168">
        <v>5650</v>
      </c>
      <c r="N12" s="145"/>
      <c r="O12" s="168">
        <v>82900</v>
      </c>
      <c r="P12" s="168"/>
      <c r="Q12" s="168">
        <v>9270</v>
      </c>
    </row>
    <row r="13" spans="1:19" ht="11.25" customHeight="1" x14ac:dyDescent="0.2">
      <c r="A13" s="169" t="s">
        <v>30</v>
      </c>
      <c r="B13" s="167"/>
      <c r="C13" s="168">
        <v>37200</v>
      </c>
      <c r="D13" s="168"/>
      <c r="E13" s="168">
        <v>4500</v>
      </c>
      <c r="F13" s="145"/>
      <c r="G13" s="168">
        <v>138000</v>
      </c>
      <c r="H13" s="168"/>
      <c r="I13" s="173">
        <v>14100</v>
      </c>
      <c r="J13" s="167"/>
      <c r="K13" s="168">
        <v>32800</v>
      </c>
      <c r="L13" s="168"/>
      <c r="M13" s="168">
        <v>2880</v>
      </c>
      <c r="N13" s="145"/>
      <c r="O13" s="168">
        <v>432000</v>
      </c>
      <c r="P13" s="168"/>
      <c r="Q13" s="173">
        <v>41300</v>
      </c>
    </row>
    <row r="14" spans="1:19" ht="11.25" customHeight="1" x14ac:dyDescent="0.2">
      <c r="A14" s="169" t="s">
        <v>186</v>
      </c>
      <c r="B14" s="167"/>
      <c r="C14" s="171" t="s">
        <v>18</v>
      </c>
      <c r="D14" s="168"/>
      <c r="E14" s="171" t="s">
        <v>18</v>
      </c>
      <c r="F14" s="188"/>
      <c r="G14" s="171" t="s">
        <v>18</v>
      </c>
      <c r="H14" s="168"/>
      <c r="I14" s="174" t="s">
        <v>18</v>
      </c>
      <c r="J14" s="167"/>
      <c r="K14" s="171" t="s">
        <v>18</v>
      </c>
      <c r="L14" s="168"/>
      <c r="M14" s="171" t="s">
        <v>18</v>
      </c>
      <c r="N14" s="188"/>
      <c r="O14" s="168">
        <v>10100</v>
      </c>
      <c r="P14" s="168"/>
      <c r="Q14" s="173">
        <v>1740</v>
      </c>
    </row>
    <row r="15" spans="1:19" ht="11.25" customHeight="1" x14ac:dyDescent="0.2">
      <c r="A15" s="169" t="s">
        <v>87</v>
      </c>
      <c r="B15" s="167"/>
      <c r="C15" s="173">
        <v>51600</v>
      </c>
      <c r="D15" s="168"/>
      <c r="E15" s="173">
        <v>6770</v>
      </c>
      <c r="F15" s="145"/>
      <c r="G15" s="174" t="s">
        <v>18</v>
      </c>
      <c r="H15" s="168"/>
      <c r="I15" s="174" t="s">
        <v>18</v>
      </c>
      <c r="J15" s="167"/>
      <c r="K15" s="173">
        <v>51600</v>
      </c>
      <c r="L15" s="168"/>
      <c r="M15" s="173">
        <v>6770</v>
      </c>
      <c r="N15" s="145"/>
      <c r="O15" s="174" t="s">
        <v>18</v>
      </c>
      <c r="P15" s="168"/>
      <c r="Q15" s="174" t="s">
        <v>18</v>
      </c>
    </row>
    <row r="16" spans="1:19" ht="11.25" customHeight="1" x14ac:dyDescent="0.2">
      <c r="A16" s="169" t="s">
        <v>37</v>
      </c>
      <c r="B16" s="167"/>
      <c r="C16" s="168">
        <v>5420</v>
      </c>
      <c r="D16" s="168"/>
      <c r="E16" s="168">
        <v>196</v>
      </c>
      <c r="F16" s="145"/>
      <c r="G16" s="168">
        <v>5340</v>
      </c>
      <c r="H16" s="168"/>
      <c r="I16" s="172">
        <v>170</v>
      </c>
      <c r="J16" s="167"/>
      <c r="K16" s="168">
        <v>5420</v>
      </c>
      <c r="L16" s="168"/>
      <c r="M16" s="168">
        <v>196</v>
      </c>
      <c r="N16" s="145"/>
      <c r="O16" s="168">
        <v>5340</v>
      </c>
      <c r="P16" s="168"/>
      <c r="Q16" s="172">
        <v>170</v>
      </c>
    </row>
    <row r="17" spans="1:17" ht="11.25" customHeight="1" x14ac:dyDescent="0.2">
      <c r="A17" s="169" t="s">
        <v>208</v>
      </c>
      <c r="B17" s="167"/>
      <c r="C17" s="171" t="s">
        <v>18</v>
      </c>
      <c r="D17" s="168"/>
      <c r="E17" s="168">
        <v>22700</v>
      </c>
      <c r="F17" s="145"/>
      <c r="G17" s="171" t="s">
        <v>18</v>
      </c>
      <c r="H17" s="168"/>
      <c r="I17" s="172">
        <v>17400</v>
      </c>
      <c r="J17" s="167"/>
      <c r="K17" s="171" t="s">
        <v>18</v>
      </c>
      <c r="L17" s="168"/>
      <c r="M17" s="168">
        <v>22300</v>
      </c>
      <c r="N17" s="145"/>
      <c r="O17" s="171" t="s">
        <v>18</v>
      </c>
      <c r="P17" s="168"/>
      <c r="Q17" s="172">
        <v>17400</v>
      </c>
    </row>
    <row r="18" spans="1:17" ht="11.25" customHeight="1" x14ac:dyDescent="0.2">
      <c r="A18" s="169" t="s">
        <v>145</v>
      </c>
      <c r="B18" s="167"/>
      <c r="C18" s="171" t="s">
        <v>18</v>
      </c>
      <c r="D18" s="168"/>
      <c r="E18" s="171" t="s">
        <v>18</v>
      </c>
      <c r="F18" s="145"/>
      <c r="G18" s="172">
        <v>507</v>
      </c>
      <c r="H18" s="168"/>
      <c r="I18" s="172">
        <v>47</v>
      </c>
      <c r="J18" s="167"/>
      <c r="K18" s="171" t="s">
        <v>18</v>
      </c>
      <c r="L18" s="168"/>
      <c r="M18" s="171" t="s">
        <v>18</v>
      </c>
      <c r="N18" s="145"/>
      <c r="O18" s="172">
        <v>507</v>
      </c>
      <c r="P18" s="168"/>
      <c r="Q18" s="172">
        <v>47</v>
      </c>
    </row>
    <row r="19" spans="1:17" ht="11.25" customHeight="1" x14ac:dyDescent="0.2">
      <c r="A19" s="175" t="s">
        <v>13</v>
      </c>
      <c r="B19" s="167"/>
      <c r="C19" s="176">
        <v>330000</v>
      </c>
      <c r="D19" s="176"/>
      <c r="E19" s="176">
        <v>63800</v>
      </c>
      <c r="F19" s="177"/>
      <c r="G19" s="176">
        <v>441000</v>
      </c>
      <c r="H19" s="176"/>
      <c r="I19" s="176">
        <v>73000</v>
      </c>
      <c r="J19" s="208"/>
      <c r="K19" s="176">
        <v>689000</v>
      </c>
      <c r="L19" s="176"/>
      <c r="M19" s="176">
        <v>99400</v>
      </c>
      <c r="N19" s="177"/>
      <c r="O19" s="176">
        <v>1250000</v>
      </c>
      <c r="P19" s="176"/>
      <c r="Q19" s="176">
        <v>158000</v>
      </c>
    </row>
    <row r="20" spans="1:17" ht="11.25" customHeight="1" x14ac:dyDescent="0.2">
      <c r="A20" s="166" t="s">
        <v>32</v>
      </c>
      <c r="B20" s="167"/>
      <c r="C20" s="168"/>
      <c r="D20" s="168"/>
      <c r="E20" s="168"/>
      <c r="F20" s="178"/>
      <c r="G20" s="168"/>
      <c r="H20" s="168"/>
      <c r="I20" s="168"/>
      <c r="J20" s="210"/>
      <c r="K20" s="168"/>
      <c r="L20" s="168"/>
      <c r="M20" s="168"/>
      <c r="N20" s="178"/>
      <c r="O20" s="168"/>
      <c r="P20" s="168"/>
      <c r="Q20" s="168"/>
    </row>
    <row r="21" spans="1:17" ht="11.25" customHeight="1" x14ac:dyDescent="0.2">
      <c r="A21" s="169" t="s">
        <v>20</v>
      </c>
      <c r="B21" s="167"/>
      <c r="C21" s="168">
        <v>467000</v>
      </c>
      <c r="D21" s="168"/>
      <c r="E21" s="168">
        <v>41200</v>
      </c>
      <c r="F21" s="145"/>
      <c r="G21" s="168">
        <v>345000</v>
      </c>
      <c r="H21" s="168"/>
      <c r="I21" s="168">
        <v>33900</v>
      </c>
      <c r="J21" s="167"/>
      <c r="K21" s="168">
        <v>823</v>
      </c>
      <c r="L21" s="168"/>
      <c r="M21" s="168">
        <v>353</v>
      </c>
      <c r="N21" s="145"/>
      <c r="O21" s="168">
        <v>174</v>
      </c>
      <c r="P21" s="168"/>
      <c r="Q21" s="168">
        <v>171</v>
      </c>
    </row>
    <row r="22" spans="1:17" ht="11.25" customHeight="1" x14ac:dyDescent="0.2">
      <c r="A22" s="169" t="s">
        <v>21</v>
      </c>
      <c r="B22" s="167"/>
      <c r="C22" s="172">
        <v>1910</v>
      </c>
      <c r="D22" s="168"/>
      <c r="E22" s="172">
        <v>1890</v>
      </c>
      <c r="F22" s="145"/>
      <c r="G22" s="172">
        <v>2700</v>
      </c>
      <c r="H22" s="168"/>
      <c r="I22" s="172">
        <v>2660</v>
      </c>
      <c r="J22" s="167"/>
      <c r="K22" s="172">
        <v>1910</v>
      </c>
      <c r="L22" s="168"/>
      <c r="M22" s="172">
        <v>1890</v>
      </c>
      <c r="N22" s="145"/>
      <c r="O22" s="172">
        <v>2700</v>
      </c>
      <c r="P22" s="168"/>
      <c r="Q22" s="172">
        <v>2660</v>
      </c>
    </row>
    <row r="23" spans="1:17" ht="11.25" customHeight="1" x14ac:dyDescent="0.2">
      <c r="A23" s="169" t="s">
        <v>27</v>
      </c>
      <c r="B23" s="167"/>
      <c r="C23" s="168">
        <v>394000</v>
      </c>
      <c r="D23" s="168"/>
      <c r="E23" s="168">
        <v>35100</v>
      </c>
      <c r="F23" s="145"/>
      <c r="G23" s="168">
        <v>393000</v>
      </c>
      <c r="H23" s="168"/>
      <c r="I23" s="168">
        <v>37700</v>
      </c>
      <c r="J23" s="167"/>
      <c r="K23" s="171" t="s">
        <v>18</v>
      </c>
      <c r="L23" s="168"/>
      <c r="M23" s="171" t="s">
        <v>18</v>
      </c>
      <c r="N23" s="145"/>
      <c r="O23" s="168">
        <v>9000</v>
      </c>
      <c r="P23" s="168"/>
      <c r="Q23" s="168">
        <v>1030</v>
      </c>
    </row>
    <row r="24" spans="1:17" ht="11.25" customHeight="1" x14ac:dyDescent="0.2">
      <c r="A24" s="169" t="s">
        <v>24</v>
      </c>
      <c r="B24" s="167"/>
      <c r="C24" s="172">
        <v>166000</v>
      </c>
      <c r="D24" s="168"/>
      <c r="E24" s="172">
        <v>20800</v>
      </c>
      <c r="F24" s="145"/>
      <c r="G24" s="172">
        <v>184000</v>
      </c>
      <c r="H24" s="168"/>
      <c r="I24" s="172">
        <v>21200</v>
      </c>
      <c r="J24" s="167"/>
      <c r="K24" s="172">
        <v>164000</v>
      </c>
      <c r="L24" s="168"/>
      <c r="M24" s="172">
        <v>20600</v>
      </c>
      <c r="N24" s="145"/>
      <c r="O24" s="172">
        <v>152000</v>
      </c>
      <c r="P24" s="168"/>
      <c r="Q24" s="172">
        <v>18800</v>
      </c>
    </row>
    <row r="25" spans="1:17" ht="11.25" customHeight="1" x14ac:dyDescent="0.2">
      <c r="A25" s="169" t="s">
        <v>30</v>
      </c>
      <c r="B25" s="167"/>
      <c r="C25" s="172">
        <v>110000</v>
      </c>
      <c r="D25" s="168"/>
      <c r="E25" s="172">
        <v>10800</v>
      </c>
      <c r="F25" s="145"/>
      <c r="G25" s="172">
        <v>267000</v>
      </c>
      <c r="H25" s="168"/>
      <c r="I25" s="172">
        <v>20500</v>
      </c>
      <c r="J25" s="167"/>
      <c r="K25" s="171" t="s">
        <v>18</v>
      </c>
      <c r="L25" s="168"/>
      <c r="M25" s="171" t="s">
        <v>18</v>
      </c>
      <c r="N25" s="145"/>
      <c r="O25" s="172">
        <v>3000</v>
      </c>
      <c r="P25" s="168"/>
      <c r="Q25" s="172">
        <v>367</v>
      </c>
    </row>
    <row r="26" spans="1:17" ht="11.25" customHeight="1" x14ac:dyDescent="0.2">
      <c r="A26" s="169" t="s">
        <v>186</v>
      </c>
      <c r="B26" s="167"/>
      <c r="C26" s="171" t="s">
        <v>18</v>
      </c>
      <c r="D26" s="168"/>
      <c r="E26" s="171" t="s">
        <v>18</v>
      </c>
      <c r="F26" s="145"/>
      <c r="G26" s="172">
        <v>9970</v>
      </c>
      <c r="H26" s="168"/>
      <c r="I26" s="172">
        <v>1700</v>
      </c>
      <c r="J26" s="167"/>
      <c r="K26" s="171" t="s">
        <v>18</v>
      </c>
      <c r="L26" s="168"/>
      <c r="M26" s="171" t="s">
        <v>18</v>
      </c>
      <c r="N26" s="145"/>
      <c r="O26" s="171" t="s">
        <v>18</v>
      </c>
      <c r="P26" s="168"/>
      <c r="Q26" s="171" t="s">
        <v>18</v>
      </c>
    </row>
    <row r="27" spans="1:17" ht="11.25" customHeight="1" x14ac:dyDescent="0.2">
      <c r="A27" s="169" t="s">
        <v>136</v>
      </c>
      <c r="B27" s="167"/>
      <c r="C27" s="172">
        <v>206</v>
      </c>
      <c r="D27" s="168"/>
      <c r="E27" s="172">
        <v>100</v>
      </c>
      <c r="F27" s="145"/>
      <c r="G27" s="172">
        <v>676</v>
      </c>
      <c r="H27" s="168"/>
      <c r="I27" s="172">
        <v>512</v>
      </c>
      <c r="J27" s="167"/>
      <c r="K27" s="172">
        <v>206</v>
      </c>
      <c r="L27" s="168"/>
      <c r="M27" s="172">
        <v>100</v>
      </c>
      <c r="N27" s="145"/>
      <c r="O27" s="172">
        <v>676</v>
      </c>
      <c r="P27" s="168"/>
      <c r="Q27" s="172">
        <v>512</v>
      </c>
    </row>
    <row r="28" spans="1:17" ht="11.25" customHeight="1" x14ac:dyDescent="0.2">
      <c r="A28" s="175" t="s">
        <v>13</v>
      </c>
      <c r="B28" s="167"/>
      <c r="C28" s="176">
        <v>1140000</v>
      </c>
      <c r="D28" s="176"/>
      <c r="E28" s="176">
        <v>110000</v>
      </c>
      <c r="F28" s="177"/>
      <c r="G28" s="176">
        <v>1200000</v>
      </c>
      <c r="H28" s="176"/>
      <c r="I28" s="176">
        <v>118000</v>
      </c>
      <c r="J28" s="209"/>
      <c r="K28" s="176">
        <v>166000</v>
      </c>
      <c r="L28" s="176"/>
      <c r="M28" s="176">
        <v>23000</v>
      </c>
      <c r="N28" s="177"/>
      <c r="O28" s="194">
        <v>168000</v>
      </c>
      <c r="P28" s="176"/>
      <c r="Q28" s="176">
        <v>23500</v>
      </c>
    </row>
    <row r="29" spans="1:17" ht="11.25" customHeight="1" x14ac:dyDescent="0.2">
      <c r="A29" s="166" t="s">
        <v>35</v>
      </c>
      <c r="B29" s="167"/>
      <c r="C29" s="168"/>
      <c r="D29" s="168"/>
      <c r="E29" s="168"/>
      <c r="F29" s="179"/>
      <c r="G29" s="168"/>
      <c r="H29" s="168"/>
      <c r="I29" s="168"/>
      <c r="J29" s="167"/>
      <c r="K29" s="168"/>
      <c r="L29" s="168"/>
      <c r="M29" s="168"/>
      <c r="N29" s="179"/>
      <c r="O29" s="190"/>
      <c r="P29" s="168"/>
      <c r="Q29" s="168"/>
    </row>
    <row r="30" spans="1:17" ht="11.25" customHeight="1" x14ac:dyDescent="0.2">
      <c r="A30" s="169" t="s">
        <v>20</v>
      </c>
      <c r="B30" s="167"/>
      <c r="C30" s="168">
        <v>4620</v>
      </c>
      <c r="D30" s="168"/>
      <c r="E30" s="168">
        <v>3170</v>
      </c>
      <c r="F30" s="145"/>
      <c r="G30" s="168">
        <v>6380</v>
      </c>
      <c r="H30" s="168"/>
      <c r="I30" s="168">
        <v>5420</v>
      </c>
      <c r="J30" s="167"/>
      <c r="K30" s="168">
        <v>4620</v>
      </c>
      <c r="L30" s="168"/>
      <c r="M30" s="168">
        <v>3160</v>
      </c>
      <c r="N30" s="145"/>
      <c r="O30" s="168">
        <v>6380</v>
      </c>
      <c r="P30" s="168"/>
      <c r="Q30" s="168">
        <v>5420</v>
      </c>
    </row>
    <row r="31" spans="1:17" ht="11.25" customHeight="1" x14ac:dyDescent="0.2">
      <c r="A31" s="169" t="s">
        <v>146</v>
      </c>
      <c r="B31" s="167"/>
      <c r="C31" s="171" t="s">
        <v>18</v>
      </c>
      <c r="D31" s="168"/>
      <c r="E31" s="171" t="s">
        <v>18</v>
      </c>
      <c r="F31" s="145"/>
      <c r="G31" s="168">
        <v>15</v>
      </c>
      <c r="H31" s="168"/>
      <c r="I31" s="168">
        <v>21</v>
      </c>
      <c r="J31" s="167"/>
      <c r="K31" s="171" t="s">
        <v>18</v>
      </c>
      <c r="L31" s="168"/>
      <c r="M31" s="171" t="s">
        <v>18</v>
      </c>
      <c r="N31" s="145"/>
      <c r="O31" s="168">
        <v>15</v>
      </c>
      <c r="P31" s="168"/>
      <c r="Q31" s="168">
        <v>21</v>
      </c>
    </row>
    <row r="32" spans="1:17" ht="11.25" customHeight="1" x14ac:dyDescent="0.2">
      <c r="A32" s="169" t="s">
        <v>21</v>
      </c>
      <c r="B32" s="167"/>
      <c r="C32" s="172">
        <v>3990</v>
      </c>
      <c r="D32" s="168"/>
      <c r="E32" s="172">
        <v>10600</v>
      </c>
      <c r="F32" s="145"/>
      <c r="G32" s="172">
        <v>4370</v>
      </c>
      <c r="H32" s="168"/>
      <c r="I32" s="172">
        <v>11500</v>
      </c>
      <c r="J32" s="167"/>
      <c r="K32" s="172">
        <v>3990</v>
      </c>
      <c r="L32" s="168"/>
      <c r="M32" s="172">
        <v>10600</v>
      </c>
      <c r="N32" s="145"/>
      <c r="O32" s="172">
        <v>4370</v>
      </c>
      <c r="P32" s="168"/>
      <c r="Q32" s="172">
        <v>11500</v>
      </c>
    </row>
    <row r="33" spans="1:17" ht="11.25" customHeight="1" x14ac:dyDescent="0.2">
      <c r="A33" s="169" t="s">
        <v>86</v>
      </c>
      <c r="B33" s="167"/>
      <c r="C33" s="172">
        <v>252</v>
      </c>
      <c r="D33" s="168"/>
      <c r="E33" s="172">
        <v>159</v>
      </c>
      <c r="F33" s="145"/>
      <c r="G33" s="172">
        <v>198</v>
      </c>
      <c r="H33" s="168"/>
      <c r="I33" s="172">
        <v>192</v>
      </c>
      <c r="J33" s="167"/>
      <c r="K33" s="172">
        <v>252</v>
      </c>
      <c r="L33" s="168"/>
      <c r="M33" s="172">
        <v>159</v>
      </c>
      <c r="N33" s="145"/>
      <c r="O33" s="172">
        <v>198</v>
      </c>
      <c r="P33" s="168"/>
      <c r="Q33" s="172">
        <v>192</v>
      </c>
    </row>
    <row r="34" spans="1:17" ht="11.25" customHeight="1" x14ac:dyDescent="0.2">
      <c r="A34" s="169" t="s">
        <v>27</v>
      </c>
      <c r="B34" s="167"/>
      <c r="C34" s="171" t="s">
        <v>18</v>
      </c>
      <c r="D34" s="168"/>
      <c r="E34" s="171" t="s">
        <v>18</v>
      </c>
      <c r="F34" s="145"/>
      <c r="G34" s="172">
        <v>14</v>
      </c>
      <c r="H34" s="168"/>
      <c r="I34" s="172">
        <v>57</v>
      </c>
      <c r="J34" s="167"/>
      <c r="K34" s="171" t="s">
        <v>18</v>
      </c>
      <c r="L34" s="168"/>
      <c r="M34" s="171" t="s">
        <v>18</v>
      </c>
      <c r="N34" s="145"/>
      <c r="O34" s="172">
        <v>14</v>
      </c>
      <c r="P34" s="168"/>
      <c r="Q34" s="172">
        <v>57</v>
      </c>
    </row>
    <row r="35" spans="1:17" ht="11.25" customHeight="1" x14ac:dyDescent="0.2">
      <c r="A35" s="169" t="s">
        <v>22</v>
      </c>
      <c r="B35" s="167"/>
      <c r="C35" s="172">
        <v>3800</v>
      </c>
      <c r="D35" s="168"/>
      <c r="E35" s="172">
        <v>4470</v>
      </c>
      <c r="F35" s="145"/>
      <c r="G35" s="172">
        <v>4060</v>
      </c>
      <c r="H35" s="168"/>
      <c r="I35" s="172">
        <v>4950</v>
      </c>
      <c r="J35" s="167"/>
      <c r="K35" s="172">
        <v>3800</v>
      </c>
      <c r="L35" s="168"/>
      <c r="M35" s="172">
        <v>4470</v>
      </c>
      <c r="N35" s="145"/>
      <c r="O35" s="172">
        <v>4060</v>
      </c>
      <c r="P35" s="168"/>
      <c r="Q35" s="172">
        <v>4950</v>
      </c>
    </row>
    <row r="36" spans="1:17" ht="11.25" customHeight="1" x14ac:dyDescent="0.2">
      <c r="A36" s="169" t="s">
        <v>23</v>
      </c>
      <c r="B36" s="167"/>
      <c r="C36" s="168">
        <v>497</v>
      </c>
      <c r="D36" s="168"/>
      <c r="E36" s="168">
        <v>1320</v>
      </c>
      <c r="F36" s="145"/>
      <c r="G36" s="168">
        <v>747</v>
      </c>
      <c r="H36" s="168"/>
      <c r="I36" s="168">
        <v>2090</v>
      </c>
      <c r="J36" s="167"/>
      <c r="K36" s="168">
        <v>497</v>
      </c>
      <c r="L36" s="168"/>
      <c r="M36" s="168">
        <v>1320</v>
      </c>
      <c r="N36" s="145"/>
      <c r="O36" s="168">
        <v>747</v>
      </c>
      <c r="P36" s="168"/>
      <c r="Q36" s="168">
        <v>2090</v>
      </c>
    </row>
    <row r="37" spans="1:17" ht="11.25" customHeight="1" x14ac:dyDescent="0.2">
      <c r="A37" s="169" t="s">
        <v>24</v>
      </c>
      <c r="B37" s="167"/>
      <c r="C37" s="172">
        <v>13</v>
      </c>
      <c r="D37" s="168"/>
      <c r="E37" s="172">
        <v>27</v>
      </c>
      <c r="F37" s="145"/>
      <c r="G37" s="172">
        <v>4</v>
      </c>
      <c r="H37" s="168"/>
      <c r="I37" s="172">
        <v>8</v>
      </c>
      <c r="J37" s="167"/>
      <c r="K37" s="172">
        <v>13</v>
      </c>
      <c r="L37" s="168"/>
      <c r="M37" s="172">
        <v>27</v>
      </c>
      <c r="N37" s="145"/>
      <c r="O37" s="172">
        <v>4</v>
      </c>
      <c r="P37" s="168"/>
      <c r="Q37" s="172">
        <v>8</v>
      </c>
    </row>
    <row r="38" spans="1:17" ht="11.25" customHeight="1" x14ac:dyDescent="0.2">
      <c r="A38" s="169" t="s">
        <v>124</v>
      </c>
      <c r="B38" s="167"/>
      <c r="C38" s="172">
        <v>19</v>
      </c>
      <c r="D38" s="168"/>
      <c r="E38" s="172">
        <v>31</v>
      </c>
      <c r="F38" s="145"/>
      <c r="G38" s="172">
        <v>9</v>
      </c>
      <c r="H38" s="168"/>
      <c r="I38" s="172">
        <v>17</v>
      </c>
      <c r="J38" s="167"/>
      <c r="K38" s="172">
        <v>19</v>
      </c>
      <c r="L38" s="168"/>
      <c r="M38" s="172">
        <v>31</v>
      </c>
      <c r="N38" s="145"/>
      <c r="O38" s="172">
        <v>9</v>
      </c>
      <c r="P38" s="168"/>
      <c r="Q38" s="172">
        <v>17</v>
      </c>
    </row>
    <row r="39" spans="1:17" ht="11.25" customHeight="1" x14ac:dyDescent="0.2">
      <c r="A39" s="169" t="s">
        <v>25</v>
      </c>
      <c r="B39" s="167"/>
      <c r="C39" s="172">
        <v>92</v>
      </c>
      <c r="D39" s="180"/>
      <c r="E39" s="172">
        <v>87</v>
      </c>
      <c r="F39" s="145"/>
      <c r="G39" s="172">
        <v>60</v>
      </c>
      <c r="H39" s="180"/>
      <c r="I39" s="172">
        <v>45</v>
      </c>
      <c r="J39" s="167"/>
      <c r="K39" s="172">
        <v>92</v>
      </c>
      <c r="L39" s="180"/>
      <c r="M39" s="172">
        <v>87</v>
      </c>
      <c r="N39" s="145"/>
      <c r="O39" s="172">
        <v>60</v>
      </c>
      <c r="P39" s="180"/>
      <c r="Q39" s="172">
        <v>45</v>
      </c>
    </row>
    <row r="40" spans="1:17" ht="11.25" customHeight="1" x14ac:dyDescent="0.2">
      <c r="A40" s="169" t="s">
        <v>37</v>
      </c>
      <c r="B40" s="167"/>
      <c r="C40" s="172">
        <v>38</v>
      </c>
      <c r="D40" s="180"/>
      <c r="E40" s="172">
        <v>57</v>
      </c>
      <c r="F40" s="145"/>
      <c r="G40" s="172">
        <v>1</v>
      </c>
      <c r="H40" s="180"/>
      <c r="I40" s="172">
        <v>10</v>
      </c>
      <c r="J40" s="167"/>
      <c r="K40" s="172">
        <v>38</v>
      </c>
      <c r="L40" s="180"/>
      <c r="M40" s="172">
        <v>57</v>
      </c>
      <c r="N40" s="145"/>
      <c r="O40" s="172">
        <v>1</v>
      </c>
      <c r="P40" s="180"/>
      <c r="Q40" s="172">
        <v>10</v>
      </c>
    </row>
    <row r="41" spans="1:17" ht="11.25" customHeight="1" x14ac:dyDescent="0.2">
      <c r="A41" s="169" t="s">
        <v>145</v>
      </c>
      <c r="B41" s="167"/>
      <c r="C41" s="181">
        <v>5</v>
      </c>
      <c r="D41" s="182"/>
      <c r="E41" s="181">
        <v>8</v>
      </c>
      <c r="F41" s="145"/>
      <c r="G41" s="181">
        <v>8</v>
      </c>
      <c r="H41" s="182"/>
      <c r="I41" s="181">
        <v>16</v>
      </c>
      <c r="J41" s="167"/>
      <c r="K41" s="181">
        <v>5</v>
      </c>
      <c r="L41" s="182"/>
      <c r="M41" s="181">
        <v>8</v>
      </c>
      <c r="N41" s="145"/>
      <c r="O41" s="181">
        <v>8</v>
      </c>
      <c r="P41" s="182"/>
      <c r="Q41" s="181">
        <v>16</v>
      </c>
    </row>
    <row r="42" spans="1:17" ht="11.25" customHeight="1" x14ac:dyDescent="0.2">
      <c r="A42" s="175" t="s">
        <v>13</v>
      </c>
      <c r="B42" s="167"/>
      <c r="C42" s="176">
        <v>13300</v>
      </c>
      <c r="D42" s="168"/>
      <c r="E42" s="168">
        <v>19900</v>
      </c>
      <c r="F42" s="177"/>
      <c r="G42" s="176">
        <v>15900</v>
      </c>
      <c r="H42" s="168"/>
      <c r="I42" s="168">
        <v>24300</v>
      </c>
      <c r="J42" s="209"/>
      <c r="K42" s="176">
        <v>13300</v>
      </c>
      <c r="L42" s="168"/>
      <c r="M42" s="168">
        <v>19900</v>
      </c>
      <c r="N42" s="177"/>
      <c r="O42" s="176">
        <v>15900</v>
      </c>
      <c r="P42" s="168"/>
      <c r="Q42" s="168">
        <v>24300</v>
      </c>
    </row>
    <row r="43" spans="1:17" ht="11.25" customHeight="1" x14ac:dyDescent="0.2">
      <c r="A43" s="183" t="s">
        <v>117</v>
      </c>
      <c r="B43" s="184"/>
      <c r="C43" s="168">
        <v>1480000</v>
      </c>
      <c r="D43" s="189"/>
      <c r="E43" s="190">
        <v>194000</v>
      </c>
      <c r="F43" s="145"/>
      <c r="G43" s="168">
        <v>1660000</v>
      </c>
      <c r="H43" s="189"/>
      <c r="I43" s="190">
        <v>215000</v>
      </c>
      <c r="J43" s="184"/>
      <c r="K43" s="168">
        <v>869000</v>
      </c>
      <c r="L43" s="189"/>
      <c r="M43" s="190">
        <v>142000</v>
      </c>
      <c r="N43" s="145"/>
      <c r="O43" s="168">
        <v>1440000</v>
      </c>
      <c r="P43" s="189"/>
      <c r="Q43" s="190">
        <v>206000</v>
      </c>
    </row>
    <row r="44" spans="1:17" ht="11.25" customHeight="1" x14ac:dyDescent="0.2">
      <c r="A44" s="245" t="s">
        <v>151</v>
      </c>
      <c r="B44" s="245"/>
      <c r="C44" s="245"/>
      <c r="D44" s="245"/>
      <c r="E44" s="245"/>
      <c r="F44" s="245"/>
      <c r="G44" s="245"/>
      <c r="H44" s="245"/>
      <c r="I44" s="245"/>
      <c r="J44" s="245"/>
      <c r="K44" s="245"/>
      <c r="L44" s="245"/>
      <c r="M44" s="245"/>
      <c r="N44" s="245"/>
      <c r="O44" s="245"/>
      <c r="P44" s="245"/>
      <c r="Q44" s="245"/>
    </row>
    <row r="45" spans="1:17" ht="11.1" customHeight="1" x14ac:dyDescent="0.2">
      <c r="A45" s="244" t="s">
        <v>213</v>
      </c>
      <c r="B45" s="244"/>
      <c r="C45" s="244"/>
      <c r="D45" s="244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244"/>
    </row>
    <row r="46" spans="1:17" ht="11.1" customHeight="1" x14ac:dyDescent="0.2">
      <c r="A46" s="244" t="s">
        <v>132</v>
      </c>
      <c r="B46" s="244"/>
      <c r="C46" s="244"/>
      <c r="D46" s="244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244"/>
      <c r="P46" s="244"/>
      <c r="Q46" s="244"/>
    </row>
    <row r="47" spans="1:17" s="93" customFormat="1" ht="11.1" customHeight="1" x14ac:dyDescent="0.2">
      <c r="A47" s="247" t="s">
        <v>209</v>
      </c>
      <c r="B47" s="247"/>
      <c r="C47" s="247"/>
      <c r="D47" s="247"/>
      <c r="E47" s="247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</row>
    <row r="48" spans="1:17" s="93" customFormat="1" ht="11.1" customHeight="1" x14ac:dyDescent="0.2">
      <c r="A48" s="247" t="s">
        <v>210</v>
      </c>
      <c r="B48" s="247"/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7"/>
      <c r="Q48" s="247"/>
    </row>
    <row r="49" spans="1:17" s="93" customFormat="1" ht="11.25" customHeight="1" x14ac:dyDescent="0.2">
      <c r="A49" s="223" t="s">
        <v>211</v>
      </c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</row>
    <row r="50" spans="1:17" ht="11.25" customHeight="1" x14ac:dyDescent="0.2">
      <c r="A50" s="243" t="s">
        <v>212</v>
      </c>
      <c r="B50" s="243"/>
      <c r="C50" s="243"/>
      <c r="D50" s="243"/>
      <c r="E50" s="243"/>
      <c r="F50" s="243"/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</row>
    <row r="51" spans="1:17" ht="11.25" customHeight="1" x14ac:dyDescent="0.2">
      <c r="A51" s="246"/>
      <c r="B51" s="246"/>
      <c r="C51" s="246"/>
      <c r="D51" s="246"/>
      <c r="E51" s="246"/>
      <c r="F51" s="246"/>
      <c r="G51" s="246"/>
      <c r="H51" s="246"/>
      <c r="I51" s="246"/>
      <c r="J51" s="246"/>
      <c r="K51" s="246"/>
      <c r="L51" s="246"/>
      <c r="M51" s="246"/>
      <c r="N51" s="246"/>
      <c r="O51" s="246"/>
      <c r="P51" s="246"/>
      <c r="Q51" s="246"/>
    </row>
    <row r="52" spans="1:17" ht="11.25" customHeight="1" x14ac:dyDescent="0.2">
      <c r="A52" s="246" t="s">
        <v>33</v>
      </c>
      <c r="B52" s="246"/>
      <c r="C52" s="246"/>
      <c r="D52" s="246"/>
      <c r="E52" s="246"/>
      <c r="F52" s="246"/>
      <c r="G52" s="246"/>
      <c r="H52" s="246"/>
      <c r="I52" s="246"/>
      <c r="J52" s="246"/>
      <c r="K52" s="246"/>
      <c r="L52" s="246"/>
      <c r="M52" s="246"/>
      <c r="N52" s="246"/>
      <c r="O52" s="246"/>
      <c r="P52" s="246"/>
      <c r="Q52" s="246"/>
    </row>
    <row r="53" spans="1:17" ht="11.25" customHeight="1" x14ac:dyDescent="0.2">
      <c r="A53" s="92"/>
      <c r="B53" s="92"/>
      <c r="C53" s="92"/>
      <c r="D53" s="92"/>
      <c r="E53" s="92"/>
      <c r="F53" s="92"/>
      <c r="G53" s="92"/>
      <c r="H53" s="92"/>
      <c r="I53" s="92"/>
    </row>
    <row r="54" spans="1:17" ht="11.25" customHeight="1" x14ac:dyDescent="0.2">
      <c r="A54" s="192"/>
      <c r="B54" s="92"/>
      <c r="C54" s="92"/>
      <c r="D54" s="92"/>
      <c r="E54" s="92"/>
      <c r="F54" s="92"/>
      <c r="G54" s="92"/>
      <c r="H54" s="92"/>
      <c r="I54" s="92"/>
    </row>
    <row r="55" spans="1:17" ht="11.25" customHeight="1" x14ac:dyDescent="0.2">
      <c r="G55" s="88"/>
    </row>
    <row r="56" spans="1:17" ht="11.25" customHeight="1" x14ac:dyDescent="0.2">
      <c r="I56" s="88"/>
    </row>
    <row r="57" spans="1:17" ht="11.25" customHeight="1" x14ac:dyDescent="0.2">
      <c r="I57" s="88"/>
    </row>
    <row r="58" spans="1:17" ht="11.25" customHeight="1" x14ac:dyDescent="0.2">
      <c r="G58" s="88"/>
    </row>
  </sheetData>
  <mergeCells count="18">
    <mergeCell ref="A1:Q1"/>
    <mergeCell ref="A2:Q2"/>
    <mergeCell ref="A3:Q3"/>
    <mergeCell ref="C5:E5"/>
    <mergeCell ref="G5:I5"/>
    <mergeCell ref="K4:Q4"/>
    <mergeCell ref="K5:M5"/>
    <mergeCell ref="O5:Q5"/>
    <mergeCell ref="C4:I4"/>
    <mergeCell ref="A46:Q46"/>
    <mergeCell ref="A45:Q45"/>
    <mergeCell ref="A44:Q44"/>
    <mergeCell ref="A51:Q51"/>
    <mergeCell ref="A52:Q52"/>
    <mergeCell ref="A48:Q48"/>
    <mergeCell ref="A49:Q49"/>
    <mergeCell ref="A50:Q50"/>
    <mergeCell ref="A47:Q47"/>
  </mergeCells>
  <pageMargins left="0.5" right="0.5" top="0.5" bottom="0.75" header="0.5" footer="0.5"/>
  <pageSetup scale="87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L19"/>
  <sheetViews>
    <sheetView zoomScaleNormal="100" workbookViewId="0">
      <selection sqref="A1:I1"/>
    </sheetView>
  </sheetViews>
  <sheetFormatPr defaultColWidth="9.33203125" defaultRowHeight="11.25" customHeight="1" x14ac:dyDescent="0.2"/>
  <cols>
    <col min="1" max="1" width="32.83203125" style="93" bestFit="1" customWidth="1"/>
    <col min="2" max="2" width="1.83203125" style="93" customWidth="1"/>
    <col min="3" max="3" width="12.5" style="93" bestFit="1" customWidth="1"/>
    <col min="4" max="4" width="1.83203125" style="93" customWidth="1"/>
    <col min="5" max="5" width="12" style="93" bestFit="1" customWidth="1"/>
    <col min="6" max="6" width="1.83203125" style="93" customWidth="1"/>
    <col min="7" max="7" width="12.5" style="93" bestFit="1" customWidth="1"/>
    <col min="8" max="8" width="1.83203125" style="93" customWidth="1"/>
    <col min="9" max="9" width="12" style="93" bestFit="1" customWidth="1"/>
    <col min="10" max="16384" width="9.33203125" style="93"/>
  </cols>
  <sheetData>
    <row r="1" spans="1:12" ht="11.25" customHeight="1" x14ac:dyDescent="0.2">
      <c r="A1" s="221" t="s">
        <v>65</v>
      </c>
      <c r="B1" s="221"/>
      <c r="C1" s="221"/>
      <c r="D1" s="221"/>
      <c r="E1" s="221"/>
      <c r="F1" s="221"/>
      <c r="G1" s="221"/>
      <c r="H1" s="221"/>
      <c r="I1" s="221"/>
    </row>
    <row r="2" spans="1:12" ht="11.25" customHeight="1" x14ac:dyDescent="0.2">
      <c r="A2" s="221" t="s">
        <v>99</v>
      </c>
      <c r="B2" s="221"/>
      <c r="C2" s="221"/>
      <c r="D2" s="221"/>
      <c r="E2" s="221"/>
      <c r="F2" s="221"/>
      <c r="G2" s="221"/>
      <c r="H2" s="221"/>
      <c r="I2" s="221"/>
    </row>
    <row r="3" spans="1:12" ht="11.25" customHeight="1" x14ac:dyDescent="0.2">
      <c r="A3" s="221"/>
      <c r="B3" s="221"/>
      <c r="C3" s="221"/>
      <c r="D3" s="221"/>
      <c r="E3" s="221"/>
      <c r="F3" s="221"/>
      <c r="G3" s="221"/>
      <c r="H3" s="221"/>
      <c r="I3" s="221"/>
    </row>
    <row r="4" spans="1:12" ht="11.25" customHeight="1" x14ac:dyDescent="0.2">
      <c r="A4" s="95"/>
      <c r="B4" s="95"/>
      <c r="C4" s="255" t="s">
        <v>134</v>
      </c>
      <c r="D4" s="255"/>
      <c r="E4" s="255"/>
      <c r="F4" s="95"/>
      <c r="G4" s="255" t="s">
        <v>142</v>
      </c>
      <c r="H4" s="255"/>
      <c r="I4" s="255"/>
    </row>
    <row r="5" spans="1:12" ht="11.25" customHeight="1" x14ac:dyDescent="0.2">
      <c r="A5" s="96"/>
      <c r="B5" s="96"/>
      <c r="C5" s="141" t="s">
        <v>3</v>
      </c>
      <c r="D5" s="97"/>
      <c r="E5" s="141" t="s">
        <v>97</v>
      </c>
      <c r="F5" s="97"/>
      <c r="G5" s="112" t="s">
        <v>3</v>
      </c>
      <c r="H5" s="97"/>
      <c r="I5" s="112" t="s">
        <v>97</v>
      </c>
    </row>
    <row r="6" spans="1:12" ht="11.25" customHeight="1" x14ac:dyDescent="0.2">
      <c r="A6" s="98"/>
      <c r="B6" s="98"/>
      <c r="C6" s="143" t="s">
        <v>17</v>
      </c>
      <c r="D6" s="99"/>
      <c r="E6" s="143" t="s">
        <v>11</v>
      </c>
      <c r="F6" s="99"/>
      <c r="G6" s="113" t="s">
        <v>17</v>
      </c>
      <c r="H6" s="99"/>
      <c r="I6" s="113" t="s">
        <v>11</v>
      </c>
    </row>
    <row r="7" spans="1:12" ht="11.25" customHeight="1" x14ac:dyDescent="0.2">
      <c r="A7" s="100" t="s">
        <v>80</v>
      </c>
      <c r="B7" s="98"/>
      <c r="C7" s="58">
        <v>1860</v>
      </c>
      <c r="D7" s="97"/>
      <c r="E7" s="56">
        <v>1750</v>
      </c>
      <c r="F7" s="101"/>
      <c r="G7" s="58">
        <v>1620</v>
      </c>
      <c r="H7" s="97"/>
      <c r="I7" s="56">
        <v>1690</v>
      </c>
    </row>
    <row r="8" spans="1:12" ht="11.25" customHeight="1" x14ac:dyDescent="0.2">
      <c r="A8" s="100" t="s">
        <v>81</v>
      </c>
      <c r="B8" s="98"/>
      <c r="C8" s="57">
        <v>2950</v>
      </c>
      <c r="D8" s="101"/>
      <c r="E8" s="58">
        <v>5500</v>
      </c>
      <c r="F8" s="99"/>
      <c r="G8" s="57">
        <v>3400</v>
      </c>
      <c r="H8" s="101"/>
      <c r="I8" s="58">
        <v>6260</v>
      </c>
    </row>
    <row r="9" spans="1:12" ht="11.25" customHeight="1" x14ac:dyDescent="0.2">
      <c r="A9" s="100" t="s">
        <v>82</v>
      </c>
      <c r="B9" s="102"/>
      <c r="C9" s="103">
        <v>1440</v>
      </c>
      <c r="D9" s="196"/>
      <c r="E9" s="58">
        <v>2010</v>
      </c>
      <c r="F9" s="105"/>
      <c r="G9" s="103">
        <v>1590</v>
      </c>
      <c r="H9" s="104"/>
      <c r="I9" s="58">
        <v>3150</v>
      </c>
    </row>
    <row r="10" spans="1:12" ht="22.5" customHeight="1" x14ac:dyDescent="0.2">
      <c r="A10" s="257" t="s">
        <v>147</v>
      </c>
      <c r="B10" s="257"/>
      <c r="C10" s="257"/>
      <c r="D10" s="257"/>
      <c r="E10" s="257"/>
      <c r="F10" s="257"/>
      <c r="G10" s="257"/>
      <c r="H10" s="257"/>
      <c r="I10" s="257"/>
    </row>
    <row r="11" spans="1:12" ht="22.5" customHeight="1" x14ac:dyDescent="0.2">
      <c r="A11" s="247" t="s">
        <v>133</v>
      </c>
      <c r="B11" s="256"/>
      <c r="C11" s="256"/>
      <c r="D11" s="256"/>
      <c r="E11" s="256"/>
      <c r="F11" s="256"/>
      <c r="G11" s="256"/>
      <c r="H11" s="256"/>
      <c r="I11" s="256"/>
      <c r="J11" s="106"/>
      <c r="K11" s="106"/>
      <c r="L11" s="106"/>
    </row>
    <row r="12" spans="1:12" ht="11.1" customHeight="1" x14ac:dyDescent="0.2">
      <c r="A12" s="254" t="s">
        <v>96</v>
      </c>
      <c r="B12" s="228"/>
      <c r="C12" s="228"/>
      <c r="D12" s="228"/>
      <c r="E12" s="228"/>
      <c r="F12" s="228"/>
      <c r="G12" s="228"/>
      <c r="H12" s="228"/>
      <c r="I12" s="228"/>
    </row>
    <row r="13" spans="1:12" ht="11.25" customHeight="1" x14ac:dyDescent="0.2">
      <c r="A13" s="253"/>
      <c r="B13" s="228"/>
      <c r="C13" s="228"/>
      <c r="D13" s="228"/>
      <c r="E13" s="228"/>
      <c r="F13" s="228"/>
      <c r="G13" s="228"/>
      <c r="H13" s="228"/>
      <c r="I13" s="228"/>
    </row>
    <row r="14" spans="1:12" ht="11.25" customHeight="1" x14ac:dyDescent="0.2">
      <c r="A14" s="253" t="s">
        <v>33</v>
      </c>
      <c r="B14" s="253"/>
      <c r="C14" s="253"/>
      <c r="D14" s="253"/>
      <c r="E14" s="253"/>
      <c r="F14" s="253"/>
      <c r="G14" s="253"/>
      <c r="H14" s="253"/>
      <c r="I14" s="253"/>
    </row>
    <row r="16" spans="1:12" ht="11.25" customHeight="1" x14ac:dyDescent="0.2">
      <c r="C16" s="94"/>
    </row>
    <row r="19" spans="3:3" ht="11.25" customHeight="1" x14ac:dyDescent="0.2">
      <c r="C19" s="94"/>
    </row>
  </sheetData>
  <mergeCells count="10">
    <mergeCell ref="A14:I14"/>
    <mergeCell ref="A12:I12"/>
    <mergeCell ref="A1:I1"/>
    <mergeCell ref="A3:I3"/>
    <mergeCell ref="A13:I13"/>
    <mergeCell ref="A2:I2"/>
    <mergeCell ref="C4:E4"/>
    <mergeCell ref="G4:I4"/>
    <mergeCell ref="A11:I11"/>
    <mergeCell ref="A10:I10"/>
  </mergeCells>
  <phoneticPr fontId="0" type="noConversion"/>
  <pageMargins left="0.5" right="0.5" top="0.5" bottom="0.75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CE571-E3A6-4B9C-9938-4DD80502E642}">
  <dimension ref="A1:N42"/>
  <sheetViews>
    <sheetView topLeftCell="A7" zoomScaleNormal="100" workbookViewId="0">
      <selection activeCell="A32" sqref="A32"/>
    </sheetView>
  </sheetViews>
  <sheetFormatPr defaultColWidth="9" defaultRowHeight="11.25" x14ac:dyDescent="0.2"/>
  <cols>
    <col min="1" max="1" width="30.83203125" style="159" customWidth="1"/>
    <col min="2" max="2" width="2.33203125" style="206" customWidth="1"/>
    <col min="3" max="3" width="11.33203125" style="154" customWidth="1"/>
    <col min="4" max="4" width="3.83203125" style="206" customWidth="1"/>
    <col min="5" max="5" width="11.33203125" style="154" customWidth="1"/>
    <col min="6" max="6" width="2.33203125" style="206" customWidth="1"/>
    <col min="7" max="7" width="11.33203125" style="154" customWidth="1"/>
    <col min="8" max="8" width="3.83203125" style="206" customWidth="1"/>
    <col min="9" max="9" width="11.33203125" style="154" customWidth="1"/>
    <col min="10" max="10" width="3.83203125" style="206" customWidth="1"/>
    <col min="11" max="11" width="11.33203125" style="154" customWidth="1"/>
    <col min="12" max="12" width="2.33203125" style="206" customWidth="1"/>
    <col min="13" max="16384" width="9" style="147"/>
  </cols>
  <sheetData>
    <row r="1" spans="1:13" ht="11.25" customHeight="1" x14ac:dyDescent="0.2">
      <c r="A1" s="259" t="s">
        <v>161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146"/>
    </row>
    <row r="2" spans="1:13" ht="11.25" customHeight="1" x14ac:dyDescent="0.2">
      <c r="A2" s="259" t="s">
        <v>162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146"/>
    </row>
    <row r="3" spans="1:13" ht="11.25" customHeight="1" x14ac:dyDescent="0.2">
      <c r="A3" s="260"/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146"/>
    </row>
    <row r="4" spans="1:13" ht="11.25" customHeight="1" x14ac:dyDescent="0.2">
      <c r="A4" s="259" t="s">
        <v>163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146"/>
    </row>
    <row r="5" spans="1:13" ht="11.25" customHeight="1" x14ac:dyDescent="0.2">
      <c r="A5" s="261"/>
      <c r="B5" s="261"/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146"/>
    </row>
    <row r="6" spans="1:13" ht="11.25" customHeight="1" x14ac:dyDescent="0.2">
      <c r="A6" s="148" t="s">
        <v>164</v>
      </c>
      <c r="B6" s="149"/>
      <c r="C6" s="150">
        <v>2017</v>
      </c>
      <c r="D6" s="151"/>
      <c r="E6" s="150">
        <v>2018</v>
      </c>
      <c r="F6" s="151"/>
      <c r="G6" s="150">
        <v>2019</v>
      </c>
      <c r="H6" s="151"/>
      <c r="I6" s="150">
        <v>2020</v>
      </c>
      <c r="J6" s="151"/>
      <c r="K6" s="150">
        <v>2021</v>
      </c>
      <c r="L6" s="151"/>
      <c r="M6" s="146"/>
    </row>
    <row r="7" spans="1:13" ht="11.25" customHeight="1" x14ac:dyDescent="0.2">
      <c r="A7" s="195" t="s">
        <v>165</v>
      </c>
      <c r="C7" s="152">
        <v>44812</v>
      </c>
      <c r="D7" s="206" t="s">
        <v>166</v>
      </c>
      <c r="E7" s="152">
        <v>39426</v>
      </c>
      <c r="F7" s="206" t="s">
        <v>167</v>
      </c>
      <c r="G7" s="152">
        <v>31138</v>
      </c>
      <c r="H7" s="206" t="s">
        <v>168</v>
      </c>
      <c r="I7" s="152">
        <v>32940</v>
      </c>
      <c r="J7" s="206" t="s">
        <v>168</v>
      </c>
      <c r="K7" s="152">
        <v>33000</v>
      </c>
      <c r="L7" s="206" t="s">
        <v>137</v>
      </c>
      <c r="M7" s="146"/>
    </row>
    <row r="8" spans="1:13" ht="11.25" customHeight="1" x14ac:dyDescent="0.2">
      <c r="A8" s="153" t="s">
        <v>169</v>
      </c>
      <c r="C8" s="152">
        <v>5977</v>
      </c>
      <c r="E8" s="152">
        <v>7225</v>
      </c>
      <c r="G8" s="152">
        <v>3898</v>
      </c>
      <c r="I8" s="152">
        <v>4000</v>
      </c>
      <c r="J8" s="206" t="s">
        <v>137</v>
      </c>
      <c r="K8" s="152">
        <v>4000</v>
      </c>
      <c r="L8" s="206" t="s">
        <v>137</v>
      </c>
      <c r="M8" s="146"/>
    </row>
    <row r="9" spans="1:13" ht="11.25" customHeight="1" x14ac:dyDescent="0.2">
      <c r="A9" s="153" t="s">
        <v>170</v>
      </c>
      <c r="C9" s="152">
        <v>8958</v>
      </c>
      <c r="E9" s="152">
        <v>6534</v>
      </c>
      <c r="G9" s="152">
        <v>1982</v>
      </c>
      <c r="I9" s="154" t="s">
        <v>18</v>
      </c>
      <c r="K9" s="152">
        <v>1127</v>
      </c>
      <c r="M9" s="146"/>
    </row>
    <row r="10" spans="1:13" ht="11.25" customHeight="1" x14ac:dyDescent="0.2">
      <c r="A10" s="153" t="s">
        <v>171</v>
      </c>
      <c r="C10" s="152">
        <v>29114</v>
      </c>
      <c r="E10" s="152">
        <v>53163</v>
      </c>
      <c r="G10" s="152">
        <v>39458</v>
      </c>
      <c r="I10" s="152">
        <v>9611</v>
      </c>
      <c r="K10" s="152">
        <v>27000</v>
      </c>
      <c r="L10" s="206" t="s">
        <v>137</v>
      </c>
      <c r="M10" s="146"/>
    </row>
    <row r="11" spans="1:13" ht="11.25" customHeight="1" x14ac:dyDescent="0.2">
      <c r="A11" s="153" t="s">
        <v>172</v>
      </c>
      <c r="C11" s="152">
        <v>67000</v>
      </c>
      <c r="E11" s="152">
        <v>70000</v>
      </c>
      <c r="G11" s="152">
        <v>72000</v>
      </c>
      <c r="I11" s="152">
        <v>41000</v>
      </c>
      <c r="K11" s="152">
        <v>72000</v>
      </c>
      <c r="M11" s="146"/>
    </row>
    <row r="12" spans="1:13" ht="11.25" customHeight="1" x14ac:dyDescent="0.2">
      <c r="A12" s="153" t="s">
        <v>173</v>
      </c>
      <c r="C12" s="152">
        <v>3206</v>
      </c>
      <c r="E12" s="152">
        <v>2935</v>
      </c>
      <c r="G12" s="152">
        <v>13045</v>
      </c>
      <c r="I12" s="152">
        <v>2642</v>
      </c>
      <c r="J12" s="206" t="s">
        <v>168</v>
      </c>
      <c r="K12" s="152">
        <v>2220</v>
      </c>
      <c r="M12" s="146"/>
    </row>
    <row r="13" spans="1:13" ht="11.25" customHeight="1" x14ac:dyDescent="0.2">
      <c r="A13" s="153" t="s">
        <v>174</v>
      </c>
      <c r="C13" s="152">
        <v>50000</v>
      </c>
      <c r="E13" s="152">
        <v>40000</v>
      </c>
      <c r="G13" s="152">
        <v>40000</v>
      </c>
      <c r="I13" s="152">
        <v>50000</v>
      </c>
      <c r="K13" s="152">
        <v>50000</v>
      </c>
      <c r="M13" s="146"/>
    </row>
    <row r="14" spans="1:13" ht="11.25" customHeight="1" x14ac:dyDescent="0.2">
      <c r="A14" s="153" t="s">
        <v>175</v>
      </c>
      <c r="C14" s="152">
        <v>3200000</v>
      </c>
      <c r="D14" s="206" t="s">
        <v>176</v>
      </c>
      <c r="E14" s="152">
        <v>2400000</v>
      </c>
      <c r="F14" s="206" t="s">
        <v>168</v>
      </c>
      <c r="G14" s="152">
        <v>2300000</v>
      </c>
      <c r="H14" s="206" t="s">
        <v>168</v>
      </c>
      <c r="I14" s="152">
        <v>1700000</v>
      </c>
      <c r="J14" s="206" t="s">
        <v>168</v>
      </c>
      <c r="K14" s="152">
        <v>2100000</v>
      </c>
      <c r="M14" s="146"/>
    </row>
    <row r="15" spans="1:13" ht="11.25" customHeight="1" x14ac:dyDescent="0.2">
      <c r="A15" s="153" t="s">
        <v>177</v>
      </c>
      <c r="C15" s="154" t="s">
        <v>18</v>
      </c>
      <c r="E15" s="152">
        <v>2868</v>
      </c>
      <c r="G15" s="152">
        <v>3000</v>
      </c>
      <c r="H15" s="206" t="s">
        <v>137</v>
      </c>
      <c r="I15" s="152">
        <v>3000</v>
      </c>
      <c r="J15" s="206" t="s">
        <v>137</v>
      </c>
      <c r="K15" s="152">
        <v>3000</v>
      </c>
      <c r="L15" s="206" t="s">
        <v>137</v>
      </c>
      <c r="M15" s="146"/>
    </row>
    <row r="16" spans="1:13" ht="11.25" customHeight="1" x14ac:dyDescent="0.2">
      <c r="A16" s="153" t="s">
        <v>21</v>
      </c>
      <c r="C16" s="152">
        <v>34177</v>
      </c>
      <c r="E16" s="152">
        <v>37897</v>
      </c>
      <c r="G16" s="152">
        <v>30474</v>
      </c>
      <c r="I16" s="152">
        <v>26656</v>
      </c>
      <c r="J16" s="206" t="s">
        <v>168</v>
      </c>
      <c r="K16" s="152">
        <v>27000</v>
      </c>
      <c r="L16" s="206" t="s">
        <v>137</v>
      </c>
      <c r="M16" s="146"/>
    </row>
    <row r="17" spans="1:13" ht="11.25" customHeight="1" x14ac:dyDescent="0.2">
      <c r="A17" s="153" t="s">
        <v>178</v>
      </c>
      <c r="C17" s="152">
        <v>43</v>
      </c>
      <c r="E17" s="152">
        <v>63</v>
      </c>
      <c r="G17" s="152">
        <v>60</v>
      </c>
      <c r="H17" s="206" t="s">
        <v>137</v>
      </c>
      <c r="I17" s="154" t="s">
        <v>18</v>
      </c>
      <c r="J17" s="206" t="s">
        <v>168</v>
      </c>
      <c r="K17" s="154" t="s">
        <v>18</v>
      </c>
      <c r="M17" s="146"/>
    </row>
    <row r="18" spans="1:13" ht="11.25" customHeight="1" x14ac:dyDescent="0.2">
      <c r="A18" s="153" t="s">
        <v>27</v>
      </c>
      <c r="C18" s="152">
        <v>2038915</v>
      </c>
      <c r="D18" s="206">
        <v>4</v>
      </c>
      <c r="E18" s="152">
        <v>2390000</v>
      </c>
      <c r="F18" s="206" t="s">
        <v>137</v>
      </c>
      <c r="G18" s="152">
        <v>2100000</v>
      </c>
      <c r="H18" s="206" t="s">
        <v>137</v>
      </c>
      <c r="I18" s="152">
        <v>1600000</v>
      </c>
      <c r="J18" s="206" t="s">
        <v>137</v>
      </c>
      <c r="K18" s="152">
        <v>1600000</v>
      </c>
      <c r="L18" s="206" t="s">
        <v>137</v>
      </c>
      <c r="M18" s="146"/>
    </row>
    <row r="19" spans="1:13" ht="11.25" customHeight="1" x14ac:dyDescent="0.2">
      <c r="A19" s="153" t="s">
        <v>179</v>
      </c>
      <c r="C19" s="152">
        <v>239132</v>
      </c>
      <c r="D19" s="206">
        <v>5</v>
      </c>
      <c r="E19" s="152">
        <v>201721</v>
      </c>
      <c r="G19" s="152">
        <v>224412</v>
      </c>
      <c r="H19" s="206" t="s">
        <v>168</v>
      </c>
      <c r="I19" s="152">
        <v>224000</v>
      </c>
      <c r="J19" s="206" t="s">
        <v>180</v>
      </c>
      <c r="K19" s="152">
        <v>224000</v>
      </c>
      <c r="L19" s="206" t="s">
        <v>137</v>
      </c>
      <c r="M19" s="146"/>
    </row>
    <row r="20" spans="1:13" ht="11.25" customHeight="1" x14ac:dyDescent="0.2">
      <c r="A20" s="153" t="s">
        <v>181</v>
      </c>
      <c r="C20" s="152">
        <v>569900</v>
      </c>
      <c r="E20" s="152">
        <v>570000</v>
      </c>
      <c r="F20" s="206" t="s">
        <v>137</v>
      </c>
      <c r="G20" s="152">
        <v>530600</v>
      </c>
      <c r="I20" s="152">
        <v>445300</v>
      </c>
      <c r="K20" s="152">
        <v>450000</v>
      </c>
      <c r="L20" s="206" t="s">
        <v>137</v>
      </c>
      <c r="M20" s="146"/>
    </row>
    <row r="21" spans="1:13" ht="11.25" customHeight="1" x14ac:dyDescent="0.2">
      <c r="A21" s="153" t="s">
        <v>182</v>
      </c>
      <c r="C21" s="152">
        <v>75000</v>
      </c>
      <c r="D21" s="206" t="s">
        <v>137</v>
      </c>
      <c r="E21" s="152">
        <v>230000</v>
      </c>
      <c r="F21" s="206" t="s">
        <v>137</v>
      </c>
      <c r="G21" s="152">
        <v>486009</v>
      </c>
      <c r="I21" s="152">
        <v>96278</v>
      </c>
      <c r="J21" s="206" t="s">
        <v>168</v>
      </c>
      <c r="K21" s="152">
        <v>37403</v>
      </c>
      <c r="M21" s="146"/>
    </row>
    <row r="22" spans="1:13" ht="11.25" customHeight="1" x14ac:dyDescent="0.2">
      <c r="A22" s="153" t="s">
        <v>183</v>
      </c>
      <c r="C22" s="154" t="s">
        <v>18</v>
      </c>
      <c r="E22" s="154" t="s">
        <v>18</v>
      </c>
      <c r="G22" s="152">
        <v>12000</v>
      </c>
      <c r="H22" s="206" t="s">
        <v>137</v>
      </c>
      <c r="I22" s="154" t="s">
        <v>18</v>
      </c>
      <c r="J22" s="206" t="s">
        <v>137</v>
      </c>
      <c r="K22" s="154" t="s">
        <v>18</v>
      </c>
      <c r="M22" s="146"/>
    </row>
    <row r="23" spans="1:13" ht="11.25" customHeight="1" x14ac:dyDescent="0.2">
      <c r="A23" s="153" t="s">
        <v>24</v>
      </c>
      <c r="C23" s="152">
        <v>359912</v>
      </c>
      <c r="E23" s="152">
        <v>366234</v>
      </c>
      <c r="G23" s="152">
        <v>378295</v>
      </c>
      <c r="I23" s="152">
        <v>372262</v>
      </c>
      <c r="J23" s="206" t="s">
        <v>168</v>
      </c>
      <c r="K23" s="152">
        <v>320642</v>
      </c>
      <c r="M23" s="146"/>
    </row>
    <row r="24" spans="1:13" ht="11.25" customHeight="1" x14ac:dyDescent="0.2">
      <c r="A24" s="153" t="s">
        <v>184</v>
      </c>
      <c r="C24" s="152">
        <v>818010</v>
      </c>
      <c r="E24" s="152">
        <v>899365</v>
      </c>
      <c r="G24" s="152">
        <v>1100000</v>
      </c>
      <c r="H24" s="206" t="s">
        <v>137</v>
      </c>
      <c r="I24" s="152">
        <v>410000</v>
      </c>
      <c r="J24" s="206" t="s">
        <v>137</v>
      </c>
      <c r="K24" s="152">
        <v>1100000</v>
      </c>
      <c r="L24" s="206" t="s">
        <v>137</v>
      </c>
      <c r="M24" s="146"/>
    </row>
    <row r="25" spans="1:13" ht="11.25" customHeight="1" x14ac:dyDescent="0.2">
      <c r="A25" s="153" t="s">
        <v>185</v>
      </c>
      <c r="C25" s="152">
        <v>714</v>
      </c>
      <c r="E25" s="155">
        <v>83</v>
      </c>
      <c r="F25" s="206" t="s">
        <v>168</v>
      </c>
      <c r="G25" s="152">
        <v>348</v>
      </c>
      <c r="H25" s="206" t="s">
        <v>168</v>
      </c>
      <c r="I25" s="152">
        <v>350</v>
      </c>
      <c r="J25" s="206" t="s">
        <v>180</v>
      </c>
      <c r="K25" s="152">
        <v>350</v>
      </c>
      <c r="L25" s="206" t="s">
        <v>137</v>
      </c>
      <c r="M25" s="146"/>
    </row>
    <row r="26" spans="1:13" ht="11.25" customHeight="1" x14ac:dyDescent="0.2">
      <c r="A26" s="153" t="s">
        <v>186</v>
      </c>
      <c r="C26" s="152">
        <v>105554</v>
      </c>
      <c r="E26" s="152">
        <v>99286</v>
      </c>
      <c r="G26" s="152">
        <v>85992</v>
      </c>
      <c r="I26" s="152">
        <v>100000</v>
      </c>
      <c r="J26" s="206" t="s">
        <v>180</v>
      </c>
      <c r="K26" s="152">
        <v>140000</v>
      </c>
      <c r="L26" s="206" t="s">
        <v>137</v>
      </c>
      <c r="M26" s="146"/>
    </row>
    <row r="27" spans="1:13" ht="11.25" customHeight="1" x14ac:dyDescent="0.2">
      <c r="A27" s="153" t="s">
        <v>187</v>
      </c>
      <c r="C27" s="152">
        <v>9182</v>
      </c>
      <c r="E27" s="152">
        <v>15621</v>
      </c>
      <c r="G27" s="152">
        <v>16373</v>
      </c>
      <c r="I27" s="152">
        <v>5252</v>
      </c>
      <c r="K27" s="152">
        <v>10361</v>
      </c>
      <c r="M27" s="146"/>
    </row>
    <row r="28" spans="1:13" ht="11.25" customHeight="1" x14ac:dyDescent="0.2">
      <c r="A28" s="153" t="s">
        <v>188</v>
      </c>
      <c r="C28" s="152">
        <v>178000</v>
      </c>
      <c r="E28" s="152">
        <v>163000</v>
      </c>
      <c r="G28" s="152">
        <v>228000</v>
      </c>
      <c r="I28" s="152">
        <v>287000</v>
      </c>
      <c r="K28" s="152">
        <v>150000</v>
      </c>
      <c r="L28" s="206" t="s">
        <v>137</v>
      </c>
      <c r="M28" s="146"/>
    </row>
    <row r="29" spans="1:13" ht="11.25" customHeight="1" x14ac:dyDescent="0.2">
      <c r="A29" s="153" t="s">
        <v>189</v>
      </c>
      <c r="C29" s="152">
        <v>15690</v>
      </c>
      <c r="E29" s="152">
        <v>9500</v>
      </c>
      <c r="G29" s="152">
        <v>5770</v>
      </c>
      <c r="I29" s="152">
        <v>5800</v>
      </c>
      <c r="J29" s="206" t="s">
        <v>137</v>
      </c>
      <c r="K29" s="152">
        <v>5800</v>
      </c>
      <c r="L29" s="206" t="s">
        <v>137</v>
      </c>
      <c r="M29" s="146"/>
    </row>
    <row r="30" spans="1:13" ht="11.25" customHeight="1" x14ac:dyDescent="0.2">
      <c r="A30" s="153" t="s">
        <v>87</v>
      </c>
      <c r="C30" s="152">
        <v>147954</v>
      </c>
      <c r="E30" s="152">
        <v>67490</v>
      </c>
      <c r="G30" s="152">
        <v>33644</v>
      </c>
      <c r="I30" s="152">
        <v>22394</v>
      </c>
      <c r="J30" s="206" t="s">
        <v>168</v>
      </c>
      <c r="K30" s="152">
        <v>22000</v>
      </c>
      <c r="L30" s="206" t="s">
        <v>137</v>
      </c>
      <c r="M30" s="146"/>
    </row>
    <row r="31" spans="1:13" ht="11.25" customHeight="1" x14ac:dyDescent="0.2">
      <c r="A31" s="153" t="s">
        <v>190</v>
      </c>
      <c r="C31" s="152">
        <v>310667</v>
      </c>
      <c r="E31" s="152">
        <v>335473</v>
      </c>
      <c r="G31" s="152">
        <v>299000</v>
      </c>
      <c r="H31" s="206" t="s">
        <v>180</v>
      </c>
      <c r="I31" s="152">
        <v>258000</v>
      </c>
      <c r="J31" s="206" t="s">
        <v>180</v>
      </c>
      <c r="K31" s="152">
        <v>258000</v>
      </c>
      <c r="M31" s="146"/>
    </row>
    <row r="32" spans="1:13" ht="11.25" customHeight="1" x14ac:dyDescent="0.2">
      <c r="A32" s="153" t="s">
        <v>37</v>
      </c>
      <c r="C32" s="152">
        <v>55000</v>
      </c>
      <c r="E32" s="152">
        <v>55000</v>
      </c>
      <c r="G32" s="152">
        <v>50000</v>
      </c>
      <c r="I32" s="152">
        <v>50000</v>
      </c>
      <c r="K32" s="152">
        <v>50000</v>
      </c>
      <c r="L32" s="206" t="s">
        <v>137</v>
      </c>
      <c r="M32" s="146"/>
    </row>
    <row r="33" spans="1:14" ht="11.25" customHeight="1" x14ac:dyDescent="0.2">
      <c r="A33" s="153" t="s">
        <v>191</v>
      </c>
      <c r="C33" s="152">
        <v>334000</v>
      </c>
      <c r="E33" s="152">
        <v>366000</v>
      </c>
      <c r="G33" s="152">
        <v>414000</v>
      </c>
      <c r="I33" s="154" t="s">
        <v>125</v>
      </c>
      <c r="K33" s="154" t="s">
        <v>125</v>
      </c>
      <c r="M33" s="146"/>
    </row>
    <row r="34" spans="1:14" ht="11.25" customHeight="1" x14ac:dyDescent="0.2">
      <c r="A34" s="153" t="s">
        <v>192</v>
      </c>
      <c r="C34" s="152">
        <v>26000</v>
      </c>
      <c r="E34" s="152">
        <v>41000</v>
      </c>
      <c r="G34" s="152">
        <v>31000</v>
      </c>
      <c r="I34" s="152">
        <v>43000</v>
      </c>
      <c r="K34" s="152">
        <v>43000</v>
      </c>
      <c r="M34" s="146"/>
    </row>
    <row r="35" spans="1:14" ht="11.25" customHeight="1" x14ac:dyDescent="0.2">
      <c r="A35" s="156" t="s">
        <v>13</v>
      </c>
      <c r="C35" s="157">
        <v>8730000</v>
      </c>
      <c r="D35" s="151" t="s">
        <v>168</v>
      </c>
      <c r="E35" s="157">
        <v>8470000</v>
      </c>
      <c r="F35" s="151" t="s">
        <v>168</v>
      </c>
      <c r="G35" s="157">
        <v>8530000</v>
      </c>
      <c r="H35" s="151" t="s">
        <v>168</v>
      </c>
      <c r="I35" s="157">
        <v>5790000</v>
      </c>
      <c r="J35" s="151" t="s">
        <v>168</v>
      </c>
      <c r="K35" s="157">
        <v>6730000</v>
      </c>
      <c r="L35" s="151" t="s">
        <v>137</v>
      </c>
      <c r="M35" s="146"/>
    </row>
    <row r="36" spans="1:14" ht="11.25" customHeight="1" x14ac:dyDescent="0.2">
      <c r="A36" s="262" t="s">
        <v>193</v>
      </c>
      <c r="B36" s="262"/>
      <c r="C36" s="262"/>
      <c r="D36" s="262"/>
      <c r="E36" s="262"/>
      <c r="F36" s="262"/>
      <c r="G36" s="262"/>
      <c r="H36" s="262"/>
      <c r="I36" s="262"/>
      <c r="J36" s="262"/>
      <c r="K36" s="262"/>
      <c r="L36" s="262"/>
      <c r="M36" s="158"/>
      <c r="N36" s="158"/>
    </row>
    <row r="37" spans="1:14" ht="33.75" customHeight="1" x14ac:dyDescent="0.2">
      <c r="A37" s="263" t="s">
        <v>227</v>
      </c>
      <c r="B37" s="263"/>
      <c r="C37" s="263"/>
      <c r="D37" s="263"/>
      <c r="E37" s="263"/>
      <c r="F37" s="263"/>
      <c r="G37" s="263"/>
      <c r="H37" s="263"/>
      <c r="I37" s="263"/>
      <c r="J37" s="263"/>
      <c r="K37" s="263"/>
      <c r="L37" s="263"/>
      <c r="M37" s="158"/>
      <c r="N37" s="158"/>
    </row>
    <row r="38" spans="1:14" ht="22.5" customHeight="1" x14ac:dyDescent="0.2">
      <c r="A38" s="263" t="s">
        <v>194</v>
      </c>
      <c r="B38" s="263"/>
      <c r="C38" s="263"/>
      <c r="D38" s="263"/>
      <c r="E38" s="263"/>
      <c r="F38" s="263"/>
      <c r="G38" s="263"/>
      <c r="H38" s="263"/>
      <c r="I38" s="263"/>
      <c r="J38" s="263"/>
      <c r="K38" s="263"/>
      <c r="L38" s="263"/>
      <c r="M38" s="158"/>
      <c r="N38" s="158"/>
    </row>
    <row r="39" spans="1:14" ht="11.25" customHeight="1" x14ac:dyDescent="0.2">
      <c r="A39" s="258" t="s">
        <v>195</v>
      </c>
      <c r="B39" s="258"/>
      <c r="C39" s="258"/>
      <c r="D39" s="258"/>
      <c r="E39" s="258"/>
      <c r="F39" s="258"/>
      <c r="G39" s="258"/>
      <c r="H39" s="258"/>
      <c r="I39" s="258"/>
      <c r="J39" s="258"/>
      <c r="K39" s="258"/>
      <c r="L39" s="258"/>
      <c r="M39" s="158"/>
      <c r="N39" s="158"/>
    </row>
    <row r="40" spans="1:14" ht="11.25" customHeight="1" x14ac:dyDescent="0.2">
      <c r="A40" s="258" t="s">
        <v>196</v>
      </c>
      <c r="B40" s="258"/>
      <c r="C40" s="258"/>
      <c r="D40" s="258"/>
      <c r="E40" s="258"/>
      <c r="F40" s="258"/>
      <c r="G40" s="258"/>
      <c r="H40" s="258"/>
      <c r="I40" s="258"/>
      <c r="J40" s="258"/>
      <c r="K40" s="258"/>
      <c r="L40" s="258"/>
      <c r="M40" s="158"/>
      <c r="N40" s="158"/>
    </row>
    <row r="41" spans="1:14" ht="11.25" customHeight="1" x14ac:dyDescent="0.2">
      <c r="A41" s="258" t="s">
        <v>197</v>
      </c>
      <c r="B41" s="258"/>
      <c r="C41" s="258"/>
      <c r="D41" s="258"/>
      <c r="E41" s="258"/>
      <c r="F41" s="258"/>
      <c r="G41" s="258"/>
      <c r="H41" s="258"/>
      <c r="I41" s="258"/>
      <c r="J41" s="258"/>
      <c r="K41" s="258"/>
      <c r="L41" s="258"/>
      <c r="M41" s="158"/>
      <c r="N41" s="158"/>
    </row>
    <row r="42" spans="1:14" ht="11.25" customHeight="1" x14ac:dyDescent="0.2">
      <c r="A42" s="258" t="s">
        <v>198</v>
      </c>
      <c r="B42" s="258"/>
      <c r="C42" s="258"/>
      <c r="D42" s="258"/>
      <c r="E42" s="258"/>
      <c r="F42" s="258"/>
      <c r="G42" s="258"/>
      <c r="H42" s="258"/>
      <c r="I42" s="258"/>
      <c r="J42" s="258"/>
      <c r="K42" s="258"/>
      <c r="L42" s="258"/>
      <c r="M42" s="158"/>
      <c r="N42" s="158"/>
    </row>
  </sheetData>
  <mergeCells count="12">
    <mergeCell ref="A42:L42"/>
    <mergeCell ref="A1:L1"/>
    <mergeCell ref="A2:L2"/>
    <mergeCell ref="A3:L3"/>
    <mergeCell ref="A4:L4"/>
    <mergeCell ref="A5:L5"/>
    <mergeCell ref="A36:L36"/>
    <mergeCell ref="A37:L37"/>
    <mergeCell ref="A38:L38"/>
    <mergeCell ref="A39:L39"/>
    <mergeCell ref="A40:L40"/>
    <mergeCell ref="A41:L41"/>
  </mergeCells>
  <pageMargins left="0.5" right="0.5" top="0.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</vt:lpstr>
      <vt:lpstr>T1</vt:lpstr>
      <vt:lpstr>T2</vt:lpstr>
      <vt:lpstr>T3</vt:lpstr>
      <vt:lpstr>T4</vt:lpstr>
      <vt:lpstr>T5</vt:lpstr>
      <vt:lpstr>T6</vt:lpstr>
      <vt:lpstr>T7</vt:lpstr>
      <vt:lpstr>T8</vt:lpstr>
    </vt:vector>
  </TitlesOfParts>
  <Manager>Data Library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Barite in 2021</dc:title>
  <dc:subject>USGS Minerals Yearbook</dc:subject>
  <dc:creator>USGS National Minerals Information Center</dc:creator>
  <cp:keywords>Barite; statistics</cp:keywords>
  <cp:lastModifiedBy>Hakim, Samir</cp:lastModifiedBy>
  <cp:lastPrinted>2022-07-21T14:33:26Z</cp:lastPrinted>
  <dcterms:created xsi:type="dcterms:W3CDTF">2003-11-04T14:59:38Z</dcterms:created>
  <dcterms:modified xsi:type="dcterms:W3CDTF">2023-06-29T14:08:32Z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sds© </vt:lpwstr>
  </property>
</Properties>
</file>