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hans\Desktop\Graduate Assistant\"/>
    </mc:Choice>
  </mc:AlternateContent>
  <bookViews>
    <workbookView xWindow="0" yWindow="0" windowWidth="28800" windowHeight="12915"/>
  </bookViews>
  <sheets>
    <sheet name="Sheet1" sheetId="1" r:id="rId1"/>
  </sheets>
  <definedNames>
    <definedName name="_xlnm._FilterDatabase" localSheetId="0">Sheet1!$A$1:$Q$1</definedName>
  </definedNames>
  <calcPr calcId="162913"/>
</workbook>
</file>

<file path=xl/calcChain.xml><?xml version="1.0" encoding="utf-8"?>
<calcChain xmlns="http://schemas.openxmlformats.org/spreadsheetml/2006/main">
  <c r="O189" i="1" l="1"/>
  <c r="Q221" i="1"/>
  <c r="O221" i="1"/>
  <c r="Q35" i="1"/>
  <c r="O35" i="1"/>
  <c r="Q3" i="1"/>
  <c r="Q4" i="1"/>
  <c r="Q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4" i="1"/>
  <c r="Q26" i="1"/>
  <c r="Q27" i="1"/>
  <c r="Q28" i="1"/>
  <c r="Q29" i="1"/>
  <c r="Q30" i="1"/>
  <c r="Q31" i="1"/>
  <c r="Q32" i="1"/>
  <c r="Q33" i="1"/>
  <c r="Q34" i="1"/>
  <c r="Q36" i="1"/>
  <c r="Q37" i="1"/>
  <c r="Q38" i="1"/>
  <c r="Q39" i="1"/>
  <c r="Q40" i="1"/>
  <c r="Q41" i="1"/>
  <c r="Q42" i="1"/>
  <c r="Q43" i="1"/>
  <c r="Q44" i="1"/>
  <c r="Q45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6" i="1"/>
  <c r="Q67" i="1"/>
  <c r="Q68" i="1"/>
  <c r="Q69" i="1"/>
  <c r="Q70" i="1"/>
  <c r="Q71" i="1"/>
  <c r="Q72" i="1"/>
  <c r="Q74" i="1"/>
  <c r="Q75" i="1"/>
  <c r="Q76" i="1"/>
  <c r="Q77" i="1"/>
  <c r="Q78" i="1"/>
  <c r="Q79" i="1"/>
  <c r="Q80" i="1"/>
  <c r="Q81" i="1"/>
  <c r="Q82" i="1"/>
  <c r="Q83" i="1"/>
  <c r="Q84" i="1"/>
  <c r="Q86" i="1"/>
  <c r="Q87" i="1"/>
  <c r="Q88" i="1"/>
  <c r="Q89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9" i="1"/>
  <c r="Q170" i="1"/>
  <c r="Q171" i="1"/>
  <c r="Q172" i="1"/>
  <c r="Q173" i="1"/>
  <c r="Q174" i="1"/>
  <c r="Q175" i="1"/>
  <c r="Q176" i="1"/>
  <c r="Q177" i="1"/>
  <c r="Q179" i="1"/>
  <c r="Q180" i="1"/>
  <c r="Q181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2" i="1"/>
  <c r="Q223" i="1"/>
  <c r="Q224" i="1"/>
  <c r="Q225" i="1"/>
  <c r="Q226" i="1"/>
  <c r="Q227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4" i="1"/>
  <c r="Q265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1" i="1"/>
  <c r="Q542" i="1"/>
  <c r="Q543" i="1"/>
  <c r="Q544" i="1"/>
  <c r="Q547" i="1"/>
  <c r="Q549" i="1"/>
  <c r="Q550" i="1"/>
  <c r="Q551" i="1"/>
  <c r="Q552" i="1"/>
  <c r="Q553" i="1"/>
  <c r="Q554" i="1"/>
  <c r="Q555" i="1"/>
  <c r="Q557" i="1"/>
  <c r="Q558" i="1"/>
  <c r="Q561" i="1"/>
  <c r="Q562" i="1"/>
  <c r="Q563" i="1"/>
  <c r="Q564" i="1"/>
  <c r="Q565" i="1"/>
  <c r="Q567" i="1"/>
  <c r="Q569" i="1"/>
  <c r="Q571" i="1"/>
  <c r="Q572" i="1"/>
  <c r="Q575" i="1"/>
  <c r="Q576" i="1"/>
  <c r="Q577" i="1"/>
  <c r="Q578" i="1"/>
  <c r="Q579" i="1"/>
  <c r="Q580" i="1"/>
  <c r="Q582" i="1"/>
  <c r="Q584" i="1"/>
  <c r="Q585" i="1"/>
  <c r="Q586" i="1"/>
  <c r="Q587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3" i="1"/>
  <c r="Q614" i="1"/>
  <c r="Q615" i="1"/>
  <c r="Q2" i="1"/>
  <c r="O45" i="1"/>
  <c r="O613" i="1"/>
  <c r="O608" i="1"/>
  <c r="O603" i="1"/>
  <c r="O599" i="1"/>
  <c r="O596" i="1"/>
  <c r="O590" i="1"/>
  <c r="O582" i="1"/>
  <c r="O555" i="1"/>
  <c r="O554" i="1"/>
  <c r="O549" i="1"/>
  <c r="O544" i="1"/>
  <c r="O537" i="1"/>
  <c r="O529" i="1"/>
  <c r="O528" i="1"/>
  <c r="O523" i="1"/>
  <c r="O519" i="1"/>
  <c r="O516" i="1"/>
  <c r="O512" i="1"/>
  <c r="O511" i="1"/>
  <c r="O507" i="1"/>
  <c r="O501" i="1"/>
  <c r="O500" i="1"/>
  <c r="O496" i="1"/>
  <c r="O495" i="1"/>
  <c r="O490" i="1"/>
  <c r="O486" i="1"/>
  <c r="O478" i="1"/>
  <c r="O470" i="1"/>
  <c r="O467" i="1"/>
  <c r="O466" i="1"/>
  <c r="O463" i="1"/>
  <c r="O462" i="1"/>
  <c r="O454" i="1"/>
  <c r="O451" i="1"/>
  <c r="O446" i="1"/>
  <c r="O445" i="1"/>
  <c r="O444" i="1"/>
  <c r="O436" i="1"/>
  <c r="O435" i="1"/>
  <c r="O433" i="1"/>
  <c r="O429" i="1"/>
  <c r="O427" i="1"/>
  <c r="O426" i="1"/>
  <c r="O417" i="1"/>
  <c r="O414" i="1"/>
  <c r="O412" i="1"/>
  <c r="O411" i="1"/>
  <c r="O410" i="1"/>
  <c r="O408" i="1"/>
  <c r="O406" i="1"/>
  <c r="O405" i="1"/>
  <c r="O397" i="1"/>
  <c r="O392" i="1"/>
  <c r="O389" i="1"/>
  <c r="O386" i="1"/>
  <c r="O384" i="1"/>
  <c r="O380" i="1"/>
  <c r="O379" i="1"/>
  <c r="O378" i="1"/>
  <c r="O369" i="1"/>
  <c r="O367" i="1"/>
  <c r="O364" i="1"/>
  <c r="O363" i="1"/>
  <c r="O360" i="1"/>
  <c r="O348" i="1"/>
  <c r="O346" i="1"/>
  <c r="O342" i="1"/>
  <c r="O340" i="1"/>
  <c r="O333" i="1"/>
  <c r="O327" i="1"/>
  <c r="O324" i="1"/>
  <c r="O315" i="1"/>
  <c r="O314" i="1"/>
  <c r="O298" i="1"/>
  <c r="O293" i="1"/>
  <c r="O289" i="1"/>
  <c r="O277" i="1"/>
  <c r="O273" i="1"/>
  <c r="O271" i="1"/>
  <c r="O268" i="1"/>
  <c r="O262" i="1"/>
  <c r="O261" i="1"/>
  <c r="O255" i="1"/>
  <c r="O253" i="1"/>
  <c r="O252" i="1"/>
  <c r="O249" i="1"/>
  <c r="O243" i="1"/>
  <c r="O226" i="1"/>
  <c r="O217" i="1"/>
  <c r="O209" i="1"/>
  <c r="O207" i="1"/>
  <c r="O206" i="1"/>
  <c r="O205" i="1"/>
  <c r="O198" i="1"/>
  <c r="O193" i="1"/>
  <c r="O192" i="1"/>
  <c r="O191" i="1"/>
  <c r="O190" i="1"/>
  <c r="O175" i="1"/>
  <c r="O171" i="1"/>
  <c r="O165" i="1"/>
  <c r="O164" i="1"/>
  <c r="O161" i="1"/>
  <c r="O151" i="1"/>
  <c r="O146" i="1"/>
  <c r="O140" i="1"/>
  <c r="O139" i="1"/>
  <c r="O134" i="1"/>
  <c r="O131" i="1"/>
  <c r="O127" i="1"/>
  <c r="O117" i="1"/>
  <c r="O116" i="1"/>
  <c r="O114" i="1"/>
  <c r="O110" i="1"/>
  <c r="O106" i="1"/>
  <c r="O101" i="1"/>
  <c r="O98" i="1"/>
  <c r="O89" i="1"/>
  <c r="O84" i="1"/>
  <c r="O83" i="1"/>
  <c r="O78" i="1"/>
  <c r="O75" i="1"/>
  <c r="O68" i="1"/>
  <c r="O67" i="1"/>
  <c r="O61" i="1"/>
  <c r="O55" i="1"/>
  <c r="O54" i="1"/>
  <c r="O44" i="1"/>
  <c r="O42" i="1"/>
  <c r="O39" i="1"/>
  <c r="O33" i="1"/>
  <c r="O31" i="1"/>
  <c r="O27" i="1"/>
  <c r="O22" i="1"/>
</calcChain>
</file>

<file path=xl/sharedStrings.xml><?xml version="1.0" encoding="utf-8"?>
<sst xmlns="http://schemas.openxmlformats.org/spreadsheetml/2006/main" count="7158" uniqueCount="3764">
  <si>
    <t>doc_number</t>
  </si>
  <si>
    <t>assignee_name</t>
  </si>
  <si>
    <t>assignee_city</t>
  </si>
  <si>
    <t>assignee_state</t>
  </si>
  <si>
    <t>File Number</t>
  </si>
  <si>
    <t>File State</t>
  </si>
  <si>
    <t>File Status</t>
  </si>
  <si>
    <t>File Date</t>
  </si>
  <si>
    <t>Company Age</t>
  </si>
  <si>
    <t>Name</t>
  </si>
  <si>
    <t>Ratio</t>
  </si>
  <si>
    <t>Registered Agent</t>
  </si>
  <si>
    <t>Address Locations</t>
  </si>
  <si>
    <t>not same city</t>
  </si>
  <si>
    <t>MILBANK TWEED HADLEY &amp; MCCLOY LLP</t>
  </si>
  <si>
    <t>NEW YORK</t>
  </si>
  <si>
    <t>NY</t>
  </si>
  <si>
    <t>New York</t>
  </si>
  <si>
    <t>2340895</t>
  </si>
  <si>
    <t>New York (NY)</t>
  </si>
  <si>
    <t>Active</t>
  </si>
  <si>
    <t>February 1, 1999</t>
  </si>
  <si>
    <t>18 Years, 9 Months</t>
  </si>
  <si>
    <t>Milbank, Tweed, Hadley &amp; Mccloy LLP</t>
  </si>
  <si>
    <t>New York, NY</t>
  </si>
  <si>
    <t>https://www.bizapedia.com/ny/milbank-tweed-hadley-mccloy-llp.html</t>
  </si>
  <si>
    <t>MARKETOCRACY</t>
  </si>
  <si>
    <t>32056817250</t>
  </si>
  <si>
    <t>Texas (TX)</t>
  </si>
  <si>
    <t>Marketocracy, Inc.</t>
  </si>
  <si>
    <t>Not On File</t>
  </si>
  <si>
    <t>Fort Worth, TX</t>
  </si>
  <si>
    <t>https://www.bizapedia.com/tx/marketocracy-inc.html</t>
  </si>
  <si>
    <t>AMWAY CORPORATION</t>
  </si>
  <si>
    <t>Pennsylvania (PA)</t>
  </si>
  <si>
    <t>October 24, 2005</t>
  </si>
  <si>
    <t>12 Years, 1 Month</t>
  </si>
  <si>
    <t>Amway Corporation</t>
  </si>
  <si>
    <t>Ada, MI</t>
  </si>
  <si>
    <t>XTEC, INCORPORATED</t>
  </si>
  <si>
    <t>MIAMI</t>
  </si>
  <si>
    <t>FL</t>
  </si>
  <si>
    <t>Florida</t>
  </si>
  <si>
    <t>S19750</t>
  </si>
  <si>
    <t>Florida (FL)</t>
  </si>
  <si>
    <t>December 17, 1990</t>
  </si>
  <si>
    <t>26 Years, 11 Months</t>
  </si>
  <si>
    <t>Xtec, Incorporated</t>
  </si>
  <si>
    <t>Rasco, Eduardo I.</t>
  </si>
  <si>
    <t>Aventura, FL and
Miami, FL</t>
  </si>
  <si>
    <t>https://www.bizapedia.com/fl/xtec-incorporated.html</t>
  </si>
  <si>
    <t>CROSS MATCH TECHNOLOGIES, INC.</t>
  </si>
  <si>
    <t>Arizona (AZ)</t>
  </si>
  <si>
    <t>Good Standing</t>
  </si>
  <si>
    <t>14 Years, 7 Months</t>
  </si>
  <si>
    <t>Cross Match Technologies, Inc.</t>
  </si>
  <si>
    <t>Corporation Service Company</t>
  </si>
  <si>
    <t>INDIVOS CORPORATION</t>
  </si>
  <si>
    <t>SAN FRANCISCO</t>
  </si>
  <si>
    <t>CA</t>
  </si>
  <si>
    <t>California</t>
  </si>
  <si>
    <t>C2055712</t>
  </si>
  <si>
    <t>California (CA)</t>
  </si>
  <si>
    <t>Forfeited</t>
  </si>
  <si>
    <t>September 17, 1997</t>
  </si>
  <si>
    <t>20 Years, 2 Months</t>
  </si>
  <si>
    <t>Indivos Corporation</t>
  </si>
  <si>
    <t>Robert A. Wexler</t>
  </si>
  <si>
    <t>San Francisco, CA</t>
  </si>
  <si>
    <t>https://www.bizapedia.com/ca/indivos-corporation.html</t>
  </si>
  <si>
    <t>MONETAIRE</t>
  </si>
  <si>
    <t>AURORA WIRELESS TECHNOLOGIES, LTD.</t>
  </si>
  <si>
    <t>SECURE DATA IN MOTION, INC.</t>
  </si>
  <si>
    <t>SAN MATEO</t>
  </si>
  <si>
    <t>C2419641</t>
  </si>
  <si>
    <t>Surrendered</t>
  </si>
  <si>
    <t>June 12, 2002</t>
  </si>
  <si>
    <t>15 Years, 5 Months</t>
  </si>
  <si>
    <t>Secure Data In Motion, Inc.</t>
  </si>
  <si>
    <t>Robert Cook</t>
  </si>
  <si>
    <t>San Mateo, CA</t>
  </si>
  <si>
    <t>https://www.bizapedia.com/ca/secure-data-in-motion-inc.html</t>
  </si>
  <si>
    <t>BLOCK FINANCIAL CORPORATION</t>
  </si>
  <si>
    <t>2002111300067</t>
  </si>
  <si>
    <t>Indiana (IN)</t>
  </si>
  <si>
    <t>Non-Qualified Merged</t>
  </si>
  <si>
    <t>November 12, 2002</t>
  </si>
  <si>
    <t>15 Years</t>
  </si>
  <si>
    <t>Block Financial Corporation</t>
  </si>
  <si>
    <t xml:space="preserve"> </t>
  </si>
  <si>
    <t>https://www.bizapedia.com/in/block-financial-corporation.html</t>
  </si>
  <si>
    <t>GIFT CARDS LLC</t>
  </si>
  <si>
    <t>LC0079087</t>
  </si>
  <si>
    <t>Missouri (MO)</t>
  </si>
  <si>
    <t>February 28, 2003</t>
  </si>
  <si>
    <t>14 Years, 9 Months</t>
  </si>
  <si>
    <t>Gift Cards, LLC</t>
  </si>
  <si>
    <t>Michael J. Mckitrick</t>
  </si>
  <si>
    <t>Clayton, MO</t>
  </si>
  <si>
    <t>https://www.bizapedia.com/mo/gift-cards-llc.html</t>
  </si>
  <si>
    <t>GE FINANCIAL ASSURANCE HOLDINGS, INC.</t>
  </si>
  <si>
    <t>F127963</t>
  </si>
  <si>
    <t>Virginia (VA)</t>
  </si>
  <si>
    <t>Revkd-Auto Ar/$ Corp-No Report And/Or Fees</t>
  </si>
  <si>
    <t>January 8, 1997</t>
  </si>
  <si>
    <t>20 Years, 10 Months</t>
  </si>
  <si>
    <t>Ge Financial Assurance Holdings, Inc.</t>
  </si>
  <si>
    <t>Richmond, VA</t>
  </si>
  <si>
    <t>https://www.bizapedia.com/va/ge-financial-assurance-holdings-inc.html</t>
  </si>
  <si>
    <t>PALM BEACH GARDENS</t>
  </si>
  <si>
    <t>West Virginia (WV)</t>
  </si>
  <si>
    <t>April 25, 2003</t>
  </si>
  <si>
    <t>Kathryn Hutton</t>
  </si>
  <si>
    <t>Palm Beach Gardens, FL</t>
  </si>
  <si>
    <t>https://www.bizapedia.com/wv/cross-match-technologies-inc.html</t>
  </si>
  <si>
    <t>UBS FINANCIAL SERVICES, INC.</t>
  </si>
  <si>
    <t>WEEHAWKEN</t>
  </si>
  <si>
    <t>NJ</t>
  </si>
  <si>
    <t>New Jersey</t>
  </si>
  <si>
    <t>0109819</t>
  </si>
  <si>
    <t>North Carolina (NC)</t>
  </si>
  <si>
    <t>Current-Active</t>
  </si>
  <si>
    <t>December 3, 1968</t>
  </si>
  <si>
    <t>48 Years, 11 Months</t>
  </si>
  <si>
    <t>Ubs Financial Services, Inc.</t>
  </si>
  <si>
    <t>Raleigh, NC and
Weehawken, NJ</t>
  </si>
  <si>
    <t>HUGHES ELECTRONICS CORPORATION</t>
  </si>
  <si>
    <t>912-649</t>
  </si>
  <si>
    <t>Alabama (AL)</t>
  </si>
  <si>
    <t>Withdrawn</t>
  </si>
  <si>
    <t>November 30, 1998</t>
  </si>
  <si>
    <t>19 Years</t>
  </si>
  <si>
    <t>Hughes Electronics Corporation</t>
  </si>
  <si>
    <t>C T Corporation System</t>
  </si>
  <si>
    <t>Montgomery, AL</t>
  </si>
  <si>
    <t>https://www.bizapedia.com/al/hughes-electronics-corporation.html</t>
  </si>
  <si>
    <t>GEMPLUS</t>
  </si>
  <si>
    <t>GEMENOS</t>
  </si>
  <si>
    <t>0400012135</t>
  </si>
  <si>
    <t>New Jersey (NJ)</t>
  </si>
  <si>
    <t>Unknown</t>
  </si>
  <si>
    <t>June 1, 2002</t>
  </si>
  <si>
    <t>Gemplus LLC</t>
  </si>
  <si>
    <t>Palisades Park, NJ</t>
  </si>
  <si>
    <t>https://www.bizapedia.com/nj/gemplus-llc.html</t>
  </si>
  <si>
    <t>IBBOTSON ASSOCIATES, INC.</t>
  </si>
  <si>
    <t>0000655580</t>
  </si>
  <si>
    <t>Ibbotson Associates Inc</t>
  </si>
  <si>
    <t>Chicago, IL</t>
  </si>
  <si>
    <t>https://www.bizapedia.com/tx/ibbotson-associates-inc.html</t>
  </si>
  <si>
    <t>BUYERLEVERAGE</t>
  </si>
  <si>
    <t>PALO ALTO</t>
  </si>
  <si>
    <t>C2277027</t>
  </si>
  <si>
    <t>Suspended</t>
  </si>
  <si>
    <t>March 26, 2002</t>
  </si>
  <si>
    <t>15 Years, 8 Months</t>
  </si>
  <si>
    <t>Buyerleverage</t>
  </si>
  <si>
    <t>Mark Landesmann</t>
  </si>
  <si>
    <t>Palo Alto, CA</t>
  </si>
  <si>
    <t>https://www.bizapedia.com/ca/buyerleverage.html</t>
  </si>
  <si>
    <t>FLORIDA BANKERS ASSOCIATION, INC.</t>
  </si>
  <si>
    <t>TALLAHASSEE</t>
  </si>
  <si>
    <t>723431</t>
  </si>
  <si>
    <t>May 17, 1972</t>
  </si>
  <si>
    <t>45 Years, 6 Months</t>
  </si>
  <si>
    <t>Florida Bankers Association, Inc.</t>
  </si>
  <si>
    <t>Sanchez Alejandro M</t>
  </si>
  <si>
    <t>Tallahassee, FL</t>
  </si>
  <si>
    <t>https://www.bizapedia.com/fl/florida-bankers-association-inc.html</t>
  </si>
  <si>
    <t>SAFLINK CORPORATION</t>
  </si>
  <si>
    <t>C1729233</t>
  </si>
  <si>
    <t>August 3, 1993</t>
  </si>
  <si>
    <t>24 Years, 3 Months</t>
  </si>
  <si>
    <t>Saflink Corporation</t>
  </si>
  <si>
    <t>National Registered Agents, Inc.</t>
  </si>
  <si>
    <t>Bellevue, WA and
Los Angeles, CA</t>
  </si>
  <si>
    <t>https://www.bizapedia.com/ca/saflink-corporation.html</t>
  </si>
  <si>
    <t>SMART CARD INTEGRATORS, INC.</t>
  </si>
  <si>
    <t>LOS ANGELES</t>
  </si>
  <si>
    <t>Smart Card Integrators, Inc.</t>
  </si>
  <si>
    <t>Ronald L Halvas</t>
  </si>
  <si>
    <t>Burbank, CA</t>
  </si>
  <si>
    <t>CEELOX, INC.</t>
  </si>
  <si>
    <t>T-INK, LLC</t>
  </si>
  <si>
    <t>4 Years</t>
  </si>
  <si>
    <t>Los Angeles, CA and
New York, NY</t>
  </si>
  <si>
    <t>PRICEWATERHOUSECOOPERS LLP</t>
  </si>
  <si>
    <t>5000050</t>
  </si>
  <si>
    <t>Pricewaterhousecoopers LLP</t>
  </si>
  <si>
    <t>Ct Corporation System</t>
  </si>
  <si>
    <t>Phoenix, AZ and
Wilmington, DE</t>
  </si>
  <si>
    <t>https://www.bizapedia.com/az/pricewaterhousecoopers-llp.html</t>
  </si>
  <si>
    <t>JULY SYSTEMS, INC.</t>
  </si>
  <si>
    <t>SANTA CLARA</t>
  </si>
  <si>
    <t>4042617</t>
  </si>
  <si>
    <t>January 14, 2011</t>
  </si>
  <si>
    <t>6 Years, 10 Months</t>
  </si>
  <si>
    <t>July Systems, Inc.</t>
  </si>
  <si>
    <t>https://www.bizapedia.com/ny/july-systems-inc.html</t>
  </si>
  <si>
    <t>PENSION BUILDERS AND CONSULTANTS</t>
  </si>
  <si>
    <t>2097050</t>
  </si>
  <si>
    <t>Ohio (OH)</t>
  </si>
  <si>
    <t>April 2, 2012</t>
  </si>
  <si>
    <t>5 Years, 7 Months</t>
  </si>
  <si>
    <t>Pension Builders &amp; Consultants</t>
  </si>
  <si>
    <t>Morgan Enterprises Of Westlake, Inc.</t>
  </si>
  <si>
    <t>Rocky River, OH</t>
  </si>
  <si>
    <t>https://www.bizapedia.com/oh/pension-builders-consultants.html</t>
  </si>
  <si>
    <t>ANAKAM L.L.C.</t>
  </si>
  <si>
    <t>T032720</t>
  </si>
  <si>
    <t>45 Converted Adm</t>
  </si>
  <si>
    <t>December 8, 2006</t>
  </si>
  <si>
    <t>10 Years, 11 Months</t>
  </si>
  <si>
    <t>Anakam, LLC</t>
  </si>
  <si>
    <t>Jeffrey Brent Williams</t>
  </si>
  <si>
    <t>Arlington, VA and
Carson City, NV</t>
  </si>
  <si>
    <t>https://www.bizapedia.com/va/anakam-llc.html</t>
  </si>
  <si>
    <t>ZIH CORP.</t>
  </si>
  <si>
    <t>2336844</t>
  </si>
  <si>
    <t>Delaware (DE)</t>
  </si>
  <si>
    <t>May 18, 1993</t>
  </si>
  <si>
    <t>24 Years, 6 Months</t>
  </si>
  <si>
    <t>Zih Corp.</t>
  </si>
  <si>
    <t>The Corporation Trust Company</t>
  </si>
  <si>
    <t>Wilmington, DE</t>
  </si>
  <si>
    <t>https://www.bizapedia.com/de/zih-corp.html</t>
  </si>
  <si>
    <t>SIMPLIFI, LLC</t>
  </si>
  <si>
    <t>WINSTON-SALEM</t>
  </si>
  <si>
    <t>NC</t>
  </si>
  <si>
    <t>North Carolina</t>
  </si>
  <si>
    <t>0729503</t>
  </si>
  <si>
    <t>Admin. Dissolved</t>
  </si>
  <si>
    <t>June 9, 2004</t>
  </si>
  <si>
    <t>13 Years, 5 Months</t>
  </si>
  <si>
    <t>Simplifi, LLC</t>
  </si>
  <si>
    <t>Link, Charles B</t>
  </si>
  <si>
    <t>Winston-Salem, NC</t>
  </si>
  <si>
    <t>https://www.bizapedia.com/nc/simplifi-llc.html</t>
  </si>
  <si>
    <t>PRINCIPAL FINANCIAL SERVICES, INC.</t>
  </si>
  <si>
    <t>DES MOINES</t>
  </si>
  <si>
    <t>IA</t>
  </si>
  <si>
    <t>Iowa</t>
  </si>
  <si>
    <t>406-310</t>
  </si>
  <si>
    <t>Exists</t>
  </si>
  <si>
    <t>October 25, 2017</t>
  </si>
  <si>
    <t>1 Month</t>
  </si>
  <si>
    <t>Principal Financial Services, Inc.</t>
  </si>
  <si>
    <t>Corporation Service Company Inc</t>
  </si>
  <si>
    <t>Des Moines, IA and
Montgomery, AL</t>
  </si>
  <si>
    <t>https://www.bizapedia.com/al/principal-financial-services-inc.html</t>
  </si>
  <si>
    <t>AUTHERNATIVE, INC.</t>
  </si>
  <si>
    <t>WALNUT CREEK</t>
  </si>
  <si>
    <t>C2211396</t>
  </si>
  <si>
    <t>February 1, 2000</t>
  </si>
  <si>
    <t>17 Years, 9 Months</t>
  </si>
  <si>
    <t>Authernative, Inc.</t>
  </si>
  <si>
    <t>Leonid L Mizrah</t>
  </si>
  <si>
    <t>Redwood City, CA</t>
  </si>
  <si>
    <t>https://www.bizapedia.com/ca/authernative-inc.html</t>
  </si>
  <si>
    <t>DEBIX ONE, INC.</t>
  </si>
  <si>
    <t>2087281</t>
  </si>
  <si>
    <t>February 29, 2012</t>
  </si>
  <si>
    <t>5 Years, 9 Months</t>
  </si>
  <si>
    <t>Debix One, Inc.</t>
  </si>
  <si>
    <t>Allclear Id, Inc.</t>
  </si>
  <si>
    <t>Austin, TX</t>
  </si>
  <si>
    <t>https://www.bizapedia.com/oh/debix-one-inc.html</t>
  </si>
  <si>
    <t>PERSPECTIVE PARTNERS</t>
  </si>
  <si>
    <t>ROCHESTER</t>
  </si>
  <si>
    <t>2498754</t>
  </si>
  <si>
    <t>April 13, 2000</t>
  </si>
  <si>
    <t>17 Years, 7 Months</t>
  </si>
  <si>
    <t>Perspective Partners, LLC</t>
  </si>
  <si>
    <t>Fairport, NY</t>
  </si>
  <si>
    <t>https://www.bizapedia.com/ny/perspective-partners-llc.html</t>
  </si>
  <si>
    <t>ENDICOTT INTERCONNECT TECHNOLOGIES, INC.</t>
  </si>
  <si>
    <t>ENDICOTT</t>
  </si>
  <si>
    <t>0761719</t>
  </si>
  <si>
    <t>January 14, 2005</t>
  </si>
  <si>
    <t>12 Years, 10 Months</t>
  </si>
  <si>
    <t>Endicott Interconnect Technologies, Inc.</t>
  </si>
  <si>
    <t>Endicott, NY and
Raleigh, NC</t>
  </si>
  <si>
    <t>https://www.bizapedia.com/nc/endicott-interconnect-technologies-inc.html</t>
  </si>
  <si>
    <t>IMME, LLC</t>
  </si>
  <si>
    <t>0600230165</t>
  </si>
  <si>
    <t>March 1, 2005</t>
  </si>
  <si>
    <t>12 Years, 8 Months</t>
  </si>
  <si>
    <t>Imme, LLC</t>
  </si>
  <si>
    <t>Lebanon, NJ</t>
  </si>
  <si>
    <t>https://www.bizapedia.com/nj/imme-llc.html</t>
  </si>
  <si>
    <t>JOVE CORPORATION</t>
  </si>
  <si>
    <t>BERKLEY</t>
  </si>
  <si>
    <t>MI</t>
  </si>
  <si>
    <t>Michigan</t>
  </si>
  <si>
    <t>148031</t>
  </si>
  <si>
    <t>Michigan (MI)</t>
  </si>
  <si>
    <t>April 20, 1983</t>
  </si>
  <si>
    <t>34 Years, 7 Months</t>
  </si>
  <si>
    <t>Jove Corporation</t>
  </si>
  <si>
    <t>Clifton S Crockatt</t>
  </si>
  <si>
    <t>Berkley, MI</t>
  </si>
  <si>
    <t>https://www.bizapedia.com/mi/jove-corporation.html</t>
  </si>
  <si>
    <t>TRICIPHER, INC.</t>
  </si>
  <si>
    <t>C2670546</t>
  </si>
  <si>
    <t>August 18, 2004</t>
  </si>
  <si>
    <t>13 Years, 3 Months</t>
  </si>
  <si>
    <t>Tricipher, Inc.</t>
  </si>
  <si>
    <t>Los Angeles, CA and
Palo Alto, CA</t>
  </si>
  <si>
    <t>https://www.bizapedia.com/ca/tricipher-inc.html</t>
  </si>
  <si>
    <t>ARTHUR BLANK &amp; COMPANY, INC.</t>
  </si>
  <si>
    <t>BOSTON</t>
  </si>
  <si>
    <t>MA</t>
  </si>
  <si>
    <t>Massachusetts</t>
  </si>
  <si>
    <t>000561991</t>
  </si>
  <si>
    <t>Tennessee (TN)</t>
  </si>
  <si>
    <t>October 26, 2007</t>
  </si>
  <si>
    <t>10 Years, 1 Month</t>
  </si>
  <si>
    <t>Arthur Blank &amp; Company, Inc.</t>
  </si>
  <si>
    <t>Boston, MA and
Knoxville, TN</t>
  </si>
  <si>
    <t>https://www.bizapedia.com/trthur-blank-company-inc.html</t>
  </si>
  <si>
    <t>IRONKEY, INC.</t>
  </si>
  <si>
    <t>F178119</t>
  </si>
  <si>
    <t>30 Revkd-Auto Ar/$</t>
  </si>
  <si>
    <t>February 12, 2009</t>
  </si>
  <si>
    <t>8 Years, 9 Months</t>
  </si>
  <si>
    <t>Ironkey, Inc.</t>
  </si>
  <si>
    <t>National Registered Agents Inc</t>
  </si>
  <si>
    <t>Dover, DE and
Glen Allen, VA</t>
  </si>
  <si>
    <t>https://www.bizapedia.com/va/ironkey-inc.html</t>
  </si>
  <si>
    <t>TRI-D SYSTEMS, INC.</t>
  </si>
  <si>
    <t>LA CANADA</t>
  </si>
  <si>
    <t>C2564471</t>
  </si>
  <si>
    <t>November 12, 2003</t>
  </si>
  <si>
    <t>14 Years</t>
  </si>
  <si>
    <t>Tri-D Systems, Inc.</t>
  </si>
  <si>
    <t>Don Pulcinski</t>
  </si>
  <si>
    <t>Los Angeles, CA and
Pasadena, CA</t>
  </si>
  <si>
    <t>https://www.bizapedia.com/ca/trid-systems-inc.html</t>
  </si>
  <si>
    <t>SYSTECH CORPORATION</t>
  </si>
  <si>
    <t>910825</t>
  </si>
  <si>
    <t>District of Columbia (DC)</t>
  </si>
  <si>
    <t>Dissolved</t>
  </si>
  <si>
    <t>March 8, 1991</t>
  </si>
  <si>
    <t>26 Years, 8 Months</t>
  </si>
  <si>
    <t>Systech Corporation</t>
  </si>
  <si>
    <t>Jack Pearce</t>
  </si>
  <si>
    <t>Washington, DC</t>
  </si>
  <si>
    <t>https://www.bizapedia.com/dc/systech-corporation.html</t>
  </si>
  <si>
    <t>JEXP, INC.</t>
  </si>
  <si>
    <t>PLEASANTON</t>
  </si>
  <si>
    <t>C2171500</t>
  </si>
  <si>
    <t>July 20, 1999</t>
  </si>
  <si>
    <t>18 Years, 4 Months</t>
  </si>
  <si>
    <t>Jexp Inc.</t>
  </si>
  <si>
    <t>Raj Sundararaghavan</t>
  </si>
  <si>
    <t>Fremont, CA and
San Francisco, CA</t>
  </si>
  <si>
    <t>https://www.bizapedia.com/ca/jexp-inc.html</t>
  </si>
  <si>
    <t>CREDIGY TECHNOLOGIES, INC.</t>
  </si>
  <si>
    <t>LAS VEGAS</t>
  </si>
  <si>
    <t>NV</t>
  </si>
  <si>
    <t>Nevada</t>
  </si>
  <si>
    <t>Credigy Technologies Inc.</t>
  </si>
  <si>
    <t>The Corporation Trust Company Of Nevada</t>
  </si>
  <si>
    <t>Carson City, NV</t>
  </si>
  <si>
    <t>HAND HELD PRODUCTS, INC.</t>
  </si>
  <si>
    <t>395-085</t>
  </si>
  <si>
    <t>June 29, 2017</t>
  </si>
  <si>
    <t>5 Months</t>
  </si>
  <si>
    <t>Hand Held Products, Inc.</t>
  </si>
  <si>
    <t>Fort Mill, SC and
Montgomery, AL</t>
  </si>
  <si>
    <t>https://www.bizapedia.com/al/hand-held-products-inc.html</t>
  </si>
  <si>
    <t>SWEET SPOT SOLUTIONS, INC.</t>
  </si>
  <si>
    <t>MESA</t>
  </si>
  <si>
    <t>AZ</t>
  </si>
  <si>
    <t>Arizona</t>
  </si>
  <si>
    <t>TELECOMMUSA, LTD.</t>
  </si>
  <si>
    <t>R&amp;R CARD SYSTEMS, INC.</t>
  </si>
  <si>
    <t>UPSTREAM TECHNOLOGIES LLC</t>
  </si>
  <si>
    <t>2489027</t>
  </si>
  <si>
    <t>Inactive - Dissolution (Feb 24, 2010)</t>
  </si>
  <si>
    <t>March 22, 2000</t>
  </si>
  <si>
    <t>17 Years, 8 Months</t>
  </si>
  <si>
    <t>Upstream Technologies LLC</t>
  </si>
  <si>
    <t>Suffern, NY</t>
  </si>
  <si>
    <t>https://www.bizapedia.com/ny/upstream-technologies-llc.html</t>
  </si>
  <si>
    <t>PHAROS SYSTEMS INTERNATIONAL, INC.</t>
  </si>
  <si>
    <t>F17177412</t>
  </si>
  <si>
    <t>November 1, 2011</t>
  </si>
  <si>
    <t>6 Years</t>
  </si>
  <si>
    <t>Pharos Systems International, Inc.</t>
  </si>
  <si>
    <t>Phoenix, AZ</t>
  </si>
  <si>
    <t>https://www.bizapedia.com/az/pharos-systems-international-inc.html</t>
  </si>
  <si>
    <t>COMPUCREDIT INTELLECTUAL PROPERTY HOLDINGS CORP. II</t>
  </si>
  <si>
    <t>Georgia (GA)</t>
  </si>
  <si>
    <t>Withdrawn/Merged</t>
  </si>
  <si>
    <t>December 23, 2008</t>
  </si>
  <si>
    <t>8 Years, 11 Months</t>
  </si>
  <si>
    <t>Compucredit Intellectual Property Holdings Corp. Iii</t>
  </si>
  <si>
    <t>Las Vegas, NV</t>
  </si>
  <si>
    <t>https://www.bizapedia.com/ga/compucredit-intellectual-property-holdings-corp-iii.html</t>
  </si>
  <si>
    <t>BLIPS PARTNERS, LLC</t>
  </si>
  <si>
    <t>L04000060191</t>
  </si>
  <si>
    <t>August 9, 2004</t>
  </si>
  <si>
    <t>Blips Partners, LLC</t>
  </si>
  <si>
    <t>Iden Bruce Fesq.</t>
  </si>
  <si>
    <t>Miami, FL and
Miramar, FL</t>
  </si>
  <si>
    <t>https://www.bizapedia.com/fl/blips-partners-llc.html</t>
  </si>
  <si>
    <t>STEPNEXUS, INC.</t>
  </si>
  <si>
    <t>MENLO PARK</t>
  </si>
  <si>
    <t>C3053989</t>
  </si>
  <si>
    <t>November 7, 2007</t>
  </si>
  <si>
    <t>10 Years</t>
  </si>
  <si>
    <t>Stepnexus, Inc.</t>
  </si>
  <si>
    <t>John Dukellis</t>
  </si>
  <si>
    <t>https://www.bizapedia.com/ca/stepnexus-inc.html</t>
  </si>
  <si>
    <t>TOPAZ SYSTEMS, INC.</t>
  </si>
  <si>
    <t>SIMI VALLEY</t>
  </si>
  <si>
    <t>C1934541</t>
  </si>
  <si>
    <t>May 10, 1995</t>
  </si>
  <si>
    <t>22 Years, 6 Months</t>
  </si>
  <si>
    <t>Topaz Systems, Inc.</t>
  </si>
  <si>
    <t>Anthony Zank</t>
  </si>
  <si>
    <t>Simi Valley, CA</t>
  </si>
  <si>
    <t>https://www.bizapedia.com/ca/topaz-systems-inc.html</t>
  </si>
  <si>
    <t>ENCRYPTAKEY, INC.</t>
  </si>
  <si>
    <t>CYPRESS</t>
  </si>
  <si>
    <t>C3088908</t>
  </si>
  <si>
    <t>February 1, 2008</t>
  </si>
  <si>
    <t>9 Years, 9 Months</t>
  </si>
  <si>
    <t>Encryptakey, Inc.</t>
  </si>
  <si>
    <t>Mark Weitz</t>
  </si>
  <si>
    <t>Cypress, CA</t>
  </si>
  <si>
    <t>https://www.bizapedia.com/ca/encryptakey-inc.html</t>
  </si>
  <si>
    <t>PASADENA</t>
  </si>
  <si>
    <t>PATENT NAVIGATION INC.</t>
  </si>
  <si>
    <t>WOODINVILLE</t>
  </si>
  <si>
    <t>WA</t>
  </si>
  <si>
    <t>Washington</t>
  </si>
  <si>
    <t>602596723</t>
  </si>
  <si>
    <t>Washington (WA)</t>
  </si>
  <si>
    <t>Inactive</t>
  </si>
  <si>
    <t>March 22, 2006</t>
  </si>
  <si>
    <t>11 Years, 8 Months</t>
  </si>
  <si>
    <t>Patent Navigation Inc.</t>
  </si>
  <si>
    <t>James Billmaier</t>
  </si>
  <si>
    <t>Woodinville, WA</t>
  </si>
  <si>
    <t>https://www.bizapedia.com/wa/patent-navigation-inc.html</t>
  </si>
  <si>
    <t>ICACHE, INC.</t>
  </si>
  <si>
    <t>CAMBRIDGE</t>
  </si>
  <si>
    <t>000953620</t>
  </si>
  <si>
    <t>Massachusetts (MA)</t>
  </si>
  <si>
    <t>Involuntary Revocation</t>
  </si>
  <si>
    <t>June 12, 2007</t>
  </si>
  <si>
    <t>10 Years, 5 Months</t>
  </si>
  <si>
    <t>Icache, Inc.</t>
  </si>
  <si>
    <t>Jack Harvey</t>
  </si>
  <si>
    <t>Cambridge, MA</t>
  </si>
  <si>
    <t>https://www.bizapedia.com/ma/icache-inc.html</t>
  </si>
  <si>
    <t>ATHENAINVEST, INC.</t>
  </si>
  <si>
    <t>DENVER</t>
  </si>
  <si>
    <t>CO</t>
  </si>
  <si>
    <t>Colorado</t>
  </si>
  <si>
    <t>20051280128</t>
  </si>
  <si>
    <t>Colorado (CO)</t>
  </si>
  <si>
    <t>July 21, 2005</t>
  </si>
  <si>
    <t>12 Years, 4 Months</t>
  </si>
  <si>
    <t>Athenainvest, Inc.</t>
  </si>
  <si>
    <t>Steven Flansburg</t>
  </si>
  <si>
    <t>Greenwood Village, CO</t>
  </si>
  <si>
    <t>https://www.bizapedia.com/co/athenainvest-inc.html</t>
  </si>
  <si>
    <t>BUYERLEVERAGE E-MAIL SOLUTIONS LLC</t>
  </si>
  <si>
    <t>XILIDEV, INC.</t>
  </si>
  <si>
    <t>SAN MARCOS</t>
  </si>
  <si>
    <t>ETRANS LC</t>
  </si>
  <si>
    <t>L05000045196</t>
  </si>
  <si>
    <t>May 6, 2005</t>
  </si>
  <si>
    <t>12 Years, 6 Months</t>
  </si>
  <si>
    <t>Etrans LC</t>
  </si>
  <si>
    <t>Comas Albert</t>
  </si>
  <si>
    <t>Miami, FL</t>
  </si>
  <si>
    <t>https://www.bizapedia.com/fl/etrans-lc.html</t>
  </si>
  <si>
    <t>TYFONE, INC.</t>
  </si>
  <si>
    <t>225683-98</t>
  </si>
  <si>
    <t>Oregon (OR)</t>
  </si>
  <si>
    <t>June 16, 2004</t>
  </si>
  <si>
    <t>Tyfone, Inc.</t>
  </si>
  <si>
    <t>Aw Services, Inc.</t>
  </si>
  <si>
    <t>Portland, OR</t>
  </si>
  <si>
    <t>https://www.bizapedia.com/or/tyfone-inc.html</t>
  </si>
  <si>
    <t>VERUS CARD SERVICES</t>
  </si>
  <si>
    <t>574768</t>
  </si>
  <si>
    <t>Merge</t>
  </si>
  <si>
    <t>January 23, 2006</t>
  </si>
  <si>
    <t>11 Years, 10 Months</t>
  </si>
  <si>
    <t>Verus Card Services Inc</t>
  </si>
  <si>
    <t>https://www.bizapedia.com/pa/verus-card-services-inc.html</t>
  </si>
  <si>
    <t>FIRETHORN HOLDINGS, LLC</t>
  </si>
  <si>
    <t>ATLANTA</t>
  </si>
  <si>
    <t>GA</t>
  </si>
  <si>
    <t>Georgia</t>
  </si>
  <si>
    <t>0305003</t>
  </si>
  <si>
    <t>Active/Owes Current Year Ar</t>
  </si>
  <si>
    <t>January 22, 2003</t>
  </si>
  <si>
    <t>14 Years, 10 Months</t>
  </si>
  <si>
    <t>Firethorn Holdings, LLC</t>
  </si>
  <si>
    <t>Norcross, GA and
San Diego, CA</t>
  </si>
  <si>
    <t>https://www.bizapedia.com/ga/firethorn-holdings-llc.html</t>
  </si>
  <si>
    <t>THALES AVIONICS, INC.</t>
  </si>
  <si>
    <t>IRVINE</t>
  </si>
  <si>
    <t>C2545592</t>
  </si>
  <si>
    <t>July 24, 2003</t>
  </si>
  <si>
    <t>14 Years, 4 Months</t>
  </si>
  <si>
    <t>Thales Avionics, Inc.</t>
  </si>
  <si>
    <t>Arlington, VA and
Los Angeles, CA</t>
  </si>
  <si>
    <t>https://www.bizapedia.com/ca/thales-avionics-inc.html</t>
  </si>
  <si>
    <t>CYPHERMINT, INC.</t>
  </si>
  <si>
    <t>MARLBOROUGH</t>
  </si>
  <si>
    <t>000819645</t>
  </si>
  <si>
    <t>June 17, 2002</t>
  </si>
  <si>
    <t>Cyphermint, Inc.</t>
  </si>
  <si>
    <t>Robert J. Bowdring</t>
  </si>
  <si>
    <t>Marlborough, MA</t>
  </si>
  <si>
    <t>https://www.bizapedia.com/ma/cyphermint-inc.html</t>
  </si>
  <si>
    <t>RESTON</t>
  </si>
  <si>
    <t>VA</t>
  </si>
  <si>
    <t>Virginia</t>
  </si>
  <si>
    <t>GLOBAL CRYPTO SYSTEMS</t>
  </si>
  <si>
    <t>ALPHARETTA</t>
  </si>
  <si>
    <t>08046241</t>
  </si>
  <si>
    <t>Active/Noncompliance</t>
  </si>
  <si>
    <t>May 16, 2008</t>
  </si>
  <si>
    <t>9 Years, 6 Months</t>
  </si>
  <si>
    <t>Global Crypto Systems, Inc.</t>
  </si>
  <si>
    <t>Merrill, Todd</t>
  </si>
  <si>
    <t>Alpharetta, GA</t>
  </si>
  <si>
    <t>https://www.bizapedia.com/ga/global-crypto-systems-inc.html</t>
  </si>
  <si>
    <t>ARCOT SYSTEMS, INC.</t>
  </si>
  <si>
    <t>SUNNYVALE</t>
  </si>
  <si>
    <t>F00812577</t>
  </si>
  <si>
    <t>Admin Cancel - Agent</t>
  </si>
  <si>
    <t>April 23, 2007</t>
  </si>
  <si>
    <t>10 Years, 7 Months</t>
  </si>
  <si>
    <t>Arcot Systems, Inc.</t>
  </si>
  <si>
    <t>Secretary Of State</t>
  </si>
  <si>
    <t>Jefferson City, MO and
Sunnyvale, CA</t>
  </si>
  <si>
    <t>https://www.bizapedia.com/mo/arcot-systems-inc.html</t>
  </si>
  <si>
    <t>VIVOTECH, INC.</t>
  </si>
  <si>
    <t>C2352053</t>
  </si>
  <si>
    <t>July 23, 2001</t>
  </si>
  <si>
    <t>16 Years, 4 Months</t>
  </si>
  <si>
    <t>Vivotech, Inc.</t>
  </si>
  <si>
    <t>Los Angeles, CA and
Santa Clara, CA</t>
  </si>
  <si>
    <t>https://www.bizapedia.com/ca/vivotech-inc.html</t>
  </si>
  <si>
    <t>FINANCIAL CROSSING, INC.</t>
  </si>
  <si>
    <t>C2754173</t>
  </si>
  <si>
    <t>June 22, 2005</t>
  </si>
  <si>
    <t>12 Years, 5 Months</t>
  </si>
  <si>
    <t>Financial Crossing, Inc.</t>
  </si>
  <si>
    <t>Adrian Nazari</t>
  </si>
  <si>
    <t>https://www.bizapedia.com/ca/financial-crossing-inc.html</t>
  </si>
  <si>
    <t>LAST MILE TECHNOLOGIES, LLC</t>
  </si>
  <si>
    <t>MIDLOTHIAN</t>
  </si>
  <si>
    <t>S104334</t>
  </si>
  <si>
    <t>19 Canc (Auto-Fee)</t>
  </si>
  <si>
    <t>September 5, 2003</t>
  </si>
  <si>
    <t>14 Years, 2 Months</t>
  </si>
  <si>
    <t>Last Mile Technologies, LLC</t>
  </si>
  <si>
    <t>Hugh T Antrim</t>
  </si>
  <si>
    <t>https://www.bizapedia.com/va/last-mile-technologies-llc.html</t>
  </si>
  <si>
    <t>GENMOBI TECHNOLOGIES, INC.</t>
  </si>
  <si>
    <t>C2925466</t>
  </si>
  <si>
    <t>August 24, 2006</t>
  </si>
  <si>
    <t>11 Years, 3 Months</t>
  </si>
  <si>
    <t>Genmobi Technologies, Inc.</t>
  </si>
  <si>
    <t>** Resigned On 11/08/2010</t>
  </si>
  <si>
    <t>San Jose, CA</t>
  </si>
  <si>
    <t>https://www.bizapedia.com/ca/genmobi-technologies-inc.html</t>
  </si>
  <si>
    <t>TECHPORCH, INC.</t>
  </si>
  <si>
    <t>0800769331</t>
  </si>
  <si>
    <t>February 5, 2007</t>
  </si>
  <si>
    <t>10 Years, 9 Months</t>
  </si>
  <si>
    <t>Techporch Incorporated</t>
  </si>
  <si>
    <t>Manoj Jain</t>
  </si>
  <si>
    <t>https://www.bizapedia.com/tx/techporch-incorporated.html</t>
  </si>
  <si>
    <t>MFOUNDRY, INC.</t>
  </si>
  <si>
    <t>SAUSALITO</t>
  </si>
  <si>
    <t>C2576159</t>
  </si>
  <si>
    <t>February 4, 2004</t>
  </si>
  <si>
    <t>13 Years, 9 Months</t>
  </si>
  <si>
    <t>Mfoundry, Inc.</t>
  </si>
  <si>
    <t>Los Angeles, CA and
San Francisco, CA</t>
  </si>
  <si>
    <t>https://www.bizapedia.com/ca/mfoundry-inc.html</t>
  </si>
  <si>
    <t>MPOWER MOBILE, INC.</t>
  </si>
  <si>
    <t>0800890070</t>
  </si>
  <si>
    <t>Mpower Mobile, Inc.</t>
  </si>
  <si>
    <t>Austin, TX and
Dallas, TX</t>
  </si>
  <si>
    <t>https://www.bizapedia.com/tx/mpower-mobile-inc.html</t>
  </si>
  <si>
    <t>IS TECHNOLOGIES, LLC</t>
  </si>
  <si>
    <t>SARTELL</t>
  </si>
  <si>
    <t>MN</t>
  </si>
  <si>
    <t>Minnesota</t>
  </si>
  <si>
    <t>Minnesota (MN)</t>
  </si>
  <si>
    <t>7 Years, 1 Month</t>
  </si>
  <si>
    <t>HUDSON &amp; KEYSE, L.L.C.</t>
  </si>
  <si>
    <t>PAINESVILLE</t>
  </si>
  <si>
    <t>OH</t>
  </si>
  <si>
    <t>Ohio</t>
  </si>
  <si>
    <t>449225-99</t>
  </si>
  <si>
    <t>July 11, 2007</t>
  </si>
  <si>
    <t>10 Years, 4 Months</t>
  </si>
  <si>
    <t>Hudson &amp; Keyse, L.L.C.</t>
  </si>
  <si>
    <t>D Scott Clarke</t>
  </si>
  <si>
    <t>Painesville, OH and
Salem, OR</t>
  </si>
  <si>
    <t>https://www.bizapedia.com/or/hudson-keyse-llc.html</t>
  </si>
  <si>
    <t>AUTHENTIUM, INC.</t>
  </si>
  <si>
    <t>C2349464</t>
  </si>
  <si>
    <t>June 29, 2001</t>
  </si>
  <si>
    <t>16 Years, 5 Months</t>
  </si>
  <si>
    <t>Authentium, Inc.</t>
  </si>
  <si>
    <t>Stephen A Aron</t>
  </si>
  <si>
    <t>Los Angeles, CA and
Palm Beach Gardens, FL</t>
  </si>
  <si>
    <t>https://www.bizapedia.com/ca/authentium-inc.html</t>
  </si>
  <si>
    <t>F-SQUARED INVESTMENTS, LLC</t>
  </si>
  <si>
    <t>WELLESLEY HILLS</t>
  </si>
  <si>
    <t>000941925</t>
  </si>
  <si>
    <t>Cancellation</t>
  </si>
  <si>
    <t>January 12, 2007</t>
  </si>
  <si>
    <t>10 Years, 10 Months</t>
  </si>
  <si>
    <t>F-Squared Investments, LLC</t>
  </si>
  <si>
    <t>Boston, MA and
Wellesley, MA</t>
  </si>
  <si>
    <t>https://www.bizapedia.com/ma/f-squared-investments-llc.html</t>
  </si>
  <si>
    <t>EXPERIAN-SCOREX, LLC</t>
  </si>
  <si>
    <t>COSTA MESA</t>
  </si>
  <si>
    <t>0018245</t>
  </si>
  <si>
    <t>April 17, 2000</t>
  </si>
  <si>
    <t>Experian-Scorex, LLC</t>
  </si>
  <si>
    <t>None</t>
  </si>
  <si>
    <t>Costa Mesa, CA</t>
  </si>
  <si>
    <t>https://www.bizapedia.com/ga/experian-scorex-llc.html</t>
  </si>
  <si>
    <t>SAS INSTITUTE INC.</t>
  </si>
  <si>
    <t>Alaska (AK)</t>
  </si>
  <si>
    <t>17 Years, 2 Months</t>
  </si>
  <si>
    <t>Sas Institute Inc.</t>
  </si>
  <si>
    <t>OBOPAY INC.</t>
  </si>
  <si>
    <t>REDWOOD CITY</t>
  </si>
  <si>
    <t>000975548</t>
  </si>
  <si>
    <t>April 11, 2008</t>
  </si>
  <si>
    <t>9 Years, 7 Months</t>
  </si>
  <si>
    <t>Obopay Inc.</t>
  </si>
  <si>
    <t>Boston, MA and
Redwood City, CA</t>
  </si>
  <si>
    <t>https://www.bizapedia.com/ma/obopay-inc.html</t>
  </si>
  <si>
    <t>RESEARCH AFFILIATES, LLC</t>
  </si>
  <si>
    <t>Daniel M Harkins</t>
  </si>
  <si>
    <t>MOBILE CANDY DISH, INC.</t>
  </si>
  <si>
    <t>BERKELEY</t>
  </si>
  <si>
    <t>C2757205</t>
  </si>
  <si>
    <t>July 12, 2005</t>
  </si>
  <si>
    <t>Mobile Candy Dish, Inc.</t>
  </si>
  <si>
    <t>Michelle T Fisher</t>
  </si>
  <si>
    <t>Berkeley, CA</t>
  </si>
  <si>
    <t>https://www.bizapedia.com/ca/mobile-candy-dish-inc.html</t>
  </si>
  <si>
    <t>ALAMEDA</t>
  </si>
  <si>
    <t>DYNAMICS INC.</t>
  </si>
  <si>
    <t>PITTSBURGH</t>
  </si>
  <si>
    <t>PA</t>
  </si>
  <si>
    <t>Pennsylvania</t>
  </si>
  <si>
    <t>Pittsburgh, PA</t>
  </si>
  <si>
    <t>VALUE CREATION INSTITUTE</t>
  </si>
  <si>
    <t>LAGUNA HILLS</t>
  </si>
  <si>
    <t>200715710008</t>
  </si>
  <si>
    <t>June 5, 2007</t>
  </si>
  <si>
    <t>Value Creation Institute LLC</t>
  </si>
  <si>
    <t>Richard Alan Gorham</t>
  </si>
  <si>
    <t>Laguna Hills, CA</t>
  </si>
  <si>
    <t>https://www.bizapedia.com/ca/value-creation-institute-llc.html</t>
  </si>
  <si>
    <t>@HAND CORPORATION</t>
  </si>
  <si>
    <t>AUSTIN</t>
  </si>
  <si>
    <t>TX</t>
  </si>
  <si>
    <t>Texas</t>
  </si>
  <si>
    <t>10086223</t>
  </si>
  <si>
    <t>Active/Compliance</t>
  </si>
  <si>
    <t>December 13, 2010</t>
  </si>
  <si>
    <t>6 Years, 11 Months</t>
  </si>
  <si>
    <t>@hand Corporation (De)</t>
  </si>
  <si>
    <t>Atlanta, GA and
Austin, TX</t>
  </si>
  <si>
    <t>https://www.bizapedia.com/ga/hand-corporation-de.html</t>
  </si>
  <si>
    <t>BATTELLE ENERGY ALLIANCE, LLC</t>
  </si>
  <si>
    <t>IDAHO FALLS</t>
  </si>
  <si>
    <t>ID</t>
  </si>
  <si>
    <t>Idaho</t>
  </si>
  <si>
    <t>W35092</t>
  </si>
  <si>
    <t>Idaho (ID)</t>
  </si>
  <si>
    <t>Existing</t>
  </si>
  <si>
    <t>December 14, 2004</t>
  </si>
  <si>
    <t>12 Years, 11 Months</t>
  </si>
  <si>
    <t>Battelle Energy Alliance, LLC</t>
  </si>
  <si>
    <t>Boise, ID and
Idaho Falls, ID</t>
  </si>
  <si>
    <t>https://www.bizapedia.com/id/battelle-energy-alliance-llc.html</t>
  </si>
  <si>
    <t>VERIENT, INC.</t>
  </si>
  <si>
    <t>SAN JOSE</t>
  </si>
  <si>
    <t>C2791858</t>
  </si>
  <si>
    <t>August 9, 2006</t>
  </si>
  <si>
    <t>Verient, Inc.</t>
  </si>
  <si>
    <t>Los Angeles, CA and
San Jose, CA</t>
  </si>
  <si>
    <t>https://www.bizapedia.com/ca/verient-inc.html</t>
  </si>
  <si>
    <t>R &amp; R CARD SYSTEMS, INC.</t>
  </si>
  <si>
    <t>C2659472</t>
  </si>
  <si>
    <t>June 7, 2004</t>
  </si>
  <si>
    <t>R &amp; R Card Systems, Inc.</t>
  </si>
  <si>
    <t>C Randall Gronning</t>
  </si>
  <si>
    <t>Pleasant Hill, CA and
Walnut Creek, CA</t>
  </si>
  <si>
    <t>https://www.bizapedia.com/ca/r-r-card-systems-inc.html</t>
  </si>
  <si>
    <t>FORTENT AMERICAS INC.</t>
  </si>
  <si>
    <t>2286922</t>
  </si>
  <si>
    <t>Inactive - Termination (Apr 20, 2012)</t>
  </si>
  <si>
    <t>August 7, 1998</t>
  </si>
  <si>
    <t>19 Years, 3 Months</t>
  </si>
  <si>
    <t>Fortent Americas, Inc.</t>
  </si>
  <si>
    <t>C/O Lazar Levine &amp; Felix LLP</t>
  </si>
  <si>
    <t>https://www.bizapedia.com/ny/fortent-americas-inc.html</t>
  </si>
  <si>
    <t>PERSPECTIVE PARTNERS, LLC</t>
  </si>
  <si>
    <t>FAIRPORT</t>
  </si>
  <si>
    <t>VERAYO, INC.</t>
  </si>
  <si>
    <t>C2719573</t>
  </si>
  <si>
    <t>February 7, 2005</t>
  </si>
  <si>
    <t>12 Years, 9 Months</t>
  </si>
  <si>
    <t>Verayo, Inc.</t>
  </si>
  <si>
    <t>Anant Agrawal</t>
  </si>
  <si>
    <t>Saratoga, CA</t>
  </si>
  <si>
    <t>https://www.bizapedia.com/ca/verayo-inc.html</t>
  </si>
  <si>
    <t>OPEN INVENTION NETWORK LLC</t>
  </si>
  <si>
    <t>DURHAM</t>
  </si>
  <si>
    <t>1079204</t>
  </si>
  <si>
    <t>January 13, 2009</t>
  </si>
  <si>
    <t>8 Years, 10 Months</t>
  </si>
  <si>
    <t>Open Invention Network LLC</t>
  </si>
  <si>
    <t>Bergelt, Keith</t>
  </si>
  <si>
    <t>Durham, NC</t>
  </si>
  <si>
    <t>https://www.bizapedia.com/nc/open-invention-network-llc.html</t>
  </si>
  <si>
    <t>OPEN INVENTION NETWORK L.L.C</t>
  </si>
  <si>
    <t>SOFTERWARE, INC.</t>
  </si>
  <si>
    <t>HORSHAM</t>
  </si>
  <si>
    <t>758310</t>
  </si>
  <si>
    <t>June 23, 1982</t>
  </si>
  <si>
    <t>35 Years, 5 Months</t>
  </si>
  <si>
    <t>Softerware, Inc.</t>
  </si>
  <si>
    <t>Maple Glen, PA</t>
  </si>
  <si>
    <t>https://www.bizapedia.com/pa/softerware-inc.html</t>
  </si>
  <si>
    <t>RETAIL DECISIONS, INC.</t>
  </si>
  <si>
    <t>EDISON</t>
  </si>
  <si>
    <t>0100248518</t>
  </si>
  <si>
    <t>January 1, 1985</t>
  </si>
  <si>
    <t>32 Years, 10 Months</t>
  </si>
  <si>
    <t>Retail Decisions, Inc.</t>
  </si>
  <si>
    <t>Edison, NJ</t>
  </si>
  <si>
    <t>https://www.bizapedia.com/nj/retail-decisions-inc.html</t>
  </si>
  <si>
    <t>CAKE FINANCIAL CORPORATION</t>
  </si>
  <si>
    <t>C2878275</t>
  </si>
  <si>
    <t>May 8, 2006</t>
  </si>
  <si>
    <t>11 Years, 6 Months</t>
  </si>
  <si>
    <t>Cake Financial Corporation</t>
  </si>
  <si>
    <t>Nancy Lee</t>
  </si>
  <si>
    <t>https://www.bizapedia.com/ca/cake-financial-corporation.html</t>
  </si>
  <si>
    <t>FORTELLIGENT, INC.</t>
  </si>
  <si>
    <t>043534114</t>
  </si>
  <si>
    <t>Withdrawal</t>
  </si>
  <si>
    <t>April 24, 2001</t>
  </si>
  <si>
    <t>16 Years, 7 Months</t>
  </si>
  <si>
    <t>Fortelligent, Inc.</t>
  </si>
  <si>
    <t>Frederick H. Grein Jr.</t>
  </si>
  <si>
    <t>Boston, MA</t>
  </si>
  <si>
    <t>https://www.bizapedia.com/ma/fortelligent-inc.html</t>
  </si>
  <si>
    <t>CHOICEPOINT SERVICES, INC</t>
  </si>
  <si>
    <t>0181365</t>
  </si>
  <si>
    <t>Kentucky (KY)</t>
  </si>
  <si>
    <t>I - Inactive</t>
  </si>
  <si>
    <t>January 13, 1975</t>
  </si>
  <si>
    <t>42 Years, 10 Months</t>
  </si>
  <si>
    <t>Choicepoint Services, Inc.</t>
  </si>
  <si>
    <t>Alpharetta, GA and
Louisville, KY</t>
  </si>
  <si>
    <t>https://www.bizapedia.com/ky/choicepoint-services-inc.html</t>
  </si>
  <si>
    <t>SEMTEK INNOVATIVE SOLUTIONS CORPORATION</t>
  </si>
  <si>
    <t>SAN DIEGO</t>
  </si>
  <si>
    <t>C2118504</t>
  </si>
  <si>
    <t>August 26, 1998</t>
  </si>
  <si>
    <t>Semtek Innovative Solutions Corporation</t>
  </si>
  <si>
    <t>Corporation Service Company Which Will Do Business In California As Csc - Lawyers Incorporating Serv</t>
  </si>
  <si>
    <t>Sacramento, CA and
San Jose, CA</t>
  </si>
  <si>
    <t>https://www.bizapedia.com/ca/semtek-innovative-solutions-corporation.html</t>
  </si>
  <si>
    <t>ADAPTIVE PAYMENTS, INC.</t>
  </si>
  <si>
    <t>P09000029052</t>
  </si>
  <si>
    <t>March 31, 2009</t>
  </si>
  <si>
    <t>8 Years, 8 Months</t>
  </si>
  <si>
    <t>Adaptive Payments, Inc.</t>
  </si>
  <si>
    <t>Sautter Christian C</t>
  </si>
  <si>
    <t>Parkland, FL and
Wilton Manors, FL</t>
  </si>
  <si>
    <t>https://www.bizapedia.com/fl/adaptive-payments-inc.html</t>
  </si>
  <si>
    <t>FINANCEWARE, INC.</t>
  </si>
  <si>
    <t>RICHMOND</t>
  </si>
  <si>
    <t>09074827</t>
  </si>
  <si>
    <t>October 23, 2009</t>
  </si>
  <si>
    <t>8 Years, 1 Month</t>
  </si>
  <si>
    <t>Financeware, Inc.</t>
  </si>
  <si>
    <t>Capitol Corporate Services, Inc.</t>
  </si>
  <si>
    <t>Duluth, GA and
Richmond, VA</t>
  </si>
  <si>
    <t>https://www.bizapedia.com/ga/financeware-inc.html</t>
  </si>
  <si>
    <t>BYALLACCOUNTS, INC.</t>
  </si>
  <si>
    <t>WOBURN</t>
  </si>
  <si>
    <t>000697480</t>
  </si>
  <si>
    <t>March 14, 2000</t>
  </si>
  <si>
    <t>Byallaccounts, Inc.</t>
  </si>
  <si>
    <t>James M Carney</t>
  </si>
  <si>
    <t>Woburn, MA</t>
  </si>
  <si>
    <t>https://www.bizapedia.com/ma/byallaccounts-inc.html</t>
  </si>
  <si>
    <t>SKANEATELES FALLS</t>
  </si>
  <si>
    <t>0616857</t>
  </si>
  <si>
    <t>January 17, 2002</t>
  </si>
  <si>
    <t>15 Years, 10 Months</t>
  </si>
  <si>
    <t>Raleigh, NC and
Skaneateles, NY</t>
  </si>
  <si>
    <t>https://www.bizapedia.com/nc/hand-held-products-inc.html</t>
  </si>
  <si>
    <t>MIGHTY NET, INC.</t>
  </si>
  <si>
    <t>CANOGA PARK</t>
  </si>
  <si>
    <t>C2199859</t>
  </si>
  <si>
    <t>October 10, 2000</t>
  </si>
  <si>
    <t>17 Years, 1 Month</t>
  </si>
  <si>
    <t>Mighty Net International, Inc.</t>
  </si>
  <si>
    <t>Aday Kasower</t>
  </si>
  <si>
    <t>Canoga Park, CA</t>
  </si>
  <si>
    <t>https://www.bizapedia.com/ca/mighty-net-international-inc.html</t>
  </si>
  <si>
    <t>DIMENSIONAL FUND ADVISORS LP</t>
  </si>
  <si>
    <t>SANTA MONICA</t>
  </si>
  <si>
    <t>200632200008</t>
  </si>
  <si>
    <t>November 15, 2006</t>
  </si>
  <si>
    <t>11 Years</t>
  </si>
  <si>
    <t>Dimensional Fund Advisors LP</t>
  </si>
  <si>
    <t>Corporation Service Company Which Will Do Business In California</t>
  </si>
  <si>
    <t>Austin, TX and
Santa Monica, CA</t>
  </si>
  <si>
    <t>https://www.bizapedia.com/ca/dimensional-fund-advisors-lp.html</t>
  </si>
  <si>
    <t>PFDS HOLDINGS, LLC</t>
  </si>
  <si>
    <t>RECARGAX, INC.</t>
  </si>
  <si>
    <t>LEESBURG</t>
  </si>
  <si>
    <t>F180931</t>
  </si>
  <si>
    <t>40 Withdrawn(Vol)</t>
  </si>
  <si>
    <t>December 2, 2009</t>
  </si>
  <si>
    <t>7 Years, 11 Months</t>
  </si>
  <si>
    <t>Recargax, Inc.</t>
  </si>
  <si>
    <t>Mark R Smith</t>
  </si>
  <si>
    <t>Warrenton, VA</t>
  </si>
  <si>
    <t>https://www.bizapedia.com/va/recargax-inc.html</t>
  </si>
  <si>
    <t>BASEPOINT ANALYTICS LLC</t>
  </si>
  <si>
    <t>CARLSBAD</t>
  </si>
  <si>
    <t>200514710137</t>
  </si>
  <si>
    <t>Canceled</t>
  </si>
  <si>
    <t>May 26, 2005</t>
  </si>
  <si>
    <t>Basepoint Analytics LLC</t>
  </si>
  <si>
    <t>National Registered Agents, Inc. (C1941323)</t>
  </si>
  <si>
    <t>Carlsbad, CA</t>
  </si>
  <si>
    <t>https://www.bizapedia.com/ca/basepoint-analytics-llc.html</t>
  </si>
  <si>
    <t>CREDITMAX LLC</t>
  </si>
  <si>
    <t>WEST PALM BEACH</t>
  </si>
  <si>
    <t>L04000086915</t>
  </si>
  <si>
    <t>December 2, 2004</t>
  </si>
  <si>
    <t>Creditmax LLC</t>
  </si>
  <si>
    <t>Bernstein Michael</t>
  </si>
  <si>
    <t>West Palm Beach, FL</t>
  </si>
  <si>
    <t>https://www.bizapedia.com/fl/creditmax-llc.html</t>
  </si>
  <si>
    <t>ENGLEWOOD</t>
  </si>
  <si>
    <t>MONEY TREE SOFTWARE</t>
  </si>
  <si>
    <t>CORVALLIS</t>
  </si>
  <si>
    <t>OR</t>
  </si>
  <si>
    <t>Oregon</t>
  </si>
  <si>
    <t>003337-32</t>
  </si>
  <si>
    <t>May 9, 1983</t>
  </si>
  <si>
    <t>34 Years, 6 Months</t>
  </si>
  <si>
    <t>Money Tree Software, Ltd.</t>
  </si>
  <si>
    <t>Mark J Snodgrass</t>
  </si>
  <si>
    <t>Corvallis, OR</t>
  </si>
  <si>
    <t>https://www.bizapedia.com/or/money-tree-software-ltd.html</t>
  </si>
  <si>
    <t>FOLIOFN, INC.</t>
  </si>
  <si>
    <t>VIENNA</t>
  </si>
  <si>
    <t>11 Years, 9 Months</t>
  </si>
  <si>
    <t>PAYFORMANCE CORPORATION</t>
  </si>
  <si>
    <t>JACKSONVILLE</t>
  </si>
  <si>
    <t>P94000053736</t>
  </si>
  <si>
    <t>July 20, 1994</t>
  </si>
  <si>
    <t>23 Years, 4 Months</t>
  </si>
  <si>
    <t>Payformance Corporation</t>
  </si>
  <si>
    <t>Harris Fred F</t>
  </si>
  <si>
    <t>Jacksonville, FL and
Tallahassee, FL</t>
  </si>
  <si>
    <t>https://www.bizapedia.com/fl/payformance-corporation.html</t>
  </si>
  <si>
    <t>HELLOWALLET, LLC</t>
  </si>
  <si>
    <t>WASHINGTON</t>
  </si>
  <si>
    <t>DC</t>
  </si>
  <si>
    <t>District of Columbia</t>
  </si>
  <si>
    <t>201208010185</t>
  </si>
  <si>
    <t>January 23, 2012</t>
  </si>
  <si>
    <t>5 Years, 10 Months</t>
  </si>
  <si>
    <t>Hellowallet, LLC</t>
  </si>
  <si>
    <t>https://www.bizapedia.com/ca/hellowallet-llc.html</t>
  </si>
  <si>
    <t>DYNAMIC SOLUTIONS INTERNATIONAL</t>
  </si>
  <si>
    <t>20111149496</t>
  </si>
  <si>
    <t>March 11, 2011</t>
  </si>
  <si>
    <t>6 Years, 8 Months</t>
  </si>
  <si>
    <t>Dynamic Solutions International, LLC</t>
  </si>
  <si>
    <t>Steven K Suttman</t>
  </si>
  <si>
    <t>Englewood, CO</t>
  </si>
  <si>
    <t>https://www.bizapedia.com/co/dynamic-solutions-international-llc.html</t>
  </si>
  <si>
    <t>DYNAMIC CARD SOLUTIONS INTERNATIONAL</t>
  </si>
  <si>
    <t>SALIENT PARTNERS, L.P.</t>
  </si>
  <si>
    <t>HOUSTON</t>
  </si>
  <si>
    <t>0800590164</t>
  </si>
  <si>
    <t>December 27, 2005</t>
  </si>
  <si>
    <t>11 Years, 11 Months</t>
  </si>
  <si>
    <t>Salient Partners, L P</t>
  </si>
  <si>
    <t>John A Blaisdell</t>
  </si>
  <si>
    <t>Houston, TX</t>
  </si>
  <si>
    <t>https://www.bizapedia.com/tx/salient-partners-l-p.html</t>
  </si>
  <si>
    <t>WAUSAU FINANCIAL SYSTEMS, INC.</t>
  </si>
  <si>
    <t>100090679</t>
  </si>
  <si>
    <t>Arkansas (AR)</t>
  </si>
  <si>
    <t>June 25, 1991</t>
  </si>
  <si>
    <t>26 Years, 5 Months</t>
  </si>
  <si>
    <t>Wausau Financial Systems, Inc.</t>
  </si>
  <si>
    <t>Jeral L. Hampton</t>
  </si>
  <si>
    <t>Booneville, AR</t>
  </si>
  <si>
    <t>https://www.bizapedia.com/ar/wausau-financial-systems-inc.html</t>
  </si>
  <si>
    <t>FORTELLIGENT, INC.,</t>
  </si>
  <si>
    <t>VASCO DATA SECURITY INTERNATIONAL, INC.</t>
  </si>
  <si>
    <t>OAKBROOK TERRACE</t>
  </si>
  <si>
    <t>IL</t>
  </si>
  <si>
    <t>Illinois</t>
  </si>
  <si>
    <t>Illinois (IL)</t>
  </si>
  <si>
    <t>September 11, 2003</t>
  </si>
  <si>
    <t>Vasco Data Security International, Inc.</t>
  </si>
  <si>
    <t>https://www.bizapedia.com/il/vasco-data-security-international-inc.html</t>
  </si>
  <si>
    <t>PASSGATE CORPORATION</t>
  </si>
  <si>
    <t>2469526</t>
  </si>
  <si>
    <t>February 3, 2000</t>
  </si>
  <si>
    <t>Passgate Corporation</t>
  </si>
  <si>
    <t>C/O Connell &amp; Wiener, LLP</t>
  </si>
  <si>
    <t>https://www.bizapedia.com/ny/passgate-corporation.html</t>
  </si>
  <si>
    <t>APPSWARE WIRELESS, LLC</t>
  </si>
  <si>
    <t>SCOTTSDALE</t>
  </si>
  <si>
    <t>HOYOS CORPORATION</t>
  </si>
  <si>
    <t>CAGUAS</t>
  </si>
  <si>
    <t>PR</t>
  </si>
  <si>
    <t>Puerto Rico</t>
  </si>
  <si>
    <t>MORTGAGESOFT CORPORATION</t>
  </si>
  <si>
    <t>C3259274</t>
  </si>
  <si>
    <t>November 10, 2009</t>
  </si>
  <si>
    <t>8 Years</t>
  </si>
  <si>
    <t>Mortgagesoft Corporation</t>
  </si>
  <si>
    <t>Caren L Wyatt</t>
  </si>
  <si>
    <t>Los Angeles, CA</t>
  </si>
  <si>
    <t>https://www.bizapedia.com/ca/mortgagesoft-corporation.html</t>
  </si>
  <si>
    <t>RECURSION SOFTWARE, INC.</t>
  </si>
  <si>
    <t>FRISCO</t>
  </si>
  <si>
    <t>0800033193</t>
  </si>
  <si>
    <t>December 4, 2001</t>
  </si>
  <si>
    <t>15 Years, 11 Months</t>
  </si>
  <si>
    <t>Recursion Software, Inc.</t>
  </si>
  <si>
    <t>Paul Lipari</t>
  </si>
  <si>
    <t>Frisco, TX and
Plano, TX</t>
  </si>
  <si>
    <t>https://www.bizapedia.com/tx/recursion-software-inc.html</t>
  </si>
  <si>
    <t>MANTAS, INC.</t>
  </si>
  <si>
    <t>FAIRFAX</t>
  </si>
  <si>
    <t>920-277</t>
  </si>
  <si>
    <t>September 4, 2001</t>
  </si>
  <si>
    <t>16 Years, 2 Months</t>
  </si>
  <si>
    <t>Mantas, Inc.</t>
  </si>
  <si>
    <t>Fairfax, VA and
Montgomery, AL</t>
  </si>
  <si>
    <t>https://www.bizapedia.com/al/mantas-inc.html</t>
  </si>
  <si>
    <t>TELCORDIA TECHNOLOGIES, INC.</t>
  </si>
  <si>
    <t>PISCATAWAY</t>
  </si>
  <si>
    <t>0012500</t>
  </si>
  <si>
    <t>March 27, 1984</t>
  </si>
  <si>
    <t>33 Years, 8 Months</t>
  </si>
  <si>
    <t>Telcordia Technologies, Inc.</t>
  </si>
  <si>
    <t>Piscataway, NJ and
Raleigh, NC</t>
  </si>
  <si>
    <t>https://www.bizapedia.com/nc/telcordia-technologies-inc.html</t>
  </si>
  <si>
    <t>FINSPHERE CORPORATION</t>
  </si>
  <si>
    <t>Nevada (NV)</t>
  </si>
  <si>
    <t>Finsphere Corporation</t>
  </si>
  <si>
    <t>HEALTHVIEW SERVICES, INC.</t>
  </si>
  <si>
    <t>000974196</t>
  </si>
  <si>
    <t>March 26, 2008</t>
  </si>
  <si>
    <t>9 Years, 8 Months</t>
  </si>
  <si>
    <t>Healthview Services, Inc.</t>
  </si>
  <si>
    <t>Ron Mastrogiovanni</t>
  </si>
  <si>
    <t>Beverly, MA and
Topsfield, MA</t>
  </si>
  <si>
    <t>https://www.bizapedia.com/ma/healthview-services-inc.html</t>
  </si>
  <si>
    <t>TOPAZ SYSTEM, INC.</t>
  </si>
  <si>
    <t>0640583</t>
  </si>
  <si>
    <t>Connecticut (CT)</t>
  </si>
  <si>
    <t>January 14, 2000</t>
  </si>
  <si>
    <t>17 Years, 10 Months</t>
  </si>
  <si>
    <t>Dana P. Lonergan</t>
  </si>
  <si>
    <t>Milford, CT and
Trumbull, CT</t>
  </si>
  <si>
    <t>https://www.bizapedia.com/ct/topaz-systems-inc.html</t>
  </si>
  <si>
    <t>FIRST AMERICAN CORELOGIC, INC.</t>
  </si>
  <si>
    <t>SANTA ANA</t>
  </si>
  <si>
    <t>36405720F</t>
  </si>
  <si>
    <t>Louisiana (LA)</t>
  </si>
  <si>
    <t>March 16, 2007</t>
  </si>
  <si>
    <t>10 Years, 8 Months</t>
  </si>
  <si>
    <t>First American Corelogic, Inc.</t>
  </si>
  <si>
    <t>Baton Rouge, LA and
Santa Ana, CA</t>
  </si>
  <si>
    <t>https://www.bizapedia.com/la/first-american-corelogic-inc.html</t>
  </si>
  <si>
    <t>INTERNATIONAL APPAREL GROUP, LLC</t>
  </si>
  <si>
    <t>SAN JUAN CAPISTRANO</t>
  </si>
  <si>
    <t>199827110060</t>
  </si>
  <si>
    <t>Franchise Tax Board (Ftb) Suspended / Forfeited</t>
  </si>
  <si>
    <t>September 28, 1998</t>
  </si>
  <si>
    <t>19 Years, 2 Months</t>
  </si>
  <si>
    <t>International Apparel Group, LLC</t>
  </si>
  <si>
    <t>Connie Jordan</t>
  </si>
  <si>
    <t>Irvine, CA</t>
  </si>
  <si>
    <t>https://www.bizapedia.com/ca/international-apparel-group-llc.html</t>
  </si>
  <si>
    <t>SUNNYDALE</t>
  </si>
  <si>
    <t>C2056981</t>
  </si>
  <si>
    <t>Converted Out</t>
  </si>
  <si>
    <t>September 30, 1997</t>
  </si>
  <si>
    <t>David Kaplan</t>
  </si>
  <si>
    <t>Sunnyvale, CA</t>
  </si>
  <si>
    <t>https://www.bizapedia.com/ca/arcot-systems-inc.html</t>
  </si>
  <si>
    <t>ADVISOR SOFTWARE, INC.</t>
  </si>
  <si>
    <t>LAFAYETTE</t>
  </si>
  <si>
    <t>Andrew Rudd</t>
  </si>
  <si>
    <t>CELLULAR EXPRESS, INC.</t>
  </si>
  <si>
    <t>F96000002830</t>
  </si>
  <si>
    <t>June 6, 1996</t>
  </si>
  <si>
    <t>21 Years, 5 Months</t>
  </si>
  <si>
    <t>Cellular Express, Inc.</t>
  </si>
  <si>
    <t>The Prentice-Hall Corporation System, Inc.</t>
  </si>
  <si>
    <t>Tallahassee, FL and
Woburn, MA</t>
  </si>
  <si>
    <t>https://www.bizapedia.com/fl/cellular-express-inc.html</t>
  </si>
  <si>
    <t>OTO TECHNOLOGIES, LLC</t>
  </si>
  <si>
    <t>RALEIGH</t>
  </si>
  <si>
    <t>FINSHPERE CORPORATION</t>
  </si>
  <si>
    <t>BELLEVUE</t>
  </si>
  <si>
    <t>BUYERLEVERAGE EMAIL SOLUTIONS LLC</t>
  </si>
  <si>
    <t>3794728</t>
  </si>
  <si>
    <t>April 23, 2004</t>
  </si>
  <si>
    <t>13 Years, 7 Months</t>
  </si>
  <si>
    <t>Buyerleverage Email Solutions LLC</t>
  </si>
  <si>
    <t>https://www.bizapedia.com/de/buyerleverage-email-solutions-llc.html</t>
  </si>
  <si>
    <t>SAFECENTRAL, INC.</t>
  </si>
  <si>
    <t>PALM BCH GARDENS</t>
  </si>
  <si>
    <t>F03000004013</t>
  </si>
  <si>
    <t>August 11, 2003</t>
  </si>
  <si>
    <t>14 Years, 3 Months</t>
  </si>
  <si>
    <t>Safecentral, Inc.</t>
  </si>
  <si>
    <t>https://www.bizapedia.com/fl/safecentral-inc.html</t>
  </si>
  <si>
    <t>INNOVATION CONNECTION CORPORATION</t>
  </si>
  <si>
    <t>RICHARDSON</t>
  </si>
  <si>
    <t>0800220895</t>
  </si>
  <si>
    <t>Franchise Tax Ended</t>
  </si>
  <si>
    <t>June 26, 2003</t>
  </si>
  <si>
    <t>14 Years, 5 Months</t>
  </si>
  <si>
    <t>Innovation Connection Corporation</t>
  </si>
  <si>
    <t>Glennard D. Palmer</t>
  </si>
  <si>
    <t>Richardson, TX</t>
  </si>
  <si>
    <t>https://www.bizapedia.com/tx/innovation-connection-corporation.html</t>
  </si>
  <si>
    <t>PAYMENT PATHWAYS, INC.</t>
  </si>
  <si>
    <t>LISLE</t>
  </si>
  <si>
    <t>August 15, 2003</t>
  </si>
  <si>
    <t>Payment Pathways, Inc.</t>
  </si>
  <si>
    <t>Richard J O'brien</t>
  </si>
  <si>
    <t>Lisle, IL</t>
  </si>
  <si>
    <t>https://www.bizapedia.com/il/payment-pathways-inc.html</t>
  </si>
  <si>
    <t>ENSERVIO, INC.</t>
  </si>
  <si>
    <t>203381613</t>
  </si>
  <si>
    <t>August 31, 2005</t>
  </si>
  <si>
    <t>12 Years, 3 Months</t>
  </si>
  <si>
    <t>https://www.bizapedia.com/ma/enservio-inc.html</t>
  </si>
  <si>
    <t>TOKENEX, L.L.C.</t>
  </si>
  <si>
    <t>3512296736</t>
  </si>
  <si>
    <t>Oklahoma (OK)</t>
  </si>
  <si>
    <t>In Existence</t>
  </si>
  <si>
    <t>December 21, 2010</t>
  </si>
  <si>
    <t>Tokenex, LLC</t>
  </si>
  <si>
    <t>Robert A. Pezold</t>
  </si>
  <si>
    <t>Edmond, OK</t>
  </si>
  <si>
    <t>https://www.bizapedia.com/ok/tokenex-llc.html</t>
  </si>
  <si>
    <t>NOAH SYSTEMS, INC.</t>
  </si>
  <si>
    <t>2805475</t>
  </si>
  <si>
    <t>March 12, 1998</t>
  </si>
  <si>
    <t>Noah Systems, Inc.</t>
  </si>
  <si>
    <t>Upper St Clair, PA</t>
  </si>
  <si>
    <t>https://www.bizapedia.com/pa/noah-systems-inc.html</t>
  </si>
  <si>
    <t>PRIVASYS, INC.</t>
  </si>
  <si>
    <t>NEWBURY PARK</t>
  </si>
  <si>
    <t>F01000003594</t>
  </si>
  <si>
    <t>July 9, 2001</t>
  </si>
  <si>
    <t>Privasys, Inc.</t>
  </si>
  <si>
    <t>Newbury Park, CA and
Plantation, FL</t>
  </si>
  <si>
    <t>https://www.bizapedia.com/fl/privasys-inc.html</t>
  </si>
  <si>
    <t>ECHARGE CORPORATION</t>
  </si>
  <si>
    <t>SEATTLE</t>
  </si>
  <si>
    <t>737128-88</t>
  </si>
  <si>
    <t>February 18, 2000</t>
  </si>
  <si>
    <t>Echarge Corporation</t>
  </si>
  <si>
    <t>Salem, OR and
Seattle, WA</t>
  </si>
  <si>
    <t>https://www.bizapedia.com/or/echarge-corporation.html</t>
  </si>
  <si>
    <t>LUMESIS LLC</t>
  </si>
  <si>
    <t>1023625</t>
  </si>
  <si>
    <t>Cancelled</t>
  </si>
  <si>
    <t>December 17, 2010</t>
  </si>
  <si>
    <t>Lumesis LLC</t>
  </si>
  <si>
    <t>Secretary Of The State</t>
  </si>
  <si>
    <t>Hartford, CT and
Stamford, CT</t>
  </si>
  <si>
    <t>https://www.bizapedia.com/ct/lumesis-llc.html</t>
  </si>
  <si>
    <t>SKYCORE LLC,</t>
  </si>
  <si>
    <t>352218516</t>
  </si>
  <si>
    <t>Skycore LLC</t>
  </si>
  <si>
    <t>Richard B. Eicher Jr</t>
  </si>
  <si>
    <t>https://www.bizapedia.com/ma/skycore-llc.html</t>
  </si>
  <si>
    <t>RAF TECHNOLOGY, INC.</t>
  </si>
  <si>
    <t>REDMOND</t>
  </si>
  <si>
    <t>C1632848</t>
  </si>
  <si>
    <t>Merged Out</t>
  </si>
  <si>
    <t>February 1, 1989</t>
  </si>
  <si>
    <t>28 Years, 9 Months</t>
  </si>
  <si>
    <t>Raf Technology, Inc.</t>
  </si>
  <si>
    <t>James Fruchterman</t>
  </si>
  <si>
    <t>Palo Alto, CA and
Redmond, WA</t>
  </si>
  <si>
    <t>https://www.bizapedia.com/ca/raf-technology-inc.html</t>
  </si>
  <si>
    <t>SERVE VIRTUAL ENTERPRISES, INC.</t>
  </si>
  <si>
    <t>ST. PETERSBURG</t>
  </si>
  <si>
    <t>SECUREDPAY SOLUTIONS, INC.</t>
  </si>
  <si>
    <t>PISGAH</t>
  </si>
  <si>
    <t>AL</t>
  </si>
  <si>
    <t>Alabama</t>
  </si>
  <si>
    <t>238-943</t>
  </si>
  <si>
    <t>January 3, 2005</t>
  </si>
  <si>
    <t>Securedpay Solutions, Inc.</t>
  </si>
  <si>
    <t>Nelson, Roy T</t>
  </si>
  <si>
    <t>Pisgah, AL</t>
  </si>
  <si>
    <t>https://www.bizapedia.com/al/securedpay-solutions-inc.html</t>
  </si>
  <si>
    <t>BILLMYPARENTS, INC.</t>
  </si>
  <si>
    <t>19901048370</t>
  </si>
  <si>
    <t>May 14, 1990</t>
  </si>
  <si>
    <t>27 Years, 6 Months</t>
  </si>
  <si>
    <t>Billmyparents, Inc.</t>
  </si>
  <si>
    <t>Incorp Services, Inc.</t>
  </si>
  <si>
    <t>San Diego, CA</t>
  </si>
  <si>
    <t>https://www.bizapedia.com/co/billmyparents-inc.html</t>
  </si>
  <si>
    <t>CONSUMERINFO.COM, INC.</t>
  </si>
  <si>
    <t>C1828996</t>
  </si>
  <si>
    <t>May 24, 1993</t>
  </si>
  <si>
    <t>Consumerinfo.Com, Inc.</t>
  </si>
  <si>
    <t>Costa Mesa, CA and
Los Angeles, CA</t>
  </si>
  <si>
    <t>https://www.bizapedia.com/ca/consumerinfocom-inc.html</t>
  </si>
  <si>
    <t>BLAZE MOBILE</t>
  </si>
  <si>
    <t>F07000000001</t>
  </si>
  <si>
    <t>December 29, 2006</t>
  </si>
  <si>
    <t>Serve Virtual Enterprises, Inc.</t>
  </si>
  <si>
    <t>https://www.bizapedia.com/fl/serve-virtual-enterprises-inc.html</t>
  </si>
  <si>
    <t>MOCAPAY, INC.</t>
  </si>
  <si>
    <t>BOULDER</t>
  </si>
  <si>
    <t>3905931</t>
  </si>
  <si>
    <t>Inactive - Surrender Of Authority (Jul 19, 2013)</t>
  </si>
  <si>
    <t>January 28, 2010</t>
  </si>
  <si>
    <t>7 Years, 10 Months</t>
  </si>
  <si>
    <t>Mocapay, Inc.</t>
  </si>
  <si>
    <t>Registered Agent Revoked</t>
  </si>
  <si>
    <t>Denver, CO</t>
  </si>
  <si>
    <t>https://www.bizapedia.com/ny/mocapay-inc.html</t>
  </si>
  <si>
    <t>REPLYBUY, INC.</t>
  </si>
  <si>
    <t>GILBERT</t>
  </si>
  <si>
    <t>F16190459</t>
  </si>
  <si>
    <t>August 4, 2010</t>
  </si>
  <si>
    <t>7 Years, 3 Months</t>
  </si>
  <si>
    <t>Replybuy, Inc.</t>
  </si>
  <si>
    <t>Josh Manley</t>
  </si>
  <si>
    <t>Scottsdale, AZ</t>
  </si>
  <si>
    <t>https://www.bizapedia.com/az/replybuy-inc.html</t>
  </si>
  <si>
    <t>OBOPAY, INC.</t>
  </si>
  <si>
    <t>000550485</t>
  </si>
  <si>
    <t>June 4, 2007</t>
  </si>
  <si>
    <t>Obopay, Inc.</t>
  </si>
  <si>
    <t>Knoxville, TN and
Redwood City, CA</t>
  </si>
  <si>
    <t>https://www.bizapedia.com/tn/obopay-inc.html</t>
  </si>
  <si>
    <t>STRANDS, INC.</t>
  </si>
  <si>
    <t>RAMPART-ID SYSTEMS, INC.</t>
  </si>
  <si>
    <t>CHAIN REACTION ECOMMERCE, INC.</t>
  </si>
  <si>
    <t>0101717</t>
  </si>
  <si>
    <t>January 8, 2001</t>
  </si>
  <si>
    <t>16 Years, 10 Months</t>
  </si>
  <si>
    <t>Chain Reaction Ecommerce, Inc.</t>
  </si>
  <si>
    <t>Hirsch, Edward D.</t>
  </si>
  <si>
    <t>Atlanta, GA</t>
  </si>
  <si>
    <t>https://www.bizapedia.com/ga/chain-reaction-ecommerce-inc.html</t>
  </si>
  <si>
    <t>SYNIVERSE TECHNOLOGIES, INC.</t>
  </si>
  <si>
    <t>902-465</t>
  </si>
  <si>
    <t>September 13, 1994</t>
  </si>
  <si>
    <t>23 Years, 2 Months</t>
  </si>
  <si>
    <t>Syniverse Technologies, Inc.</t>
  </si>
  <si>
    <t>Montgomery, AL and
Tampa, FL</t>
  </si>
  <si>
    <t>https://www.bizapedia.com/al/syniverse-technologies-inc.html</t>
  </si>
  <si>
    <t>MARITZ INC.</t>
  </si>
  <si>
    <t>FENTON</t>
  </si>
  <si>
    <t>MO</t>
  </si>
  <si>
    <t>Missouri</t>
  </si>
  <si>
    <t>0424268</t>
  </si>
  <si>
    <t>November 18, 1996</t>
  </si>
  <si>
    <t>21 Years</t>
  </si>
  <si>
    <t>Maritz Inc.</t>
  </si>
  <si>
    <t>Ky Sec Of State</t>
  </si>
  <si>
    <t>Fenton, MO</t>
  </si>
  <si>
    <t>https://www.bizapedia.com/ky/maritz-inc.html</t>
  </si>
  <si>
    <t>EXODUS PAYMENT SYSTEMS, LLC</t>
  </si>
  <si>
    <t>BLACKSHEAR</t>
  </si>
  <si>
    <t>09019300</t>
  </si>
  <si>
    <t>March 17, 2009</t>
  </si>
  <si>
    <t>Exodus Payment Systems, LLC</t>
  </si>
  <si>
    <t>Mcneal, Joan Tibor</t>
  </si>
  <si>
    <t>Blackshear, GA and
Waycross, GA</t>
  </si>
  <si>
    <t>https://www.bizapedia.com/ga/exodus-payment-systems-llc.html</t>
  </si>
  <si>
    <t>MYWORLD INVESTING, INC.</t>
  </si>
  <si>
    <t>F13531542</t>
  </si>
  <si>
    <t>Myworld Investing, Inc.</t>
  </si>
  <si>
    <t>Timothy Ouimet</t>
  </si>
  <si>
    <t>https://www.bizapedia.com/az/myworld-investing-inc.html</t>
  </si>
  <si>
    <t>COLLECTIVE2 LLC</t>
  </si>
  <si>
    <t>RYE BROOK</t>
  </si>
  <si>
    <t>3806024</t>
  </si>
  <si>
    <t>Inactive - Dissolution (May 22, 2009)</t>
  </si>
  <si>
    <t>May 4, 2009</t>
  </si>
  <si>
    <t>8 Years, 6 Months</t>
  </si>
  <si>
    <t>Collective2 LLC</t>
  </si>
  <si>
    <t>Rye Brooklk, NY</t>
  </si>
  <si>
    <t>https://www.bizapedia.com/ny/collective2-llc.html</t>
  </si>
  <si>
    <t>EAGLE RIVER HOLDINGS LLC</t>
  </si>
  <si>
    <t>KIRKLAND</t>
  </si>
  <si>
    <t>602261845</t>
  </si>
  <si>
    <t>January 9, 2003</t>
  </si>
  <si>
    <t>Eagle River Holdings, LLC</t>
  </si>
  <si>
    <t>Dwt Washington LLC</t>
  </si>
  <si>
    <t>Seattle, WA</t>
  </si>
  <si>
    <t>https://www.bizapedia.com/wa/eagle-river-holdings-llc.html</t>
  </si>
  <si>
    <t>FREEDOMPAY INC.</t>
  </si>
  <si>
    <t>RADNOR</t>
  </si>
  <si>
    <t>F17274275</t>
  </si>
  <si>
    <t>Maryland (MD)</t>
  </si>
  <si>
    <t>Incorporated</t>
  </si>
  <si>
    <t>May 10, 2016</t>
  </si>
  <si>
    <t>1 Year 6 Months</t>
  </si>
  <si>
    <t>Freedompay, Inc.</t>
  </si>
  <si>
    <t>Maryland Agent Service, Inc.</t>
  </si>
  <si>
    <t>Pasadena, MD and
Radnor, PA</t>
  </si>
  <si>
    <t>https://www.bizapedia.com/md/freedompay-inc.html</t>
  </si>
  <si>
    <t>FINSPHERE,INC</t>
  </si>
  <si>
    <t>FINSPHERE, INC.</t>
  </si>
  <si>
    <t>602954124</t>
  </si>
  <si>
    <t>September 9, 2009</t>
  </si>
  <si>
    <t>8 Years, 2 Months</t>
  </si>
  <si>
    <t>Finsphere Consulting Services, Inc.</t>
  </si>
  <si>
    <t>Steven J. Anderson</t>
  </si>
  <si>
    <t>Bellevue, WA</t>
  </si>
  <si>
    <t>https://www.bizapedia.com/wa/finsphere-consulting-services-inc.html</t>
  </si>
  <si>
    <t>HERNDON</t>
  </si>
  <si>
    <t>PROPAY, INC.</t>
  </si>
  <si>
    <t>LEHI</t>
  </si>
  <si>
    <t>UT</t>
  </si>
  <si>
    <t>Utah</t>
  </si>
  <si>
    <t>Utah (UT)</t>
  </si>
  <si>
    <t>Expired</t>
  </si>
  <si>
    <t>DIGITAL LIFE TECHNOLOGIES, LLC</t>
  </si>
  <si>
    <t>3861455</t>
  </si>
  <si>
    <t>February 6, 2009</t>
  </si>
  <si>
    <t>Digital Life Technologies LLC</t>
  </si>
  <si>
    <t>Bala Cynwyd, PA</t>
  </si>
  <si>
    <t>https://www.bizapedia.com/pa/digital-life-technologies-llc.html</t>
  </si>
  <si>
    <t>SIRF TECHNOLOGY INC.</t>
  </si>
  <si>
    <t>C1927519</t>
  </si>
  <si>
    <t>February 3, 1995</t>
  </si>
  <si>
    <t>22 Years, 9 Months</t>
  </si>
  <si>
    <t>Sirf Technology, Inc.</t>
  </si>
  <si>
    <t>Farima Fakoor</t>
  </si>
  <si>
    <t>https://www.bizapedia.com/ca/sirf-technology-inc.html</t>
  </si>
  <si>
    <t>KNOWLEDGEBASE MARKETING, INC.</t>
  </si>
  <si>
    <t>C2056447</t>
  </si>
  <si>
    <t>September 18, 1997</t>
  </si>
  <si>
    <t>Knowledgebase Marketing, Inc.</t>
  </si>
  <si>
    <t>https://www.bizapedia.com/ca/knowledgebase-marketing-inc.html</t>
  </si>
  <si>
    <t>KINGSTON TECHNOLOGY CORPORATION</t>
  </si>
  <si>
    <t>FOUNTAIN VALLEY</t>
  </si>
  <si>
    <t>C1598471</t>
  </si>
  <si>
    <t>October 15, 1987</t>
  </si>
  <si>
    <t>30 Years, 1 Month</t>
  </si>
  <si>
    <t>Kingston Technology Corporation</t>
  </si>
  <si>
    <t>Calvin Leong</t>
  </si>
  <si>
    <t>Fountain Valley, CA</t>
  </si>
  <si>
    <t>https://www.bizapedia.com/ca/kingston-technology-corporation.html</t>
  </si>
  <si>
    <t>ELECTRONIC PAYMENT EXCHANGE</t>
  </si>
  <si>
    <t>WILMINGTON</t>
  </si>
  <si>
    <t>DE</t>
  </si>
  <si>
    <t>Delaware</t>
  </si>
  <si>
    <t>3972175</t>
  </si>
  <si>
    <t>July 23, 2010</t>
  </si>
  <si>
    <t>7 Years, 4 Months</t>
  </si>
  <si>
    <t>Electronic Payment Exchange</t>
  </si>
  <si>
    <t>https://www.bizapedia.com/pa/electronic-payment-exchange.html</t>
  </si>
  <si>
    <t>BYTEMARK, INC.</t>
  </si>
  <si>
    <t>4076765</t>
  </si>
  <si>
    <t>April 4, 2011</t>
  </si>
  <si>
    <t>6 Years, 7 Months</t>
  </si>
  <si>
    <t>Bytemark, Inc.</t>
  </si>
  <si>
    <t>https://www.bizapedia.com/ny/bytemark-inc.html</t>
  </si>
  <si>
    <t>GRAVITY INVESTMENTS LLC</t>
  </si>
  <si>
    <t>20161444384</t>
  </si>
  <si>
    <t>June 28, 2016</t>
  </si>
  <si>
    <t>1 Year 5 Months</t>
  </si>
  <si>
    <t>Gravity Investments, Inc.</t>
  </si>
  <si>
    <t>https://www.bizapedia.com/co/gravity-investments-inc.html</t>
  </si>
  <si>
    <t>METRO ENTERPRISES, INC.</t>
  </si>
  <si>
    <t>SAVINGSHERO, INC.</t>
  </si>
  <si>
    <t>BROOKLYN</t>
  </si>
  <si>
    <t>4245172</t>
  </si>
  <si>
    <t>May 14, 2012</t>
  </si>
  <si>
    <t>5 Years, 6 Months</t>
  </si>
  <si>
    <t>Savingshero, Inc.</t>
  </si>
  <si>
    <t>https://www.bizapedia.com/ny/savingshero-inc.html</t>
  </si>
  <si>
    <t>ALLEGRO SYSTEMS LLC</t>
  </si>
  <si>
    <t>LAKE FOREST</t>
  </si>
  <si>
    <t>201017610130</t>
  </si>
  <si>
    <t>June 24, 2010</t>
  </si>
  <si>
    <t>7 Years, 5 Months</t>
  </si>
  <si>
    <t>Allegro Systems LLC</t>
  </si>
  <si>
    <t>Richard Kang</t>
  </si>
  <si>
    <t>https://www.bizapedia.com/ca/allegro-systems-llc.html</t>
  </si>
  <si>
    <t>ONDOT SYSTEMS, INC.</t>
  </si>
  <si>
    <t>MILPITAS</t>
  </si>
  <si>
    <t>C3356059</t>
  </si>
  <si>
    <t>March 8, 2011</t>
  </si>
  <si>
    <t>Ondot Systems, Inc.</t>
  </si>
  <si>
    <t>Vcorp Services Ca, Inc.</t>
  </si>
  <si>
    <t>Los Angeles, CA and
San Jose,, CA</t>
  </si>
  <si>
    <t>https://www.bizapedia.com/ca/ondot-systems-inc.html</t>
  </si>
  <si>
    <t>WOBUM</t>
  </si>
  <si>
    <t>HAWK AND SEAL, INC.</t>
  </si>
  <si>
    <t>CHICAGO</t>
  </si>
  <si>
    <t>DWOLLA CORP.</t>
  </si>
  <si>
    <t>364943</t>
  </si>
  <si>
    <t>Iowa (IA)</t>
  </si>
  <si>
    <t>June 17, 2008</t>
  </si>
  <si>
    <t>9 Years, 5 Months</t>
  </si>
  <si>
    <t>Dwolla, Inc.</t>
  </si>
  <si>
    <t>Ben Milne</t>
  </si>
  <si>
    <t>Des Moines, IA and
Newton, IA</t>
  </si>
  <si>
    <t>https://www.bizapedia.com/ia/dwolla-inc.html</t>
  </si>
  <si>
    <t>BLACK OAK PARTNERS, LLC</t>
  </si>
  <si>
    <t>LITTLE ROCK</t>
  </si>
  <si>
    <t>AR</t>
  </si>
  <si>
    <t>Arkansas</t>
  </si>
  <si>
    <t>1054790</t>
  </si>
  <si>
    <t>Mississippi (MS)</t>
  </si>
  <si>
    <t>Revoked</t>
  </si>
  <si>
    <t>November 4, 2014</t>
  </si>
  <si>
    <t>3 Years</t>
  </si>
  <si>
    <t>Black Oak Partners, LLC</t>
  </si>
  <si>
    <t>Freeland Martz, PLLC</t>
  </si>
  <si>
    <t>Little Rock, AR and
Oxford, MS</t>
  </si>
  <si>
    <t>https://www.bizapedia.com/ms/black-oak-partners-llc.html</t>
  </si>
  <si>
    <t>LUMESIS, INC.</t>
  </si>
  <si>
    <t>STAMFORD</t>
  </si>
  <si>
    <t>CT</t>
  </si>
  <si>
    <t>Connecticut</t>
  </si>
  <si>
    <t>1033079</t>
  </si>
  <si>
    <t>March 29, 2011</t>
  </si>
  <si>
    <t>Lumesis, Inc.</t>
  </si>
  <si>
    <t>Timothy J. Stevens</t>
  </si>
  <si>
    <t>Stamford, CT</t>
  </si>
  <si>
    <t>https://www.bizapedia.com/ct/lumesis-inc.html</t>
  </si>
  <si>
    <t>LUMBER LABS, INC.</t>
  </si>
  <si>
    <t>C3342137</t>
  </si>
  <si>
    <t>Lumber Labs, Inc.</t>
  </si>
  <si>
    <t>https://www.bizapedia.com/ca/lumber-labs-inc.html</t>
  </si>
  <si>
    <t>MEI, INC.</t>
  </si>
  <si>
    <t>WEST CHESTER</t>
  </si>
  <si>
    <t>West Chester, PA</t>
  </si>
  <si>
    <t>MARITZ HOLDINGS INC.</t>
  </si>
  <si>
    <t>March 30, 2005</t>
  </si>
  <si>
    <t>Maritz Holdings Inc.</t>
  </si>
  <si>
    <t>Richard T Ramos</t>
  </si>
  <si>
    <t>https://www.bizapedia.com/wv/maritz-holdings-inc.html</t>
  </si>
  <si>
    <t>IMPULSESAVE, INC.</t>
  </si>
  <si>
    <t>BELMONT</t>
  </si>
  <si>
    <t>001065318</t>
  </si>
  <si>
    <t>November 17, 2011</t>
  </si>
  <si>
    <t>Impulsesave, Inc.</t>
  </si>
  <si>
    <t>Philip Fremont-Smith</t>
  </si>
  <si>
    <t>Belmont, MA</t>
  </si>
  <si>
    <t>https://www.bizapedia.com/ma/impulsesave-inc.html</t>
  </si>
  <si>
    <t>TEN-SIXTY ASSET MANAGEMENT</t>
  </si>
  <si>
    <t>3603073</t>
  </si>
  <si>
    <t>Inactive - Merged Out (Dec 10, 2007)</t>
  </si>
  <si>
    <t>December 10, 2007</t>
  </si>
  <si>
    <t>9 Years, 11 Months</t>
  </si>
  <si>
    <t>Ten-Sixty Asset Management LLC</t>
  </si>
  <si>
    <t>https://www.bizapedia.com/ny/ten-sixty-asset-management-llc.html</t>
  </si>
  <si>
    <t>BUSINESS LOGIC CORPORATION</t>
  </si>
  <si>
    <t>Merge/Consolidated</t>
  </si>
  <si>
    <t>April 12, 1996</t>
  </si>
  <si>
    <t>21 Years, 7 Months</t>
  </si>
  <si>
    <t>Business Logic Corporation</t>
  </si>
  <si>
    <t>Hillary A Ebach</t>
  </si>
  <si>
    <t>https://www.bizapedia.com/il/business-logic-corporation.html</t>
  </si>
  <si>
    <t>ONEID, INC.</t>
  </si>
  <si>
    <t>C3383521</t>
  </si>
  <si>
    <t>June 6, 2011</t>
  </si>
  <si>
    <t>6 Years, 5 Months</t>
  </si>
  <si>
    <t>Oneid Inc.</t>
  </si>
  <si>
    <t>Sacramento, CA and
San Francisco, CA</t>
  </si>
  <si>
    <t>https://www.bizapedia.com/ca/oneid-inc.html</t>
  </si>
  <si>
    <t>CORPORATE BUSINESS SYSTEMS, INC</t>
  </si>
  <si>
    <t>MONACA</t>
  </si>
  <si>
    <t>3654749</t>
  </si>
  <si>
    <t>June 12, 2006</t>
  </si>
  <si>
    <t>11 Years, 5 Months</t>
  </si>
  <si>
    <t>Corporate Business Systems, Inc.</t>
  </si>
  <si>
    <t>https://www.bizapedia.com/pa/corporate-business-systems-inc.html</t>
  </si>
  <si>
    <t>ONEID INC.</t>
  </si>
  <si>
    <t>EYELOCK INC.</t>
  </si>
  <si>
    <t>IPOST</t>
  </si>
  <si>
    <t>SAN RAFAEL</t>
  </si>
  <si>
    <t>200635310146</t>
  </si>
  <si>
    <t>December 18, 2006</t>
  </si>
  <si>
    <t>Ipost LLC</t>
  </si>
  <si>
    <t>Robert Grey</t>
  </si>
  <si>
    <t>Chatsworth, CA and
Los Angeles, CA</t>
  </si>
  <si>
    <t>https://www.bizapedia.com/ca/ipost-llc.html</t>
  </si>
  <si>
    <t>NETWORTH SERVICES, INC.</t>
  </si>
  <si>
    <t>1227893</t>
  </si>
  <si>
    <t>January 1, 2012</t>
  </si>
  <si>
    <t>Networth Services, Inc.</t>
  </si>
  <si>
    <t>Kelly, Christine Racca</t>
  </si>
  <si>
    <t>Fuquay Varina, NC</t>
  </si>
  <si>
    <t>https://www.bizapedia.com/nc/networth-services-inc.html</t>
  </si>
  <si>
    <t>PRIVARIS, INC.</t>
  </si>
  <si>
    <t>CHARLOTTESVILLE</t>
  </si>
  <si>
    <t>0674120</t>
  </si>
  <si>
    <t>May 6, 2003</t>
  </si>
  <si>
    <t>14 Years, 6 Months</t>
  </si>
  <si>
    <t>Privaris, Inc.</t>
  </si>
  <si>
    <t>Charlottesville, VA and
Raleigh, NC</t>
  </si>
  <si>
    <t>https://www.bizapedia.com/nc/privaris-inc.html</t>
  </si>
  <si>
    <t>WALKER DIGITAL, LLC</t>
  </si>
  <si>
    <t>https://www.bizapedia.com/ct/walker-digital-lottery-llc.html</t>
  </si>
  <si>
    <t>WWPASS CORPORATION</t>
  </si>
  <si>
    <t>BEDFORD</t>
  </si>
  <si>
    <t>NH</t>
  </si>
  <si>
    <t>New Hampshire</t>
  </si>
  <si>
    <t>597727</t>
  </si>
  <si>
    <t>New Hampshire (NH)</t>
  </si>
  <si>
    <t>June 6, 2008</t>
  </si>
  <si>
    <t>Wwpass Corporation</t>
  </si>
  <si>
    <t>Shablygin, Eugene</t>
  </si>
  <si>
    <t>Bedford, NH and
Manchester, NH</t>
  </si>
  <si>
    <t>https://www.bizapedia.com/nh/wwpass-corporation.html</t>
  </si>
  <si>
    <t>SURIDX, INC.</t>
  </si>
  <si>
    <t>WELLESLEY</t>
  </si>
  <si>
    <t>000933435</t>
  </si>
  <si>
    <t>Voluntary Dissolution</t>
  </si>
  <si>
    <t>September 18, 2006</t>
  </si>
  <si>
    <t>11 Years, 2 Months</t>
  </si>
  <si>
    <t>Suridx, Inc.</t>
  </si>
  <si>
    <t>Norman Schibuk C/O Quarry Capital</t>
  </si>
  <si>
    <t>Natick, MA and
Wellesley, MA</t>
  </si>
  <si>
    <t>https://www.bizapedia.com/ma/suridx-inc.html</t>
  </si>
  <si>
    <t>PHARMASMART LLC</t>
  </si>
  <si>
    <t>2752822</t>
  </si>
  <si>
    <t>Inactive - Merged Out (Dec 31, 2011)</t>
  </si>
  <si>
    <t>April 9, 2002</t>
  </si>
  <si>
    <t>15 Years, 7 Months</t>
  </si>
  <si>
    <t>Pharma-Smart LLC</t>
  </si>
  <si>
    <t>Rochester, NY</t>
  </si>
  <si>
    <t>https://www.bizapedia.com/ny/pharmasmart-llc.html</t>
  </si>
  <si>
    <t>CLAIRMAIL, INC.</t>
  </si>
  <si>
    <t>1213263</t>
  </si>
  <si>
    <t>July 19, 2011</t>
  </si>
  <si>
    <t>6 Years, 4 Months</t>
  </si>
  <si>
    <t>Clairmail, Inc.</t>
  </si>
  <si>
    <t>Raleigh, NC,
San Francisco, CA, and
San Rafael, CA</t>
  </si>
  <si>
    <t>https://www.bizapedia.com/nc/clairmail-inc.html</t>
  </si>
  <si>
    <t>SCA PROMOTIONS</t>
  </si>
  <si>
    <t>DALLAS</t>
  </si>
  <si>
    <t>0923157</t>
  </si>
  <si>
    <t>June 19, 2007</t>
  </si>
  <si>
    <t>Sca Promotions, Inc</t>
  </si>
  <si>
    <t>Dallas, TX and
Raleigh, NC</t>
  </si>
  <si>
    <t>https://www.bizapedia.com/nc/sca-promotions-inc.html</t>
  </si>
  <si>
    <t>LOS ALAMOS NATIONAL SECURITY, LLC</t>
  </si>
  <si>
    <t>3984201</t>
  </si>
  <si>
    <t>July 1, 2005</t>
  </si>
  <si>
    <t>Los Alamos National Security, LLC</t>
  </si>
  <si>
    <t>https://www.bizapedia.com/de/los-alamos-national-security-llc.html</t>
  </si>
  <si>
    <t>RISK MANAGEMENT SOLUTIONS LLC</t>
  </si>
  <si>
    <t>MAPLE GROVE</t>
  </si>
  <si>
    <t>615540000020</t>
  </si>
  <si>
    <t>Active / In Good Standing</t>
  </si>
  <si>
    <t>August 28, 2012</t>
  </si>
  <si>
    <t>5 Years, 3 Months</t>
  </si>
  <si>
    <t>Risk Management Solutions L. L. C.</t>
  </si>
  <si>
    <t>Karen M Mandelbaum</t>
  </si>
  <si>
    <t>Maple Grove, MN</t>
  </si>
  <si>
    <t>https://www.bizapedia.com/mn/risk-management-solutions-l-l-c.html</t>
  </si>
  <si>
    <t>UNIFUND CORPORATION</t>
  </si>
  <si>
    <t>CINCINNATI</t>
  </si>
  <si>
    <t>34931910F</t>
  </si>
  <si>
    <t>April 27, 2000</t>
  </si>
  <si>
    <t>Unifund Corporation</t>
  </si>
  <si>
    <t>Baton Rouge, LA and
Cincinnati, OH</t>
  </si>
  <si>
    <t>https://www.bizapedia.com/la/unifund-corporation.html</t>
  </si>
  <si>
    <t>SALLIE MAE, INC.</t>
  </si>
  <si>
    <t>FISHERS</t>
  </si>
  <si>
    <t>IN</t>
  </si>
  <si>
    <t>Indiana</t>
  </si>
  <si>
    <t>2016012100480</t>
  </si>
  <si>
    <t>January 19, 2016</t>
  </si>
  <si>
    <t>1 Year 10 Months</t>
  </si>
  <si>
    <t>Sallie Mae Bank</t>
  </si>
  <si>
    <t>Indianapolis, IN and
Salt Lake City, UT</t>
  </si>
  <si>
    <t>https://www.bizapedia.com/in/sallie-mae-bank.html</t>
  </si>
  <si>
    <t>DIRECTPOINTE, INC.</t>
  </si>
  <si>
    <t>LINDON</t>
  </si>
  <si>
    <t>6372909-0151</t>
  </si>
  <si>
    <t>October 30, 2006</t>
  </si>
  <si>
    <t>11 Years, 1 Month</t>
  </si>
  <si>
    <t>Directpointe</t>
  </si>
  <si>
    <t>Alan D Taylor</t>
  </si>
  <si>
    <t>Lindon, UT</t>
  </si>
  <si>
    <t>https://www.bizapedia.com/ut/directpointe.html</t>
  </si>
  <si>
    <t>TRANSACTION NETWORK SERVICES, INC.</t>
  </si>
  <si>
    <t>F95000003919</t>
  </si>
  <si>
    <t>August 14, 1995</t>
  </si>
  <si>
    <t>22 Years, 3 Months</t>
  </si>
  <si>
    <t>Transaction Network Services, Inc.</t>
  </si>
  <si>
    <t>Plantation, FL and
Reston, VA</t>
  </si>
  <si>
    <t>https://www.bizapedia.com/fl/transaction-network-services-inc.html</t>
  </si>
  <si>
    <t>STRIPE, INC.</t>
  </si>
  <si>
    <t>1204691</t>
  </si>
  <si>
    <t>April 18, 2016</t>
  </si>
  <si>
    <t>1 Year 7 Months</t>
  </si>
  <si>
    <t>Stripe, Inc.</t>
  </si>
  <si>
    <t>Hartford, CT and
San Francisco, CA</t>
  </si>
  <si>
    <t>https://www.bizapedia.com/ct/stripe-inc.html</t>
  </si>
  <si>
    <t>GLOBALTEL MEDIA, INC.</t>
  </si>
  <si>
    <t>C2856039</t>
  </si>
  <si>
    <t>February 21, 2006</t>
  </si>
  <si>
    <t>Globaltel Media, Inc.</t>
  </si>
  <si>
    <t>Robert Javier Sanchez</t>
  </si>
  <si>
    <t>https://www.bizapedia.com/ca/globaltel-media-inc.html</t>
  </si>
  <si>
    <t>INTRYCA INC.</t>
  </si>
  <si>
    <t>SANTA BARBARA</t>
  </si>
  <si>
    <t>C3322004</t>
  </si>
  <si>
    <t>September 22, 2010</t>
  </si>
  <si>
    <t>7 Years, 2 Months</t>
  </si>
  <si>
    <t>Intryca Inc.</t>
  </si>
  <si>
    <t>Cetin Kaya Koc</t>
  </si>
  <si>
    <t>Santa Barbara, CA</t>
  </si>
  <si>
    <t>https://www.bizapedia.com/ca/intryca-inc.html</t>
  </si>
  <si>
    <t>MERCHANT LINK, LLC</t>
  </si>
  <si>
    <t>SILVER SPRING</t>
  </si>
  <si>
    <t>MD</t>
  </si>
  <si>
    <t>Maryland</t>
  </si>
  <si>
    <t>1521885</t>
  </si>
  <si>
    <t>June 3, 2016</t>
  </si>
  <si>
    <t>Merchant-Link, LLC</t>
  </si>
  <si>
    <t>Raleigh, NC and
Silver Spring, MD</t>
  </si>
  <si>
    <t>https://www.bizapedia.com/nc/merchant-link-llc.html</t>
  </si>
  <si>
    <t>AURUS INC.</t>
  </si>
  <si>
    <t>000916799</t>
  </si>
  <si>
    <t>February 14, 2006</t>
  </si>
  <si>
    <t>Aurus, Inc.</t>
  </si>
  <si>
    <t>https://www.bizapedia.com/ma/aurus-inc.html</t>
  </si>
  <si>
    <t>TFS CAPITAL LLC</t>
  </si>
  <si>
    <t>3178861</t>
  </si>
  <si>
    <t>October 30, 2003</t>
  </si>
  <si>
    <t>14 Years, 1 Month</t>
  </si>
  <si>
    <t>Tfs Capital LLC</t>
  </si>
  <si>
    <t>https://www.bizapedia.com/pa/tfs-capital-llc.html</t>
  </si>
  <si>
    <t>DIGITAL LIFE TECHNOLOGIES</t>
  </si>
  <si>
    <t>BALA CYNWYD</t>
  </si>
  <si>
    <t>ADVANCED BIOMETRIC CONTROLS, LLC</t>
  </si>
  <si>
    <t>S085479</t>
  </si>
  <si>
    <t>October 15, 2002</t>
  </si>
  <si>
    <t>15 Years, 1 Month</t>
  </si>
  <si>
    <t>Advanced Biometric Controls, LLC</t>
  </si>
  <si>
    <t>Christopher Sands</t>
  </si>
  <si>
    <t>Herndon, VA and
Reston, VA</t>
  </si>
  <si>
    <t>https://www.bizapedia.com/va/advanced-biometric-controls-llc.html</t>
  </si>
  <si>
    <t>ROAM DATA INC</t>
  </si>
  <si>
    <t>203114632</t>
  </si>
  <si>
    <t>March 7, 2007</t>
  </si>
  <si>
    <t>Roam Data, Inc.</t>
  </si>
  <si>
    <t>John Frantz</t>
  </si>
  <si>
    <t>https://www.bizapedia.com/ma/roam-data-inc.html</t>
  </si>
  <si>
    <t>AMERICAN CASH EXCHANGE, INC.</t>
  </si>
  <si>
    <t>PENNINGTON</t>
  </si>
  <si>
    <t>F15000000482</t>
  </si>
  <si>
    <t>January 30, 2015</t>
  </si>
  <si>
    <t>2 Years, 10 Months</t>
  </si>
  <si>
    <t>American Cash Exchange, Inc.</t>
  </si>
  <si>
    <t>Pennington, NJ and
Tallahassee, FL</t>
  </si>
  <si>
    <t>https://www.bizapedia.com/fl/american-cash-exchange-inc.html</t>
  </si>
  <si>
    <t>NATICK</t>
  </si>
  <si>
    <t>Boston, MA and
Natick, MA</t>
  </si>
  <si>
    <t>FIRETHORN MOBILE, INC.</t>
  </si>
  <si>
    <t>20110352 F</t>
  </si>
  <si>
    <t>Maine (ME)</t>
  </si>
  <si>
    <t>Not In Good Standing</t>
  </si>
  <si>
    <t>September 20, 2010</t>
  </si>
  <si>
    <t>Firethorn Mobile, Inc.</t>
  </si>
  <si>
    <t>https://www.bizapedia.com/me/firethorn-mobile-inc.html</t>
  </si>
  <si>
    <t>THINK BIG PARTNERS, LLC</t>
  </si>
  <si>
    <t>KANSAS CITY</t>
  </si>
  <si>
    <t>LC0889209</t>
  </si>
  <si>
    <t>April 21, 2008</t>
  </si>
  <si>
    <t>Think Big Partners, LLC</t>
  </si>
  <si>
    <t>Prochnow, Christopher Tyler</t>
  </si>
  <si>
    <t>Kansas City, MO</t>
  </si>
  <si>
    <t>https://www.bizapedia.com/mo/think-big-partners-llc.html</t>
  </si>
  <si>
    <t>ARIA RETIREMENT SOLUTIONS, INC.</t>
  </si>
  <si>
    <t>4520467</t>
  </si>
  <si>
    <t>New Mexico (NM)</t>
  </si>
  <si>
    <t>October 12, 2011</t>
  </si>
  <si>
    <t>6 Years, 1 Month</t>
  </si>
  <si>
    <t>Aria Retirement Solutions, Inc.</t>
  </si>
  <si>
    <t>National Registered Agents Inc.</t>
  </si>
  <si>
    <t>Espanola, NM and
San Francisco, CA</t>
  </si>
  <si>
    <t>https://www.bizapedia.com/nm/aria-retirement-solutions-inc.html</t>
  </si>
  <si>
    <t>FIRETHORN MOBILE INC.</t>
  </si>
  <si>
    <t>X-CARD HOLDINGS, LLC</t>
  </si>
  <si>
    <t>FRAZER</t>
  </si>
  <si>
    <t>3702841</t>
  </si>
  <si>
    <t>January 22, 2007</t>
  </si>
  <si>
    <t>X-Card Holdings, LLC</t>
  </si>
  <si>
    <t>Frazer, PA</t>
  </si>
  <si>
    <t>https://www.bizapedia.com/pa/x-card-holdings-llc.html</t>
  </si>
  <si>
    <t>CASHEDGE, INC.</t>
  </si>
  <si>
    <t>2528532</t>
  </si>
  <si>
    <t>July 6, 2000</t>
  </si>
  <si>
    <t>17 Years, 4 Months</t>
  </si>
  <si>
    <t>Cashedge Inc.</t>
  </si>
  <si>
    <t>Albany, NY and
New York, NY</t>
  </si>
  <si>
    <t>https://www.bizapedia.com/ny/cashedge-inc.html</t>
  </si>
  <si>
    <t>PROTEGRITY CORPORATION</t>
  </si>
  <si>
    <t>GEORGE TOWN</t>
  </si>
  <si>
    <t>KY</t>
  </si>
  <si>
    <t>Kentucky</t>
  </si>
  <si>
    <t>SENSIBLE VISION, INC.</t>
  </si>
  <si>
    <t>COVERT</t>
  </si>
  <si>
    <t>654459</t>
  </si>
  <si>
    <t>July 15, 2005</t>
  </si>
  <si>
    <t>Sensible Vision, Inc.</t>
  </si>
  <si>
    <t>George Brostoff</t>
  </si>
  <si>
    <t>Ypsilanti, MI</t>
  </si>
  <si>
    <t>https://www.bizapedia.com/mi/sensible-vision-inc.html</t>
  </si>
  <si>
    <t>WEISS ENTERPRISES, INC.</t>
  </si>
  <si>
    <t>WABASH</t>
  </si>
  <si>
    <t>2011110200114</t>
  </si>
  <si>
    <t>November 2, 2011</t>
  </si>
  <si>
    <t>Weiss Enterprises, Inc.</t>
  </si>
  <si>
    <t>Jessica Weiss</t>
  </si>
  <si>
    <t>Wabash, IN</t>
  </si>
  <si>
    <t>https://www.bizapedia.com/in/weiss-enterprises-inc.html</t>
  </si>
  <si>
    <t>ALLIANZ ASSET MANAGEMENT OF AMERICA L.P.</t>
  </si>
  <si>
    <t>NEWPORT BEACH</t>
  </si>
  <si>
    <t>001057289</t>
  </si>
  <si>
    <t>July 14, 2011</t>
  </si>
  <si>
    <t>Allianz Asset Management Of America L.P.</t>
  </si>
  <si>
    <t>Registered Agent Solutions, Inc</t>
  </si>
  <si>
    <t>Boston, MA and
Newport Beach, CA</t>
  </si>
  <si>
    <t>https://www.bizapedia.com/ma/allianz-asset-management-of-america-lp.html</t>
  </si>
  <si>
    <t>RIVERFRONT INVESTMENT GROUP, LLC</t>
  </si>
  <si>
    <t>T037562</t>
  </si>
  <si>
    <t>00 Active</t>
  </si>
  <si>
    <t>April 29, 2008</t>
  </si>
  <si>
    <t>Riverfront Investment Group, LLC</t>
  </si>
  <si>
    <t>David M Carter</t>
  </si>
  <si>
    <t>https://www.bizapedia.com/va/riverfront-investment-group-llc.html</t>
  </si>
  <si>
    <t>KAARYA LLC</t>
  </si>
  <si>
    <t>TORRANCE</t>
  </si>
  <si>
    <t>200810810020</t>
  </si>
  <si>
    <t>April 16, 2008</t>
  </si>
  <si>
    <t>Kaarya LLC</t>
  </si>
  <si>
    <t>Ujjual Nath</t>
  </si>
  <si>
    <t>Manhattan Beach, CA and
Torrance, CA</t>
  </si>
  <si>
    <t>https://www.bizapedia.com/ca/kaarya-llc.html</t>
  </si>
  <si>
    <t>PAYDIANT, INC.</t>
  </si>
  <si>
    <t>001044195</t>
  </si>
  <si>
    <t>January 11, 2011</t>
  </si>
  <si>
    <t>Paydiant, Inc.</t>
  </si>
  <si>
    <t>https://www.bizapedia.com/ma/paydiant-inc.html</t>
  </si>
  <si>
    <t>SMARTYPIG, L.L.C.</t>
  </si>
  <si>
    <t>WEST DES MOINES</t>
  </si>
  <si>
    <t>324967</t>
  </si>
  <si>
    <t>March 10, 2006</t>
  </si>
  <si>
    <t>Smartypig, L.L.C.</t>
  </si>
  <si>
    <t>Steven E Zumbach</t>
  </si>
  <si>
    <t>Des Moines, IA and
West Des Moines, IA</t>
  </si>
  <si>
    <t>https://www.bizapedia.com/ia/smartypig-llc.html</t>
  </si>
  <si>
    <t>INTERTHINX, INC.</t>
  </si>
  <si>
    <t>AGOURA HILLS</t>
  </si>
  <si>
    <t>C2068752</t>
  </si>
  <si>
    <t>February 4, 1998</t>
  </si>
  <si>
    <t>19 Years, 9 Months</t>
  </si>
  <si>
    <t>Interthinx, Inc.</t>
  </si>
  <si>
    <t>Agoura Hills, CA and
Sacramento, CA</t>
  </si>
  <si>
    <t>https://www.bizapedia.com/ca/interthinx-inc.html</t>
  </si>
  <si>
    <t>MARKOV PROCESSES INTERNATIONAL, LLC</t>
  </si>
  <si>
    <t>SUMMIT</t>
  </si>
  <si>
    <t>0600292707</t>
  </si>
  <si>
    <t>February 1, 2007</t>
  </si>
  <si>
    <t>Markov Processes International, LLC</t>
  </si>
  <si>
    <t>Summit, NJ</t>
  </si>
  <si>
    <t>https://www.bizapedia.com/nj/markov-processes-international-llc.html</t>
  </si>
  <si>
    <t>NETSPECTRUM INC.</t>
  </si>
  <si>
    <t>SANT CLARA</t>
  </si>
  <si>
    <t>C3154153</t>
  </si>
  <si>
    <t>July 11, 2008</t>
  </si>
  <si>
    <t>9 Years, 4 Months</t>
  </si>
  <si>
    <t>Netspectrum Inc.</t>
  </si>
  <si>
    <t>Jun Sun</t>
  </si>
  <si>
    <t>Fremont, CA</t>
  </si>
  <si>
    <t>https://www.bizapedia.com/ca/netspectrum-inc.html</t>
  </si>
  <si>
    <t>SKC&amp;C USA, INC.</t>
  </si>
  <si>
    <t>FLINT MOBILE, INC.</t>
  </si>
  <si>
    <t>C3448465</t>
  </si>
  <si>
    <t>March 9, 2012</t>
  </si>
  <si>
    <t>5 Years, 8 Months</t>
  </si>
  <si>
    <t>Flint Mobile, Inc.</t>
  </si>
  <si>
    <t>Greg Goldfarb</t>
  </si>
  <si>
    <t>https://www.bizapedia.com/ca/flint-mobile-inc.html</t>
  </si>
  <si>
    <t>PAYSPAN, INC.</t>
  </si>
  <si>
    <t>F03000004023</t>
  </si>
  <si>
    <t>August 13, 2003</t>
  </si>
  <si>
    <t>Payspan, Inc.</t>
  </si>
  <si>
    <t>Booth Robert G</t>
  </si>
  <si>
    <t>Jacksonville, FL</t>
  </si>
  <si>
    <t>https://www.bizapedia.com/fl/payspan-inc.html</t>
  </si>
  <si>
    <t>LEXISNEXIS RISK SOLUTIONS INC.</t>
  </si>
  <si>
    <t>J214903</t>
  </si>
  <si>
    <t>January 20, 1975</t>
  </si>
  <si>
    <t>Lexisnexis Risk Solutions Inc.</t>
  </si>
  <si>
    <t>Alpharetta, GA and
Atlanta, GA</t>
  </si>
  <si>
    <t>https://www.bizapedia.com/ga/lexisnexis-risk-solutions-inc.html</t>
  </si>
  <si>
    <t>WARP 11 HOLDINGS, LLC</t>
  </si>
  <si>
    <t>3208418</t>
  </si>
  <si>
    <t>May 23, 2005</t>
  </si>
  <si>
    <t>Warp Holdings, LLC</t>
  </si>
  <si>
    <t>Bob Weissman</t>
  </si>
  <si>
    <t>https://www.bizapedia.com/ny/warp-holdings-llc.html</t>
  </si>
  <si>
    <t>PASSWORDBANK TECHNOLOGIES, INC.</t>
  </si>
  <si>
    <t>CAMPBELL</t>
  </si>
  <si>
    <t>C3298531</t>
  </si>
  <si>
    <t>May 18, 2010</t>
  </si>
  <si>
    <t>7 Years, 6 Months</t>
  </si>
  <si>
    <t>Passwordbank Technologies, Inc.</t>
  </si>
  <si>
    <t>Roger Casals Andreu</t>
  </si>
  <si>
    <t>Los Gatos, CA</t>
  </si>
  <si>
    <t>https://www.bizapedia.com/ca/passwordbank-technologies-inc.html</t>
  </si>
  <si>
    <t>ARKAMI, INC.</t>
  </si>
  <si>
    <t>ALISO VIEJO</t>
  </si>
  <si>
    <t>C3568276</t>
  </si>
  <si>
    <t>May 9, 2013</t>
  </si>
  <si>
    <t>4 Years, 6 Months</t>
  </si>
  <si>
    <t>Arkami, Inc.</t>
  </si>
  <si>
    <t>Tareq Risheq</t>
  </si>
  <si>
    <t>Aliso Viejo, CA</t>
  </si>
  <si>
    <t>https://www.bizapedia.com/ca/arkami-inc.html</t>
  </si>
  <si>
    <t>PAYNEARME, INC.</t>
  </si>
  <si>
    <t>8 Years, 7 Months</t>
  </si>
  <si>
    <t>Paynearme, Inc.</t>
  </si>
  <si>
    <t>Incorporating Services, Ltd.</t>
  </si>
  <si>
    <t>Dover, DE</t>
  </si>
  <si>
    <t>SRI INTERNATIONAL</t>
  </si>
  <si>
    <t>40562674F</t>
  </si>
  <si>
    <t>July 20, 2011</t>
  </si>
  <si>
    <t>Sri International</t>
  </si>
  <si>
    <t>Baton Rouge, LA and
Menlo Park, CA</t>
  </si>
  <si>
    <t>https://www.bizapedia.com/la/sri-international.html</t>
  </si>
  <si>
    <t>VALIDITY SENSORS, INC.</t>
  </si>
  <si>
    <t>C2788160</t>
  </si>
  <si>
    <t>February 10, 2006</t>
  </si>
  <si>
    <t>Validity Sensors, Inc.</t>
  </si>
  <si>
    <t>https://www.bizapedia.com/ca/validity-sensors-inc.html</t>
  </si>
  <si>
    <t>VU CAST MEDIA INC</t>
  </si>
  <si>
    <t>VANTAGESCORE SOLUTIONS, LLC</t>
  </si>
  <si>
    <t>0869555</t>
  </si>
  <si>
    <t>August 16, 2006</t>
  </si>
  <si>
    <t>Vantagescore Solutions, LLC</t>
  </si>
  <si>
    <t>Atlanta, GA,
Hartford, CT, and
Stamford, CT</t>
  </si>
  <si>
    <t>https://www.bizapedia.com/ct/vantagescore-solutions-llc.html</t>
  </si>
  <si>
    <t>MORGAN ENTERPRISES OF WESTLAKE, INC.</t>
  </si>
  <si>
    <t>WESTLAKE</t>
  </si>
  <si>
    <t>Darrin B Farrow</t>
  </si>
  <si>
    <t>ACCULLINK, INC.</t>
  </si>
  <si>
    <t>08064311</t>
  </si>
  <si>
    <t>August 15, 2008</t>
  </si>
  <si>
    <t>9 Years, 3 Months</t>
  </si>
  <si>
    <t>Accullink, Inc.</t>
  </si>
  <si>
    <t>Nandan Sheth</t>
  </si>
  <si>
    <t>https://www.bizapedia.com/ga/accullink-inc.html</t>
  </si>
  <si>
    <t>MODOPAYMENT, LLC</t>
  </si>
  <si>
    <t>RISCONSULTING GROUP LLC, THE</t>
  </si>
  <si>
    <t>043319500</t>
  </si>
  <si>
    <t>June 13, 1996</t>
  </si>
  <si>
    <t>The Risconsulting Group LLC</t>
  </si>
  <si>
    <t>Bonnie Pineiro</t>
  </si>
  <si>
    <t>Boston, MA and
Weymouth, MA</t>
  </si>
  <si>
    <t>https://www.bizapedia.com/ma/risconsulting-group-llc-the.html</t>
  </si>
  <si>
    <t>FINTEL TECHNOLOGIES, INC.</t>
  </si>
  <si>
    <t>JUMIO INC.</t>
  </si>
  <si>
    <t>4106662</t>
  </si>
  <si>
    <t>June 14, 2011</t>
  </si>
  <si>
    <t>Jumio Inc.</t>
  </si>
  <si>
    <t>https://www.bizapedia.com/ny/jumio-inc.html</t>
  </si>
  <si>
    <t>TRACFONE WIRELESS, INC.</t>
  </si>
  <si>
    <t>F07000005034</t>
  </si>
  <si>
    <t>October 10, 2007</t>
  </si>
  <si>
    <t>Tracfone Wireless, Inc.</t>
  </si>
  <si>
    <t>Corporate Creations Network, Inc.</t>
  </si>
  <si>
    <t>Miami, FL and
Palm Beach Gardens, FL</t>
  </si>
  <si>
    <t>https://www.bizapedia.com/fl/tracfone-wireless-inc.html</t>
  </si>
  <si>
    <t>EQUINOX PAYMENTS, LLC</t>
  </si>
  <si>
    <t>762214</t>
  </si>
  <si>
    <t>December 27, 2016</t>
  </si>
  <si>
    <t>11 Months</t>
  </si>
  <si>
    <t>Equinox Payments</t>
  </si>
  <si>
    <t>https://www.bizapedia.com/nh/equinox-payments.html</t>
  </si>
  <si>
    <t>ARGOS RISK LLC</t>
  </si>
  <si>
    <t>ST. LOUIS PARK</t>
  </si>
  <si>
    <t>3756179-2</t>
  </si>
  <si>
    <t>March 12, 2010</t>
  </si>
  <si>
    <t>7 Years, 8 Months</t>
  </si>
  <si>
    <t>Argos Risk LLC</t>
  </si>
  <si>
    <t>Lori Frank</t>
  </si>
  <si>
    <t>Edina, MN</t>
  </si>
  <si>
    <t>https://www.bizapedia.com/mn/argos-risk-llc.html</t>
  </si>
  <si>
    <t>REM HOLDINGS 3, LLC</t>
  </si>
  <si>
    <t>ST. LOUIS</t>
  </si>
  <si>
    <t>LC1001513</t>
  </si>
  <si>
    <t>October 5, 2009</t>
  </si>
  <si>
    <t>Rem Holdings 3, LLC</t>
  </si>
  <si>
    <t>Morley, Jr., Robert</t>
  </si>
  <si>
    <t>Saint Louis, MO</t>
  </si>
  <si>
    <t>https://www.bizapedia.com/mo/rem-holdings-3-llc.html</t>
  </si>
  <si>
    <t>IMS SOFTWARE SERVICES LTD.</t>
  </si>
  <si>
    <t>2167722</t>
  </si>
  <si>
    <t>July 26, 1988</t>
  </si>
  <si>
    <t>29 Years, 4 Months</t>
  </si>
  <si>
    <t>Ims Software Services Ltd.</t>
  </si>
  <si>
    <t>https://www.bizapedia.com/de/ims-software-services-ltd.html</t>
  </si>
  <si>
    <t>ANGELSOFT LLC (DBA GUST)</t>
  </si>
  <si>
    <t>METAMARKET, INC.</t>
  </si>
  <si>
    <t>CHANTILLY</t>
  </si>
  <si>
    <t>0715962</t>
  </si>
  <si>
    <t>November 12, 2009</t>
  </si>
  <si>
    <t>Metamarket, Inc.</t>
  </si>
  <si>
    <t>Pavan Peechara</t>
  </si>
  <si>
    <t>Chantilly, VA</t>
  </si>
  <si>
    <t>https://www.bizapedia.com/va/metamarket-inc.html</t>
  </si>
  <si>
    <t>AGERO, INC.</t>
  </si>
  <si>
    <t>MEDFORD</t>
  </si>
  <si>
    <t>042534134</t>
  </si>
  <si>
    <t>June 18, 2002</t>
  </si>
  <si>
    <t>Agero, Inc.</t>
  </si>
  <si>
    <t>Boston, MA and
Medford, MA</t>
  </si>
  <si>
    <t>https://www.bizapedia.com/ma/agero-inc.html</t>
  </si>
  <si>
    <t>OPEN INVENTION NETWORK, LLC</t>
  </si>
  <si>
    <t>PAYME, INC.</t>
  </si>
  <si>
    <t>AUTOMATIC LABS, INC.</t>
  </si>
  <si>
    <t>C3405004</t>
  </si>
  <si>
    <t>August 15, 2011</t>
  </si>
  <si>
    <t>6 Years, 3 Months</t>
  </si>
  <si>
    <t>Automatic Labs Inc.</t>
  </si>
  <si>
    <t>Thejovardhana Kote</t>
  </si>
  <si>
    <t>https://www.bizapedia.com/ca/automatic-labs-inc.html</t>
  </si>
  <si>
    <t>MERCURY PAYMENT SYSTEMS, LLC</t>
  </si>
  <si>
    <t>DURANGO</t>
  </si>
  <si>
    <t>1383411</t>
  </si>
  <si>
    <t>June 6, 2014</t>
  </si>
  <si>
    <t>3 Years, 5 Months</t>
  </si>
  <si>
    <t>Mercury Payment Systems, LLC</t>
  </si>
  <si>
    <t>Durango, CO and
Raleigh, NC</t>
  </si>
  <si>
    <t>https://www.bizapedia.com/nc/mercury-payment-systems-llc.html</t>
  </si>
  <si>
    <t>DEALFLOW MEDIA, INC.</t>
  </si>
  <si>
    <t>JERICHO</t>
  </si>
  <si>
    <t>2828243</t>
  </si>
  <si>
    <t>October 29, 2002</t>
  </si>
  <si>
    <t>Dealflow Media, Inc.</t>
  </si>
  <si>
    <t>Arthur Dresner - Duane Morris LLP</t>
  </si>
  <si>
    <t>Jericho, NY and
New York, NY</t>
  </si>
  <si>
    <t>https://www.bizapedia.com/ny/dealflow-media-inc.html</t>
  </si>
  <si>
    <t>BBY SOLUTIONS, INC.</t>
  </si>
  <si>
    <t>RICHFIELD</t>
  </si>
  <si>
    <t>20091268965</t>
  </si>
  <si>
    <t>Bby Solutions, Inc.</t>
  </si>
  <si>
    <t>The Corporation Company</t>
  </si>
  <si>
    <t>Richfield, MN</t>
  </si>
  <si>
    <t>https://www.bizapedia.com/co/bby-solutions-inc.html</t>
  </si>
  <si>
    <t>LARKSPUR</t>
  </si>
  <si>
    <t>ASURION LLC</t>
  </si>
  <si>
    <t>NASHVILLE</t>
  </si>
  <si>
    <t>TN</t>
  </si>
  <si>
    <t>Tennessee</t>
  </si>
  <si>
    <t>19431971746</t>
  </si>
  <si>
    <t>Asurion, LLC</t>
  </si>
  <si>
    <t>Nashville, TN</t>
  </si>
  <si>
    <t>https://www.bizapedia.com/tx/asurion-llc.html</t>
  </si>
  <si>
    <t>GORDON*HOWARD ASSOCIATES, INC.</t>
  </si>
  <si>
    <t>LITTLETON</t>
  </si>
  <si>
    <t>OMNE MOBILE PAYMENTS LLC</t>
  </si>
  <si>
    <t>201315210192</t>
  </si>
  <si>
    <t>May 21, 2013</t>
  </si>
  <si>
    <t>Omne Mobile Payments, LLC</t>
  </si>
  <si>
    <t>Jordan Goldman</t>
  </si>
  <si>
    <t>https://www.bizapedia.com/ca/omne-mobile-payments-llc.html</t>
  </si>
  <si>
    <t>E3 RETAIL LLC</t>
  </si>
  <si>
    <t>201017410087</t>
  </si>
  <si>
    <t>April 23, 2010</t>
  </si>
  <si>
    <t>7 Years, 7 Months</t>
  </si>
  <si>
    <t>E3 Retail LLC</t>
  </si>
  <si>
    <t>Barry Henderson</t>
  </si>
  <si>
    <t>Raleigh, NC and
Rancho Santa Fe, CA</t>
  </si>
  <si>
    <t>https://www.bizapedia.com/ca/e3-retail-llc.html</t>
  </si>
  <si>
    <t>BRAINTREE PAYMENT SOLUTIONS, LLC</t>
  </si>
  <si>
    <t>Merged</t>
  </si>
  <si>
    <t>October 13, 2006</t>
  </si>
  <si>
    <t>Braintree Payment Solutions, LLC</t>
  </si>
  <si>
    <t>Christine M Wolf</t>
  </si>
  <si>
    <t>https://www.bizapedia.com/il/braintree-payment-solutions-llc.html</t>
  </si>
  <si>
    <t>FRANK RUSSELL COMPANY</t>
  </si>
  <si>
    <t>0995539</t>
  </si>
  <si>
    <t>February 9, 2010</t>
  </si>
  <si>
    <t>7 Years, 9 Months</t>
  </si>
  <si>
    <t>Frank Russell Company</t>
  </si>
  <si>
    <t>Hartford, CT and
Seattle, WA</t>
  </si>
  <si>
    <t>https://www.bizapedia.com/ct/frank-russell-company.html</t>
  </si>
  <si>
    <t>INVEST N RETIRE LLC</t>
  </si>
  <si>
    <t>PORTLAND</t>
  </si>
  <si>
    <t>258421-96</t>
  </si>
  <si>
    <t>December 20, 2004</t>
  </si>
  <si>
    <t>Invest N Retire LLC</t>
  </si>
  <si>
    <t>Darwin K Abrahamson</t>
  </si>
  <si>
    <t>https://www.bizapedia.com/or/invest-n-retire-llc.html</t>
  </si>
  <si>
    <t>PANGEA UNIVERSAL HOLDINGS, INC.</t>
  </si>
  <si>
    <t>March 14, 2014</t>
  </si>
  <si>
    <t>3 Years, 8 Months</t>
  </si>
  <si>
    <t>Pangea Universal Holdings, Inc.</t>
  </si>
  <si>
    <t>https://www.bizapedia.com/il/pangea-universal-holdings-inc.html</t>
  </si>
  <si>
    <t>IJOIN SOLUTIONS, LLC</t>
  </si>
  <si>
    <t>1314430</t>
  </si>
  <si>
    <t>April 25, 2013</t>
  </si>
  <si>
    <t>4 Years, 7 Months</t>
  </si>
  <si>
    <t>Ijoin Solutions, LLC</t>
  </si>
  <si>
    <t>Dunn, Joseph R.</t>
  </si>
  <si>
    <t>Raleigh, NC</t>
  </si>
  <si>
    <t>https://www.bizapedia.com/nc/ijoin-solutions-llc.html</t>
  </si>
  <si>
    <t>GALILEO PROCESSING, INC.</t>
  </si>
  <si>
    <t>SALT LAKE CITY</t>
  </si>
  <si>
    <t>F13000005106</t>
  </si>
  <si>
    <t>November 26, 2013</t>
  </si>
  <si>
    <t>Galileo Processing, Inc.</t>
  </si>
  <si>
    <t>Boyer R Steven</t>
  </si>
  <si>
    <t>Lighthouse Point, FL and
Salt Lake City, UT</t>
  </si>
  <si>
    <t>https://www.bizapedia.com/fl/galileo-processing-inc.html</t>
  </si>
  <si>
    <t>M-QUBE, INC.</t>
  </si>
  <si>
    <t>WATERTOWN</t>
  </si>
  <si>
    <t>SECUREDPAY SOLUTIONS, INC,</t>
  </si>
  <si>
    <t>PIETECH, INC.</t>
  </si>
  <si>
    <t>POWHATAN</t>
  </si>
  <si>
    <t>0484212</t>
  </si>
  <si>
    <t>May 6, 1997</t>
  </si>
  <si>
    <t>20 Years, 6 Months</t>
  </si>
  <si>
    <t>Pietech, Inc.</t>
  </si>
  <si>
    <t>Robert D Curtis</t>
  </si>
  <si>
    <t>Powhatan, VA</t>
  </si>
  <si>
    <t>https://www.bizapedia.com/va/pietech-inc.html</t>
  </si>
  <si>
    <t>INSURANCE SERVICES OFFICE, INC.</t>
  </si>
  <si>
    <t>JERSEY CITY</t>
  </si>
  <si>
    <t>F04000002812</t>
  </si>
  <si>
    <t>May 14, 2004</t>
  </si>
  <si>
    <t>13 Years, 6 Months</t>
  </si>
  <si>
    <t>Insurance Services Office, Inc.</t>
  </si>
  <si>
    <t>Jersey City, NJ and
Tallahassee, FL</t>
  </si>
  <si>
    <t>https://www.bizapedia.com/fl/insurance-services-office-inc.html</t>
  </si>
  <si>
    <t>BLAZE MOBILE, INC.</t>
  </si>
  <si>
    <t>KACHINGLE, INC.</t>
  </si>
  <si>
    <t>C3014528</t>
  </si>
  <si>
    <t>August 28, 2007</t>
  </si>
  <si>
    <t>10 Years, 3 Months</t>
  </si>
  <si>
    <t>Kachingle Inc.</t>
  </si>
  <si>
    <t>Cynthia Typaldos</t>
  </si>
  <si>
    <t>https://www.bizapedia.com/ca/kachingle-inc.html</t>
  </si>
  <si>
    <t>THE WESTERN AND SOUTHERN LIFE INSURANCE COMPANY</t>
  </si>
  <si>
    <t>812254</t>
  </si>
  <si>
    <t>October 3, 1957</t>
  </si>
  <si>
    <t>60 Years, 1 Month</t>
  </si>
  <si>
    <t>The Western And Southern Life Insurance Company</t>
  </si>
  <si>
    <t>Chief Financial Officer</t>
  </si>
  <si>
    <t>Cincinnati, OH and
Tallahassee, FL</t>
  </si>
  <si>
    <t>https://www.bizapedia.com/fl/the-western-and-southern-life-insurance-company.html</t>
  </si>
  <si>
    <t>NTH-DEGREE ANALYTICS II, INC.</t>
  </si>
  <si>
    <t>BOZEMAN</t>
  </si>
  <si>
    <t>MT</t>
  </si>
  <si>
    <t>Montana</t>
  </si>
  <si>
    <t>D180667</t>
  </si>
  <si>
    <t>Montana (MT)</t>
  </si>
  <si>
    <t>Active Good Standing</t>
  </si>
  <si>
    <t>January 17, 2008</t>
  </si>
  <si>
    <t>9 Years, 10 Months</t>
  </si>
  <si>
    <t>Nth-Degree Analytics Ii, Inc.</t>
  </si>
  <si>
    <t>Greg D Adams</t>
  </si>
  <si>
    <t>Bozeman, MT</t>
  </si>
  <si>
    <t>https://www.bizapedia.com/mt/nth-degree-analytics-ii-inc.html</t>
  </si>
  <si>
    <t>INDEX SYSTEMS, INC.</t>
  </si>
  <si>
    <t>C3471157</t>
  </si>
  <si>
    <t>April 24, 2012</t>
  </si>
  <si>
    <t>Index Systems, Inc.</t>
  </si>
  <si>
    <t>Marc Freed-Finnegan</t>
  </si>
  <si>
    <t>https://www.bizapedia.com/ca/index-systems-inc.html</t>
  </si>
  <si>
    <t>OPERA SOLUTIONS, LLC</t>
  </si>
  <si>
    <t>0600301753</t>
  </si>
  <si>
    <t>June 1, 2007</t>
  </si>
  <si>
    <t>Opera Solutions, LLC</t>
  </si>
  <si>
    <t>Jersey City, NJ</t>
  </si>
  <si>
    <t>https://www.bizapedia.com/nj/opera-solutions-llc.html</t>
  </si>
  <si>
    <t>GRAVIC, INC.</t>
  </si>
  <si>
    <t>MALVERN</t>
  </si>
  <si>
    <t>2604381</t>
  </si>
  <si>
    <t>October 21, 1994</t>
  </si>
  <si>
    <t>23 Years, 1 Month</t>
  </si>
  <si>
    <t>Gravic, Inc.</t>
  </si>
  <si>
    <t>Malvern, PA</t>
  </si>
  <si>
    <t>https://www.bizapedia.com/pa/gravic-inc.html</t>
  </si>
  <si>
    <t>RELIANCE COMMUNICATIONS, LLC.</t>
  </si>
  <si>
    <t>HAUPPAUGE</t>
  </si>
  <si>
    <t>4487315</t>
  </si>
  <si>
    <t>November 14, 2013</t>
  </si>
  <si>
    <t>Reliance Communications, LLC</t>
  </si>
  <si>
    <t>Hauppauge, NY</t>
  </si>
  <si>
    <t>https://www.bizapedia.com/ny/reliance-communications-llc.html</t>
  </si>
  <si>
    <t>EXPERIAN MARKETING SOLUTIONS, INC.</t>
  </si>
  <si>
    <t>SCHAUMBURG</t>
  </si>
  <si>
    <t>April 30, 1980</t>
  </si>
  <si>
    <t>37 Years, 7 Months</t>
  </si>
  <si>
    <t>Experian Marketing Solutions, Inc.</t>
  </si>
  <si>
    <t>https://www.bizapedia.com/il/experian-marketing-solutions-inc.html</t>
  </si>
  <si>
    <t>AML PARTNERS, LLC</t>
  </si>
  <si>
    <t>FRANKLIN</t>
  </si>
  <si>
    <t>670725</t>
  </si>
  <si>
    <t>May 11, 2012</t>
  </si>
  <si>
    <t>Aml Partners LLC</t>
  </si>
  <si>
    <t>Cummings, Frank</t>
  </si>
  <si>
    <t>Franklin, NH</t>
  </si>
  <si>
    <t>https://www.bizapedia.com/nh/aml-partners-llc.html</t>
  </si>
  <si>
    <t>DWOLLA, INC.</t>
  </si>
  <si>
    <t>C3566122</t>
  </si>
  <si>
    <t>May 13, 2013</t>
  </si>
  <si>
    <t>https://www.bizapedia.com/ca/dwolla-inc.html</t>
  </si>
  <si>
    <t>RAF TECHNOLOGY, INC</t>
  </si>
  <si>
    <t>CHAMTECH TECHNOLOGIES INCORPORATED</t>
  </si>
  <si>
    <t>TEC SOLUTIONS, INC.</t>
  </si>
  <si>
    <t>BURLINGAME</t>
  </si>
  <si>
    <t>C1927584</t>
  </si>
  <si>
    <t>February 6, 1995</t>
  </si>
  <si>
    <t>Tec Solutions, Inc.</t>
  </si>
  <si>
    <t>Todd Carper</t>
  </si>
  <si>
    <t>Burlingame, CA</t>
  </si>
  <si>
    <t>https://www.bizapedia.com/ca/tec-solutions-inc.html</t>
  </si>
  <si>
    <t>LIFEYIELD, LLC</t>
  </si>
  <si>
    <t>262148950</t>
  </si>
  <si>
    <t>March 12, 2008</t>
  </si>
  <si>
    <t>Lifeyield, LLC</t>
  </si>
  <si>
    <t>Michael P. Benedek</t>
  </si>
  <si>
    <t>Boston, MA and
Somerville, MA</t>
  </si>
  <si>
    <t>https://www.bizapedia.com/ma/lifeyield-llc.html</t>
  </si>
  <si>
    <t>HELLO INC.</t>
  </si>
  <si>
    <t>C3503378</t>
  </si>
  <si>
    <t>Hello Inc.</t>
  </si>
  <si>
    <t>James Proud</t>
  </si>
  <si>
    <t>https://www.bizapedia.com/ca/hello-inc.html</t>
  </si>
  <si>
    <t>MOBIBUCKS CORP.</t>
  </si>
  <si>
    <t>763454-96</t>
  </si>
  <si>
    <t>April 8, 2011</t>
  </si>
  <si>
    <t>Mobibucks Corporation</t>
  </si>
  <si>
    <t>Salem, OR and
Sunnyvale, CA</t>
  </si>
  <si>
    <t>https://www.bizapedia.com/or/mobibucks-corporation-a-corporation-of-delaware.html</t>
  </si>
  <si>
    <t>EXPERIAN INFORMATION SOLUTIONS, INC.</t>
  </si>
  <si>
    <t>November 8, 1996</t>
  </si>
  <si>
    <t>Experian Information Solutions, Inc.</t>
  </si>
  <si>
    <t>Charleston, WV and
Costa Mesa, CA</t>
  </si>
  <si>
    <t>https://www.bizapedia.com/wv/experian-information-solutions-inc.html</t>
  </si>
  <si>
    <t>MONEYDESKTOP, INC.</t>
  </si>
  <si>
    <t>PROVO</t>
  </si>
  <si>
    <t>7833630-0143</t>
  </si>
  <si>
    <t>November 15, 2010</t>
  </si>
  <si>
    <t>7 Years</t>
  </si>
  <si>
    <t>Moneydesktop, Inc.</t>
  </si>
  <si>
    <t>National Corporate Research, Ltd. Corp.</t>
  </si>
  <si>
    <t>Lehi, UT and
Salt Lake City, UT</t>
  </si>
  <si>
    <t>https://www.bizapedia.com/ut/moneydesktop-inc.html</t>
  </si>
  <si>
    <t>MAGTEK, INC.</t>
  </si>
  <si>
    <t>SEAL BEACH</t>
  </si>
  <si>
    <t>2943194</t>
  </si>
  <si>
    <t>August 14, 2003</t>
  </si>
  <si>
    <t>Magtek, Inc.</t>
  </si>
  <si>
    <t>Seal Beach, CA</t>
  </si>
  <si>
    <t>https://www.bizapedia.com/ny/magtek-inc.html</t>
  </si>
  <si>
    <t>TYFONE, INC</t>
  </si>
  <si>
    <t>CLINKLE CORPORATION</t>
  </si>
  <si>
    <t>MOUNTAIN VIEW</t>
  </si>
  <si>
    <t>C3478632</t>
  </si>
  <si>
    <t>May 18, 2012</t>
  </si>
  <si>
    <t>Clinkle Corporation</t>
  </si>
  <si>
    <t>Lucas Duplan</t>
  </si>
  <si>
    <t>https://www.bizapedia.com/ca/clinkle-corporation.html</t>
  </si>
  <si>
    <t>FINANCIAL TRACKING TECHNOLOGIES, LLC</t>
  </si>
  <si>
    <t>RIVERSIDE</t>
  </si>
  <si>
    <t>0678535</t>
  </si>
  <si>
    <t>April 10, 2001</t>
  </si>
  <si>
    <t>Financial Tracking Technologies LLC</t>
  </si>
  <si>
    <t>W. Anthony Turner</t>
  </si>
  <si>
    <t>Greenwich, CT and
Riverside, CT</t>
  </si>
  <si>
    <t>https://www.bizapedia.com/ct/financial-tracking-technologies-llc.html</t>
  </si>
  <si>
    <t>FEDBID, INC.</t>
  </si>
  <si>
    <t>F165085</t>
  </si>
  <si>
    <t>December 7, 2005</t>
  </si>
  <si>
    <t>Fedbid, Inc.</t>
  </si>
  <si>
    <t>Jeffrey Michael Shrader</t>
  </si>
  <si>
    <t>Vienna, VA</t>
  </si>
  <si>
    <t>https://www.bizapedia.com/va/fedbid-inc.html</t>
  </si>
  <si>
    <t>CIRQUE CORPORATION</t>
  </si>
  <si>
    <t>1084737-0142</t>
  </si>
  <si>
    <t>March 28, 1991</t>
  </si>
  <si>
    <t>Cirque Corporation</t>
  </si>
  <si>
    <t>Anna L Williamson</t>
  </si>
  <si>
    <t>Salt Lake City, UT</t>
  </si>
  <si>
    <t>https://www.bizapedia.com/ut/cirque-corporation.html</t>
  </si>
  <si>
    <t>JEMSTEP, INC.</t>
  </si>
  <si>
    <t>AVENTURA</t>
  </si>
  <si>
    <t>L07000057903</t>
  </si>
  <si>
    <t>Jemstep LLC</t>
  </si>
  <si>
    <t>Klein Ted</t>
  </si>
  <si>
    <t>Aventura, FL and
Plantation, FL</t>
  </si>
  <si>
    <t>https://www.bizapedia.com/fl/jemstep-llc.html</t>
  </si>
  <si>
    <t>ADVICEWARE</t>
  </si>
  <si>
    <t>ROCKY RIVER</t>
  </si>
  <si>
    <t>2102929</t>
  </si>
  <si>
    <t>Adviceware, LLC</t>
  </si>
  <si>
    <t>Darrin B. Farrow</t>
  </si>
  <si>
    <t>https://www.bizapedia.com/oh/adviceware-llc.html</t>
  </si>
  <si>
    <t>MODOPAYMENTS, LLC</t>
  </si>
  <si>
    <t>0801293869</t>
  </si>
  <si>
    <t>July 15, 2010</t>
  </si>
  <si>
    <t>Modopayments, LLC</t>
  </si>
  <si>
    <t>Robert Sarfatis</t>
  </si>
  <si>
    <t>Dallas, TX</t>
  </si>
  <si>
    <t>https://www.bizapedia.com/tx/modopayments-llc.html</t>
  </si>
  <si>
    <t>AUTHENTIFY INC.</t>
  </si>
  <si>
    <t>0012256006</t>
  </si>
  <si>
    <t>August 12, 1998</t>
  </si>
  <si>
    <t>Authentify, Inc.</t>
  </si>
  <si>
    <t>National Corporate Research, Ltd.</t>
  </si>
  <si>
    <t>Austin, TX and
Chicago, IL</t>
  </si>
  <si>
    <t>https://www.bizapedia.com/tx/authentify-inc.html</t>
  </si>
  <si>
    <t>NEW FRONTIER ADVISORS, LLP</t>
  </si>
  <si>
    <t>GANART TECHNOLOGIES, INC.</t>
  </si>
  <si>
    <t>CARROLLTON</t>
  </si>
  <si>
    <t>0801077153</t>
  </si>
  <si>
    <t>January 21, 2009</t>
  </si>
  <si>
    <t>Ganart Technologies, Inc.</t>
  </si>
  <si>
    <t>Blanscet, Sutherland, Mongogna &amp; Housel, LLP</t>
  </si>
  <si>
    <t>Addison, TX and
Carrollton, TX</t>
  </si>
  <si>
    <t>https://www.bizapedia.com/tx/ganart-technologies-inc.html</t>
  </si>
  <si>
    <t>KEMESA, INC.</t>
  </si>
  <si>
    <t>SANDY</t>
  </si>
  <si>
    <t>6151062-0143</t>
  </si>
  <si>
    <t>March 16, 2006</t>
  </si>
  <si>
    <t>Kemesa Inc</t>
  </si>
  <si>
    <t>Corpdirect Agents, Inc.</t>
  </si>
  <si>
    <t>Lehi, UT and
Sandy, UT</t>
  </si>
  <si>
    <t>https://www.bizapedia.com/ut/kemesa-inc.html</t>
  </si>
  <si>
    <t>EDWARD D. JONES &amp; CO., L.P.</t>
  </si>
  <si>
    <t>2006-000520380</t>
  </si>
  <si>
    <t>Wyoming (WY)</t>
  </si>
  <si>
    <t>August 25, 2006</t>
  </si>
  <si>
    <t>Edward D. Jones &amp; Co., L.P.</t>
  </si>
  <si>
    <t>Cheyenne, WY and
St Louis, MO</t>
  </si>
  <si>
    <t>https://www.bizapedia.com/wy/edward-d-jones-co-lp.html</t>
  </si>
  <si>
    <t>BIONIC TRADER SYSTEMS, LLC</t>
  </si>
  <si>
    <t>October 4, 2010</t>
  </si>
  <si>
    <t>Bionic Trader Systems, LLC</t>
  </si>
  <si>
    <t>Darren M. Green</t>
  </si>
  <si>
    <t>Chicago, IL and
Northbrook, IL</t>
  </si>
  <si>
    <t>https://www.bizapedia.com/il/bionic-trader-systems-llc.html</t>
  </si>
  <si>
    <t>HOYOS LABS CORP.</t>
  </si>
  <si>
    <t>320382-1011</t>
  </si>
  <si>
    <t>July 14, 2014</t>
  </si>
  <si>
    <t>3 Years, 4 Months</t>
  </si>
  <si>
    <t>Hoyos Labs Corp.</t>
  </si>
  <si>
    <t>Maldonado, Rafael</t>
  </si>
  <si>
    <t>San Juan, PR</t>
  </si>
  <si>
    <t>https://www.bizapedia.com/pr/hoyos-labs-corp.html</t>
  </si>
  <si>
    <t>VEGA LLC</t>
  </si>
  <si>
    <t>HOBOKEN</t>
  </si>
  <si>
    <t>TNT PARTNERS, LLC</t>
  </si>
  <si>
    <t>MONROE TOWNSHIP</t>
  </si>
  <si>
    <t>0600267302</t>
  </si>
  <si>
    <t>April 1, 2006</t>
  </si>
  <si>
    <t>11 Years, 7 Months</t>
  </si>
  <si>
    <t>Tnt Partners, LLC</t>
  </si>
  <si>
    <t>Cliffside Park, NJ</t>
  </si>
  <si>
    <t>https://www.bizapedia.com/nj/tnt-partners-llc.html</t>
  </si>
  <si>
    <t>VOLTAGE SECURITY, INC.</t>
  </si>
  <si>
    <t>CUPERTINO</t>
  </si>
  <si>
    <t>C2462895</t>
  </si>
  <si>
    <t>August 12, 2002</t>
  </si>
  <si>
    <t>15 Years, 3 Months</t>
  </si>
  <si>
    <t>Voltage Security, Inc.</t>
  </si>
  <si>
    <t>Cupertino, CA and
Los Angeles, CA</t>
  </si>
  <si>
    <t>https://www.bizapedia.com/ca/voltage-security-inc.html</t>
  </si>
  <si>
    <t>ASSURED CONCEPTS GROUP LTD.</t>
  </si>
  <si>
    <t>EAST DUNDEE</t>
  </si>
  <si>
    <t>June 4, 1997</t>
  </si>
  <si>
    <t>20 Years, 5 Months</t>
  </si>
  <si>
    <t>Assured Concepts Group, Ltd.</t>
  </si>
  <si>
    <t>David W Schlossberg</t>
  </si>
  <si>
    <t>East Dundee, IL</t>
  </si>
  <si>
    <t>https://www.bizapedia.com/il/assured-concepts-group-ltd.html</t>
  </si>
  <si>
    <t>ROSEMOUNT INC.</t>
  </si>
  <si>
    <t>CHANHASSEN</t>
  </si>
  <si>
    <t>0126533</t>
  </si>
  <si>
    <t>July 17, 1972</t>
  </si>
  <si>
    <t>45 Years, 4 Months</t>
  </si>
  <si>
    <t>Rosemount Inc.</t>
  </si>
  <si>
    <t>Bloomington, MN and
Raleigh, NC</t>
  </si>
  <si>
    <t>https://www.bizapedia.com/nc/rosemount-inc.html</t>
  </si>
  <si>
    <t>IDMISSION LLC</t>
  </si>
  <si>
    <t>NUSPAY INTERNATIONAL INCORPORATED</t>
  </si>
  <si>
    <t>COPPELL</t>
  </si>
  <si>
    <t>0802001703</t>
  </si>
  <si>
    <t>June 3, 2014</t>
  </si>
  <si>
    <t>Nuspay International Incorporated</t>
  </si>
  <si>
    <t>Manohar Jangeti</t>
  </si>
  <si>
    <t>Lewisville, TX and
Sunnyvale, CA</t>
  </si>
  <si>
    <t>https://www.bizapedia.com/tx/nuspay-international-incorporated.html</t>
  </si>
  <si>
    <t>PROPAY USA, INC.</t>
  </si>
  <si>
    <t>OREM</t>
  </si>
  <si>
    <t>SAFETY PAY, INC.</t>
  </si>
  <si>
    <t>MIAMI BEACH</t>
  </si>
  <si>
    <t>EDWARD JONES &amp; CO.</t>
  </si>
  <si>
    <t>Edward D. Jones &amp; Co.</t>
  </si>
  <si>
    <t>CARDINALCOMMERCE CORPORATION</t>
  </si>
  <si>
    <t>MENTOR</t>
  </si>
  <si>
    <t>F14000004931</t>
  </si>
  <si>
    <t>November 20, 2014</t>
  </si>
  <si>
    <t>Cardinalcommerce Corporation</t>
  </si>
  <si>
    <t>C T Corporation</t>
  </si>
  <si>
    <t>Mentor, OH and
Plantation, FL</t>
  </si>
  <si>
    <t>https://www.bizapedia.com/fl/cardinalcommerce-corporation.html</t>
  </si>
  <si>
    <t>FRAUDFREE FINANCE, LLC</t>
  </si>
  <si>
    <t>201316410106</t>
  </si>
  <si>
    <t>June 7, 2013</t>
  </si>
  <si>
    <t>4 Years, 5 Months</t>
  </si>
  <si>
    <t>Fraudfree Finance, LLC</t>
  </si>
  <si>
    <t>David King</t>
  </si>
  <si>
    <t>https://www.bizapedia.com/ca/fraudfree-finance-llc.html</t>
  </si>
  <si>
    <t>C4CAST.COM, INC.</t>
  </si>
  <si>
    <t>C2150343</t>
  </si>
  <si>
    <t>November 10, 1999</t>
  </si>
  <si>
    <t>18 Years</t>
  </si>
  <si>
    <t>C4cast.Com, Inc.</t>
  </si>
  <si>
    <t>G. Michael Phillips</t>
  </si>
  <si>
    <t>Pasadena, CA</t>
  </si>
  <si>
    <t>https://www.bizapedia.com/ca/c4castcom-inc.html</t>
  </si>
  <si>
    <t>BOKU, INC.</t>
  </si>
  <si>
    <t>C3186298</t>
  </si>
  <si>
    <t>January 27, 2009</t>
  </si>
  <si>
    <t>Boku, Inc.</t>
  </si>
  <si>
    <t>Bryan Daley</t>
  </si>
  <si>
    <t>https://www.bizapedia.com/ca/boku-inc.html</t>
  </si>
  <si>
    <t>CRYPTITE, LLC</t>
  </si>
  <si>
    <t>PORTOLA VALLEY</t>
  </si>
  <si>
    <t>201015210175</t>
  </si>
  <si>
    <t>May 26, 2010</t>
  </si>
  <si>
    <t>Cryptite, LLC</t>
  </si>
  <si>
    <t>Kerry Brown</t>
  </si>
  <si>
    <t>Portola Valley, CA and
Purtula Valley, CA</t>
  </si>
  <si>
    <t>https://www.bizapedia.com/ca/cryptite-llc.html</t>
  </si>
  <si>
    <t>GUARDIAN ANALYTICS, INC.</t>
  </si>
  <si>
    <t>C2879928</t>
  </si>
  <si>
    <t>May 17, 2006</t>
  </si>
  <si>
    <t>Guardian Analytics, Inc.</t>
  </si>
  <si>
    <t>Mountain View, CA and
Sacramento, CA</t>
  </si>
  <si>
    <t>https://www.bizapedia.com/ca/guardian-analytics-inc.html</t>
  </si>
  <si>
    <t>CREDIBILITY CORP.</t>
  </si>
  <si>
    <t>MALIBU</t>
  </si>
  <si>
    <t>0052389780</t>
  </si>
  <si>
    <t>Credibility Corp</t>
  </si>
  <si>
    <t>Malibu, CA</t>
  </si>
  <si>
    <t>https://www.bizapedia.com/tx/credibility-corp.html</t>
  </si>
  <si>
    <t>SCORELOGIX LLC</t>
  </si>
  <si>
    <t>NEW CASTLE</t>
  </si>
  <si>
    <t>BC INVESTMENT &amp; LEASING, INC.</t>
  </si>
  <si>
    <t>FARGO</t>
  </si>
  <si>
    <t>ND</t>
  </si>
  <si>
    <t>North Dakota</t>
  </si>
  <si>
    <t>18316800</t>
  </si>
  <si>
    <t>North Dakota (ND)</t>
  </si>
  <si>
    <t>Active &amp; Good Standing</t>
  </si>
  <si>
    <t>July 31, 2002</t>
  </si>
  <si>
    <t>15 Years, 4 Months</t>
  </si>
  <si>
    <t>Bc Investments &amp; Leasing, Inc.</t>
  </si>
  <si>
    <t>Bryan Smith</t>
  </si>
  <si>
    <t>Fargo, ND</t>
  </si>
  <si>
    <t>https://www.bizapedia.com/nd/bc-investments-leasing-inc.html</t>
  </si>
  <si>
    <t>NETCRACKER TECHNOLOGY SOLUTIONS INC.</t>
  </si>
  <si>
    <t>P17240</t>
  </si>
  <si>
    <t>December 16, 1987</t>
  </si>
  <si>
    <t>29 Years, 11 Months</t>
  </si>
  <si>
    <t>Netcracker Technology Solutions Inc.</t>
  </si>
  <si>
    <t>Cincinnati, OH and
Plantation, FL</t>
  </si>
  <si>
    <t>https://www.bizapedia.com/fl/netcracker-technology-solutions-inc.html</t>
  </si>
  <si>
    <t>ACCEPTTO CORPORATION</t>
  </si>
  <si>
    <t>958846-99</t>
  </si>
  <si>
    <t>September 3, 2013</t>
  </si>
  <si>
    <t>4 Years, 2 Months</t>
  </si>
  <si>
    <t>Acceptto Corporation</t>
  </si>
  <si>
    <t>Nahal Shahidzadeh</t>
  </si>
  <si>
    <t>https://www.bizapedia.com/or/acceptto-corporation.html</t>
  </si>
  <si>
    <t>INTHINC TECHNOLOGY SOLUTIONS, INC.</t>
  </si>
  <si>
    <t>WEST VALLLEY CITY</t>
  </si>
  <si>
    <t>20121300500</t>
  </si>
  <si>
    <t>June 12, 2012</t>
  </si>
  <si>
    <t>5 Years, 5 Months</t>
  </si>
  <si>
    <t>Inthinc Technology Solutions, Inc.</t>
  </si>
  <si>
    <t>Denver, CO and
West Valley City, UT</t>
  </si>
  <si>
    <t>https://www.bizapedia.com/co/inthinc-technology-solutions-inc.html</t>
  </si>
  <si>
    <t>FORD GLOBAL TECHNOLOGIES, LLC</t>
  </si>
  <si>
    <t>DEARBORN</t>
  </si>
  <si>
    <t>B9396E</t>
  </si>
  <si>
    <t>March 1, 2003</t>
  </si>
  <si>
    <t>14 Years, 8 Months</t>
  </si>
  <si>
    <t>Ford Global Technologies, LLC</t>
  </si>
  <si>
    <t>Bingham Farms, MI</t>
  </si>
  <si>
    <t>https://www.bizapedia.com/mi/ford-global-technologies-llc.html</t>
  </si>
  <si>
    <t>SDS AMERICA, INC.</t>
  </si>
  <si>
    <t>MOONACHIE</t>
  </si>
  <si>
    <t>BRIVO SYSTEMS, INC.</t>
  </si>
  <si>
    <t>BETHESDA</t>
  </si>
  <si>
    <t>C2265465</t>
  </si>
  <si>
    <t>October 17, 2000</t>
  </si>
  <si>
    <t>Brivo Systems, Inc.</t>
  </si>
  <si>
    <t>Bethesda, MD and
Los Angeles, CA</t>
  </si>
  <si>
    <t>https://www.bizapedia.com/ca/brivo-systems-inc.html</t>
  </si>
  <si>
    <t>1 OAK TECHNOLOGIES, LLC</t>
  </si>
  <si>
    <t>FORT COLLINS</t>
  </si>
  <si>
    <t>20121031712</t>
  </si>
  <si>
    <t>January 16, 2012</t>
  </si>
  <si>
    <t>1 Oak Technologies, LLC</t>
  </si>
  <si>
    <t>James L. Parke</t>
  </si>
  <si>
    <t>Fort Collins, CO</t>
  </si>
  <si>
    <t>https://www.bizapedia.com/co/1-oak-technologies-llc.html</t>
  </si>
  <si>
    <t>TIPLY, INC.</t>
  </si>
  <si>
    <t>PHOENIX</t>
  </si>
  <si>
    <t>F19730950</t>
  </si>
  <si>
    <t>December 23, 2014</t>
  </si>
  <si>
    <t>2 Years, 11 Months</t>
  </si>
  <si>
    <t>Tiply Inc.</t>
  </si>
  <si>
    <t>Four Thirty Am LLC</t>
  </si>
  <si>
    <t>https://www.bizapedia.com/az/tiply-inc.html</t>
  </si>
  <si>
    <t>ACUITY SYSTEMS, INC.</t>
  </si>
  <si>
    <t>SANTA CLARITA</t>
  </si>
  <si>
    <t>C2993036</t>
  </si>
  <si>
    <t>December 4, 2007</t>
  </si>
  <si>
    <t>Acuity Systems Inc</t>
  </si>
  <si>
    <t>Chandler, AZ and
Sacramento, CA</t>
  </si>
  <si>
    <t>https://www.bizapedia.com/ca/acuity-systems-inc.html</t>
  </si>
  <si>
    <t>EVANTIX GRC, LLC</t>
  </si>
  <si>
    <t>INSTITUTIONAL CASH DISTRIBUTORS TECHNOLOGY, LLC</t>
  </si>
  <si>
    <t>PALOS VERDES ESTATES</t>
  </si>
  <si>
    <t>OMNE MOBILE PAYMENTS, INC.</t>
  </si>
  <si>
    <t>CARD LIMITED, LLC</t>
  </si>
  <si>
    <t>L13000051407</t>
  </si>
  <si>
    <t>April 5, 2013</t>
  </si>
  <si>
    <t>Card Limited, LLC</t>
  </si>
  <si>
    <t>Lehi, UT and
Tallahassee, FL</t>
  </si>
  <si>
    <t>https://www.bizapedia.com/fl/card-limited-llc.html</t>
  </si>
  <si>
    <t>MOPHIE, INC.</t>
  </si>
  <si>
    <t>TUSTIN</t>
  </si>
  <si>
    <t>C2762449</t>
  </si>
  <si>
    <t>May 16, 2005</t>
  </si>
  <si>
    <t>Mophie, Inc.</t>
  </si>
  <si>
    <t>Jeffrey Bocan</t>
  </si>
  <si>
    <t>Tustin, CA</t>
  </si>
  <si>
    <t>https://www.bizapedia.com/ca/mophie-inc.html</t>
  </si>
  <si>
    <t>SONAVATION, INC.</t>
  </si>
  <si>
    <t>F06000004545</t>
  </si>
  <si>
    <t>July 5, 2006</t>
  </si>
  <si>
    <t>11 Years, 4 Months</t>
  </si>
  <si>
    <t>Sonavation, Inc.</t>
  </si>
  <si>
    <t>Corporate Creations Network Inc.</t>
  </si>
  <si>
    <t>https://www.bizapedia.com/fl/sonavation-inc.html</t>
  </si>
  <si>
    <t>SAYPAY TECHNOLOGIES, INC.</t>
  </si>
  <si>
    <t>C3648073</t>
  </si>
  <si>
    <t>February 18, 2014</t>
  </si>
  <si>
    <t>3 Years, 9 Months</t>
  </si>
  <si>
    <t>Saypay Technologies, Inc.</t>
  </si>
  <si>
    <t>Steven R Hoffman</t>
  </si>
  <si>
    <t>Pleasanton, CA</t>
  </si>
  <si>
    <t>https://www.bizapedia.com/ca/saypay-technologies-inc.html</t>
  </si>
  <si>
    <t>DRAGNET SOLUTIONS, INC.</t>
  </si>
  <si>
    <t>NOVATO</t>
  </si>
  <si>
    <t>C2436741</t>
  </si>
  <si>
    <t>October 17, 2003</t>
  </si>
  <si>
    <t>Dragnet Solutions, Inc.</t>
  </si>
  <si>
    <t>My Corporation Business Services, Inc.</t>
  </si>
  <si>
    <t>Calabasas, CA and
Novato, CA</t>
  </si>
  <si>
    <t>https://www.bizapedia.com/ca/dragnet-solutions-inc.html</t>
  </si>
  <si>
    <t>HARRIS TECHNOLOGY, LLC</t>
  </si>
  <si>
    <t>RANCHO SANTA FE</t>
  </si>
  <si>
    <t>C3027787</t>
  </si>
  <si>
    <t>October 16, 2007</t>
  </si>
  <si>
    <t>Harris Technology, Inc.</t>
  </si>
  <si>
    <t>Michael Arra</t>
  </si>
  <si>
    <t>Garden Grove, CA</t>
  </si>
  <si>
    <t>https://www.bizapedia.com/ca/harris-technology-inc.html</t>
  </si>
  <si>
    <t>PROTEGRITY USA, INC.</t>
  </si>
  <si>
    <t>0805401</t>
  </si>
  <si>
    <t>December 16, 2004</t>
  </si>
  <si>
    <t>Protegrity Usa, Inc.</t>
  </si>
  <si>
    <t>Gordon Rapkin, Ceo</t>
  </si>
  <si>
    <t>https://www.bizapedia.com/ct/protegrity-usa-inc.html</t>
  </si>
  <si>
    <t>RETIREUP, LLC</t>
  </si>
  <si>
    <t>February 7, 2012</t>
  </si>
  <si>
    <t>Retireup, LLC</t>
  </si>
  <si>
    <t>Luc Attlan</t>
  </si>
  <si>
    <t>Chicago, IL and
Mundelein, IL</t>
  </si>
  <si>
    <t>https://www.bizapedia.com/il/retireup-llc.html</t>
  </si>
  <si>
    <t>MINERALTREE, INC.</t>
  </si>
  <si>
    <t>001039551</t>
  </si>
  <si>
    <t>November 4, 2010</t>
  </si>
  <si>
    <t>Mineraltree, Inc.</t>
  </si>
  <si>
    <t>B C Krishna</t>
  </si>
  <si>
    <t>https://www.bizapedia.com/ma/mineraltree-inc.html</t>
  </si>
  <si>
    <t>G2 WEB SERVICES</t>
  </si>
  <si>
    <t>5760300-0160</t>
  </si>
  <si>
    <t>October 28, 2004</t>
  </si>
  <si>
    <t>13 Years, 1 Month</t>
  </si>
  <si>
    <t>G2 Web Services, L.L.C.</t>
  </si>
  <si>
    <t>Bellevue, WA and
Midvale, UT</t>
  </si>
  <si>
    <t>https://www.bizapedia.com/ut/g2-web-services-llc.html</t>
  </si>
  <si>
    <t>NEU IP, LLC</t>
  </si>
  <si>
    <t>LC1007840</t>
  </si>
  <si>
    <t>November 2, 2009</t>
  </si>
  <si>
    <t>Neu Ip, LLC</t>
  </si>
  <si>
    <t>Brcs, Inc.</t>
  </si>
  <si>
    <t>https://www.bizapedia.com/mo/neu-ip-llc.html</t>
  </si>
  <si>
    <t>CLEARXCHANGE, LLC</t>
  </si>
  <si>
    <t>CHARLOTTE</t>
  </si>
  <si>
    <t>1208828</t>
  </si>
  <si>
    <t>June 17, 2011</t>
  </si>
  <si>
    <t>Clearxchange, LLC</t>
  </si>
  <si>
    <t>Raleigh, NC,
San Francisco, CA, and
San Francsico, CA</t>
  </si>
  <si>
    <t>https://www.bizapedia.com/nc/clearxchange-llc.html</t>
  </si>
  <si>
    <t>QUISK, INC.</t>
  </si>
  <si>
    <t>C3366347</t>
  </si>
  <si>
    <t>Quisk, Inc.</t>
  </si>
  <si>
    <t>Mary C Garfein</t>
  </si>
  <si>
    <t>https://www.bizapedia.com/ca/quisk-inc.html</t>
  </si>
  <si>
    <t>BITGO, INC.</t>
  </si>
  <si>
    <t>C3378767</t>
  </si>
  <si>
    <t>May 18, 2011</t>
  </si>
  <si>
    <t>6 Years, 6 Months</t>
  </si>
  <si>
    <t>Bitgo, Inc.</t>
  </si>
  <si>
    <t>Mike Belshe</t>
  </si>
  <si>
    <t>https://www.bizapedia.com/ca/bitgo-inc.html</t>
  </si>
  <si>
    <t>July 21, 2010</t>
  </si>
  <si>
    <t>Mei, Inc.</t>
  </si>
  <si>
    <t>Charleston, WV and
Malvern, PA</t>
  </si>
  <si>
    <t>https://www.bizapedia.com/wv/mei-inc.html</t>
  </si>
  <si>
    <t>DIGITAL RISK ANALYTICS, LLC</t>
  </si>
  <si>
    <t>MAITLAND</t>
  </si>
  <si>
    <t>Digital Risk Analytics, LLC</t>
  </si>
  <si>
    <t>Hoffman Deborah K</t>
  </si>
  <si>
    <t>Maitland, FL</t>
  </si>
  <si>
    <t>KNOX PAYMENTS, INC.</t>
  </si>
  <si>
    <t>0778195-8</t>
  </si>
  <si>
    <t>May 19, 2014</t>
  </si>
  <si>
    <t>3 Years, 6 Months</t>
  </si>
  <si>
    <t>Knox Payments, Inc.</t>
  </si>
  <si>
    <t>A David Muddiman Iii</t>
  </si>
  <si>
    <t>Glen Allen, VA</t>
  </si>
  <si>
    <t>https://www.bizapedia.com/va/knox-payments-inc.html</t>
  </si>
  <si>
    <t>FNEX, LLC</t>
  </si>
  <si>
    <t>INDIANAPOLIS</t>
  </si>
  <si>
    <t>2012101800424</t>
  </si>
  <si>
    <t>October 18, 2012</t>
  </si>
  <si>
    <t>5 Years, 1 Month</t>
  </si>
  <si>
    <t>Fnex LLC</t>
  </si>
  <si>
    <t>Todd E Ryden</t>
  </si>
  <si>
    <t>Indianapolis, IN</t>
  </si>
  <si>
    <t>https://www.bizapedia.com/in/fnex-llc.html</t>
  </si>
  <si>
    <t>SALT TECHNOLOGY, INC.</t>
  </si>
  <si>
    <t>C3502591</t>
  </si>
  <si>
    <t>September 6, 2012</t>
  </si>
  <si>
    <t>5 Years, 2 Months</t>
  </si>
  <si>
    <t>Salt Technology, Inc.</t>
  </si>
  <si>
    <t>Brian Bogosian</t>
  </si>
  <si>
    <t>https://www.bizapedia.com/ca/salt-technology-inc.html</t>
  </si>
  <si>
    <t>GLOBAL ANALYTICS, INC.</t>
  </si>
  <si>
    <t>C2580238</t>
  </si>
  <si>
    <t>January 5, 2004</t>
  </si>
  <si>
    <t>13 Years, 10 Months</t>
  </si>
  <si>
    <t>Global Analytics, Inc.</t>
  </si>
  <si>
    <t>La Jolla, CA and
Sacramento, CA</t>
  </si>
  <si>
    <t>https://www.bizapedia.com/ca/global-analytics-inc.html</t>
  </si>
  <si>
    <t>ZANGULI LLC</t>
  </si>
  <si>
    <t>BOCA RATON</t>
  </si>
  <si>
    <t>L09000107731</t>
  </si>
  <si>
    <t>November 6, 2009</t>
  </si>
  <si>
    <t>Zanguli LLC</t>
  </si>
  <si>
    <t>Karimi-Cherkandi Bizhan</t>
  </si>
  <si>
    <t>Boca Raton, FL</t>
  </si>
  <si>
    <t>https://www.bizapedia.com/fl/zanguli-llc.html</t>
  </si>
  <si>
    <t>MILLINGTON SECURITIES, INC.</t>
  </si>
  <si>
    <t>RED BANK</t>
  </si>
  <si>
    <t>0400637371</t>
  </si>
  <si>
    <t>February 24, 2014</t>
  </si>
  <si>
    <t>Millington Securities, Inc</t>
  </si>
  <si>
    <t>Red Bank, NJ</t>
  </si>
  <si>
    <t>https://www.bizapedia.com/nj/millington-securities-inc.html</t>
  </si>
  <si>
    <t>THE MELT</t>
  </si>
  <si>
    <t>3 Years, 3 Months</t>
  </si>
  <si>
    <t>ZENDRIVE, INC.</t>
  </si>
  <si>
    <t>C3580360</t>
  </si>
  <si>
    <t>June 14, 2013</t>
  </si>
  <si>
    <t>Zendrive, Inc.</t>
  </si>
  <si>
    <t>https://www.bizapedia.com/ca/zendrive-inc.html</t>
  </si>
  <si>
    <t>CARY</t>
  </si>
  <si>
    <t>0074175</t>
  </si>
  <si>
    <t>March 1, 1976</t>
  </si>
  <si>
    <t>41 Years, 8 Months</t>
  </si>
  <si>
    <t>Boswell, John G</t>
  </si>
  <si>
    <t>Cary, NC</t>
  </si>
  <si>
    <t>https://www.bizapedia.com/nc/sas-institute-inc.html</t>
  </si>
  <si>
    <t>CUBE, CO.</t>
  </si>
  <si>
    <t>HARVARD LABEL, INC.</t>
  </si>
  <si>
    <t>CITY OF INDUSTRY</t>
  </si>
  <si>
    <t>C1777320</t>
  </si>
  <si>
    <t>January 26, 1996</t>
  </si>
  <si>
    <t>21 Years, 10 Months</t>
  </si>
  <si>
    <t>Harvard Label Inc.</t>
  </si>
  <si>
    <t>Michael Tang</t>
  </si>
  <si>
    <t>City Of Industry, CA</t>
  </si>
  <si>
    <t>https://www.bizapedia.com/ca/harvard-label-inc.html</t>
  </si>
  <si>
    <t>DEDO INTERACTIVE, INC.</t>
  </si>
  <si>
    <t>PLANO</t>
  </si>
  <si>
    <t>0801217850</t>
  </si>
  <si>
    <t>April 15, 2015</t>
  </si>
  <si>
    <t>2 Years, 7 Months</t>
  </si>
  <si>
    <t>Dedo Interactive, Inc.</t>
  </si>
  <si>
    <t>Corporation Service Company Dba Csc - Lawyers Inco</t>
  </si>
  <si>
    <t>Austin, TX and
Plano, TX</t>
  </si>
  <si>
    <t>https://www.bizapedia.com/tx/dedo-interactive-inc.html</t>
  </si>
  <si>
    <t>MCLEAN</t>
  </si>
  <si>
    <t>0529851</t>
  </si>
  <si>
    <t>November 8, 1999</t>
  </si>
  <si>
    <t>Foliofn, Inc.</t>
  </si>
  <si>
    <t>James Compeau Fyffe</t>
  </si>
  <si>
    <t>Mclean, VA</t>
  </si>
  <si>
    <t>https://www.bizapedia.com/va/foliofn-inc.html</t>
  </si>
  <si>
    <t>COIN, INC.</t>
  </si>
  <si>
    <t>KOUNT INC.</t>
  </si>
  <si>
    <t>BOISE</t>
  </si>
  <si>
    <t>C171774</t>
  </si>
  <si>
    <t>Goodstanding</t>
  </si>
  <si>
    <t>March 1, 2007</t>
  </si>
  <si>
    <t>Kount Inc.</t>
  </si>
  <si>
    <t>https://www.bizapedia.com/id/kount-inc.html</t>
  </si>
  <si>
    <t>GLOBAL CYBERLINK TECHNOLOGIES, LLC</t>
  </si>
  <si>
    <t>SPRING</t>
  </si>
  <si>
    <t>0801624860</t>
  </si>
  <si>
    <t>July 12, 2012</t>
  </si>
  <si>
    <t>5 Years, 4 Months</t>
  </si>
  <si>
    <t>Global Cyberlink Technologies, LLC</t>
  </si>
  <si>
    <t>Esteban P Mattioli</t>
  </si>
  <si>
    <t>Spring, TX</t>
  </si>
  <si>
    <t>https://www.bizapedia.com/tx/global-cyberlink-technologies-llc.html</t>
  </si>
  <si>
    <t>INTERACTIVE TKO, INC.</t>
  </si>
  <si>
    <t>0800575329</t>
  </si>
  <si>
    <t>November 23, 2005</t>
  </si>
  <si>
    <t>12 Years</t>
  </si>
  <si>
    <t>Interactive Tko, Inc.</t>
  </si>
  <si>
    <t>Austin, TX and
Islandia, NY</t>
  </si>
  <si>
    <t>https://www.bizapedia.com/tx/interactive-tko-inc.html</t>
  </si>
  <si>
    <t>INTERACTIVE TKO, INC</t>
  </si>
  <si>
    <t>PAYWITHMYBANK, INC.</t>
  </si>
  <si>
    <t>C3408623</t>
  </si>
  <si>
    <t>September 15, 2011</t>
  </si>
  <si>
    <t>6 Years, 2 Months</t>
  </si>
  <si>
    <t>Paywithmybank, Inc.</t>
  </si>
  <si>
    <t>Los Angeles, CA and
Redwood City, CA</t>
  </si>
  <si>
    <t>https://www.bizapedia.com/ca/paywithmybank-inc.html</t>
  </si>
  <si>
    <t>EVERYKEY, LLC</t>
  </si>
  <si>
    <t>CLEVELAND</t>
  </si>
  <si>
    <t>2212234</t>
  </si>
  <si>
    <t>July 3, 2013</t>
  </si>
  <si>
    <t>4 Years, 4 Months</t>
  </si>
  <si>
    <t>Everykey, LLC</t>
  </si>
  <si>
    <t>Christopher Wentz</t>
  </si>
  <si>
    <t>Lakewood, OH</t>
  </si>
  <si>
    <t>https://www.bizapedia.com/oh/everykey-llc.html</t>
  </si>
  <si>
    <t>DELOITTE DEVELOPMENT LLC</t>
  </si>
  <si>
    <t>HERMITAGE</t>
  </si>
  <si>
    <t>POINTSERV, INC.</t>
  </si>
  <si>
    <t>C3619421</t>
  </si>
  <si>
    <t>Pointserv, Inc.</t>
  </si>
  <si>
    <t>Christoper Austin</t>
  </si>
  <si>
    <t>San Bruno, CA</t>
  </si>
  <si>
    <t>https://www.bizapedia.com/ca/pointserv-inc.html</t>
  </si>
  <si>
    <t>U.S. ENCODE CORPORATION</t>
  </si>
  <si>
    <t>C2289724</t>
  </si>
  <si>
    <t>June 7, 2002</t>
  </si>
  <si>
    <t>U.S. Encode Corporation</t>
  </si>
  <si>
    <t>Brian C Murray</t>
  </si>
  <si>
    <t>https://www.bizapedia.com/ca/us-encode-corporation.html</t>
  </si>
  <si>
    <t>NOD INC.</t>
  </si>
  <si>
    <t>C3265480</t>
  </si>
  <si>
    <t>December 30, 2009</t>
  </si>
  <si>
    <t>Nod, Inc.</t>
  </si>
  <si>
    <t>Dominic Iannitti</t>
  </si>
  <si>
    <t>Carson, CA</t>
  </si>
  <si>
    <t>https://www.bizapedia.com/ca/nod-inc.html</t>
  </si>
  <si>
    <t>SMARTLEAF, INC.</t>
  </si>
  <si>
    <t>000673074</t>
  </si>
  <si>
    <t>September 9, 1999</t>
  </si>
  <si>
    <t>18 Years, 2 Months</t>
  </si>
  <si>
    <t>Smartleaf, Inc.</t>
  </si>
  <si>
    <t>Gerard A. Michael</t>
  </si>
  <si>
    <t>https://www.bizapedia.com/ma/smartleaf-inc.html</t>
  </si>
  <si>
    <t>JVL VENTURES, LLC</t>
  </si>
  <si>
    <t>4001632</t>
  </si>
  <si>
    <t>September 30, 2010</t>
  </si>
  <si>
    <t>Jvl Ventures, LLC</t>
  </si>
  <si>
    <t>https://www.bizapedia.com/ny/jvl-ventures-llc.html</t>
  </si>
  <si>
    <t>AUTOMOTIVEMASTERMIND, LLC</t>
  </si>
  <si>
    <t>M15000000854</t>
  </si>
  <si>
    <t>January 23, 2015</t>
  </si>
  <si>
    <t>Automotivemastermind, LLC</t>
  </si>
  <si>
    <t>New York, NY and
Tallahassee, FL</t>
  </si>
  <si>
    <t>https://www.bizapedia.com/fl/automotivemastermind-llc.html</t>
  </si>
  <si>
    <t>POWERED CARD SOLUTIONS, LLC</t>
  </si>
  <si>
    <t>LAKELAND</t>
  </si>
  <si>
    <t>VERITRIX, INC.</t>
  </si>
  <si>
    <t>C3166300</t>
  </si>
  <si>
    <t>October 24, 2008</t>
  </si>
  <si>
    <t>9 Years, 1 Month</t>
  </si>
  <si>
    <t>Veritrix, Inc.</t>
  </si>
  <si>
    <t>Amit Tesler</t>
  </si>
  <si>
    <t>Palo Alto, CA and
Saratoga, CA</t>
  </si>
  <si>
    <t>https://www.bizapedia.com/ca/veritrix-inc.html</t>
  </si>
  <si>
    <t>CRYPTOGRAPHI, INC.</t>
  </si>
  <si>
    <t>C3680123</t>
  </si>
  <si>
    <t>May 28, 2014</t>
  </si>
  <si>
    <t>Cryptographi, Inc.</t>
  </si>
  <si>
    <t>https://www.bizapedia.com/ca/cryptographi-inc.html</t>
  </si>
  <si>
    <t>COGNITAS TECHNOLOGIES, INC.</t>
  </si>
  <si>
    <t>SUGAR LAND</t>
  </si>
  <si>
    <t>0801694774</t>
  </si>
  <si>
    <t>December 5, 2012</t>
  </si>
  <si>
    <t>4 Years, 11 Months</t>
  </si>
  <si>
    <t>Cognitas Technologies Inc.</t>
  </si>
  <si>
    <t>Frederick P Forlano</t>
  </si>
  <si>
    <t>Sugar Land, TX</t>
  </si>
  <si>
    <t>https://www.bizapedia.com/tx/cognitas-technologies-inc.html</t>
  </si>
  <si>
    <t>BILLEO, INC.</t>
  </si>
  <si>
    <t>17705807398</t>
  </si>
  <si>
    <t>Billeo, Inc</t>
  </si>
  <si>
    <t>Santa Clara, CA</t>
  </si>
  <si>
    <t>https://www.bizapedia.com/tx/billeo-inc.html</t>
  </si>
  <si>
    <t>SECURUS, LLC</t>
  </si>
  <si>
    <t>ANNAPOLIS</t>
  </si>
  <si>
    <t>W13240528</t>
  </si>
  <si>
    <t>September 24, 2009</t>
  </si>
  <si>
    <t>Securus, LLC</t>
  </si>
  <si>
    <t>Albert V. Corbi</t>
  </si>
  <si>
    <t>Annapolis, MD</t>
  </si>
  <si>
    <t>https://www.bizapedia.com/md/securus-llc.html</t>
  </si>
  <si>
    <t>C1 BANK</t>
  </si>
  <si>
    <t>P95000041723</t>
  </si>
  <si>
    <t>May 26, 1995</t>
  </si>
  <si>
    <t>C1 Bank</t>
  </si>
  <si>
    <t>Snyder Ryan Lesq.</t>
  </si>
  <si>
    <t>Bradenton, FL and
St Petersburg, FL</t>
  </si>
  <si>
    <t>https://www.bizapedia.com/fl/c1-bank.html</t>
  </si>
  <si>
    <t>NATIONAL PAYMENT CARD ASSOCIATION</t>
  </si>
  <si>
    <t>COCONUT CREEK</t>
  </si>
  <si>
    <t>COLLECTIVE DYNAMICS LLC</t>
  </si>
  <si>
    <t>CUMMING</t>
  </si>
  <si>
    <t>K745435</t>
  </si>
  <si>
    <t>December 30, 1997</t>
  </si>
  <si>
    <t>19 Years, 11 Months</t>
  </si>
  <si>
    <t>Collective Dynamics, LLC</t>
  </si>
  <si>
    <t>Steve Bacastow</t>
  </si>
  <si>
    <t>Cumming, GA</t>
  </si>
  <si>
    <t>https://www.bizapedia.com/ga/collective-dynamics-llc.html</t>
  </si>
  <si>
    <t>MARIS, LTD.</t>
  </si>
  <si>
    <t>603377999</t>
  </si>
  <si>
    <t>Maris Ltd.</t>
  </si>
  <si>
    <t>https://www.bizapedia.com/wa/maris-ltd.html</t>
  </si>
  <si>
    <t>GROUPGIFTING.COM, INC.</t>
  </si>
  <si>
    <t>HUNTINGTON</t>
  </si>
  <si>
    <t>4338077</t>
  </si>
  <si>
    <t>December 27, 2012</t>
  </si>
  <si>
    <t>Groupgifting.Com, Inc.</t>
  </si>
  <si>
    <t>Nixon Peabody LLP</t>
  </si>
  <si>
    <t>Huntingon, NY and
Jericho, NY</t>
  </si>
  <si>
    <t>https://www.bizapedia.com/ny/groupgiftingcom-inc.html</t>
  </si>
  <si>
    <t>NANTMOBILE, LLC</t>
  </si>
  <si>
    <t>CULVER CITY</t>
  </si>
  <si>
    <t>200709410134</t>
  </si>
  <si>
    <t>April 3, 2007</t>
  </si>
  <si>
    <t>Nantmobile LLC</t>
  </si>
  <si>
    <t>Charles N Kenworthy</t>
  </si>
  <si>
    <t>https://www.bizapedia.com/ca/nantmobile-llc.html</t>
  </si>
  <si>
    <t>MINKASU, INC.</t>
  </si>
  <si>
    <t>FREMONT</t>
  </si>
  <si>
    <t>C3655775</t>
  </si>
  <si>
    <t>March 12, 2014</t>
  </si>
  <si>
    <t>Minkasu, Inc.</t>
  </si>
  <si>
    <t>Anbarasan P. Gounder</t>
  </si>
  <si>
    <t>https://www.bizapedia.com/ca/minkasu-inc.html</t>
  </si>
  <si>
    <t>BIOPRINT SECURITY, LTD.</t>
  </si>
  <si>
    <t>ROCKWALL</t>
  </si>
  <si>
    <t>0802018555</t>
  </si>
  <si>
    <t>June 26, 2014</t>
  </si>
  <si>
    <t>Bioprint Security, Ltd</t>
  </si>
  <si>
    <t>K. A. Howe</t>
  </si>
  <si>
    <t>Rockwall, TX</t>
  </si>
  <si>
    <t>https://www.bizapedia.com/tx/bioprint-security-ltd.html</t>
  </si>
  <si>
    <t>SEQUITUR LABS, INC.</t>
  </si>
  <si>
    <t>ISSAQUAH</t>
  </si>
  <si>
    <t>602991914</t>
  </si>
  <si>
    <t>February 16, 2010</t>
  </si>
  <si>
    <t>Sequitur Labs Inc.</t>
  </si>
  <si>
    <t>https://www.bizapedia.com/wa/sequitur-labs-inc.html</t>
  </si>
  <si>
    <t>ANCHOR ID, INC.</t>
  </si>
  <si>
    <t>KINGSTON</t>
  </si>
  <si>
    <t>4520847</t>
  </si>
  <si>
    <t>January 29, 2014</t>
  </si>
  <si>
    <t>3 Years, 10 Months</t>
  </si>
  <si>
    <t>Anchor Id Inc.</t>
  </si>
  <si>
    <t>C/O David W. Schropfer</t>
  </si>
  <si>
    <t>Kingston, NY</t>
  </si>
  <si>
    <t>https://www.bizapedia.com/ny/anchor-id-inc.html</t>
  </si>
  <si>
    <t>DOUBLE CHECK SOLUTIONS, LLC</t>
  </si>
  <si>
    <t>201329610182</t>
  </si>
  <si>
    <t>October 21, 2013</t>
  </si>
  <si>
    <t>4 Years, 1 Month</t>
  </si>
  <si>
    <t>Double Check Solutions, LLC</t>
  </si>
  <si>
    <t>Alicia Woo</t>
  </si>
  <si>
    <t>Emerald Hills, CA</t>
  </si>
  <si>
    <t>https://www.bizapedia.com/ca/double-check-solutions-llc.html</t>
  </si>
  <si>
    <t>DERBYWIRE INC.</t>
  </si>
  <si>
    <t>12092774</t>
  </si>
  <si>
    <t>November 19, 2012</t>
  </si>
  <si>
    <t>5 Years</t>
  </si>
  <si>
    <t>Derbywire, Inc.</t>
  </si>
  <si>
    <t>Battle, Sharron</t>
  </si>
  <si>
    <t>https://www.bizapedia.com/ga/derbywire-inc.html</t>
  </si>
  <si>
    <t>INSTITUTIONAL CASH DISTRIBUTORS, LLC</t>
  </si>
  <si>
    <t>200822110273</t>
  </si>
  <si>
    <t>August 8, 2008</t>
  </si>
  <si>
    <t>Institutional Cash Distributors LLC</t>
  </si>
  <si>
    <t>Jeff Jellison</t>
  </si>
  <si>
    <t>Palos Verdes Estates, CA and
San Francisco, CA</t>
  </si>
  <si>
    <t>https://www.bizapedia.com/ca/institutional-cash-distributors-llc.html</t>
  </si>
  <si>
    <t>INTELLECTUAL VENTURES I LLC</t>
  </si>
  <si>
    <t>4896178</t>
  </si>
  <si>
    <t>November 9, 2010</t>
  </si>
  <si>
    <t>Intellectual Ventures I LLC</t>
  </si>
  <si>
    <t>https://www.bizapedia.com/de/intellectual-ventures-i-llc.html</t>
  </si>
  <si>
    <t>LOOPPAY, INC.</t>
  </si>
  <si>
    <t>BURLINGTON</t>
  </si>
  <si>
    <t>20131653984</t>
  </si>
  <si>
    <t>November 13, 2013</t>
  </si>
  <si>
    <t>Looppay, Inc.</t>
  </si>
  <si>
    <t>Burlington, MA and
Denver, CO</t>
  </si>
  <si>
    <t>https://www.bizapedia.com/co/looppay-inc.html</t>
  </si>
  <si>
    <t>JUST PUSH PAY, LLC</t>
  </si>
  <si>
    <t>WAXHAW</t>
  </si>
  <si>
    <t>1409910</t>
  </si>
  <si>
    <t>October 31, 2014</t>
  </si>
  <si>
    <t>3 Years, 1 Month</t>
  </si>
  <si>
    <t>Just Push Pay, LLC</t>
  </si>
  <si>
    <t>Giordano, Joseph A</t>
  </si>
  <si>
    <t>Charlotte, NC and
Waxhaw, NC</t>
  </si>
  <si>
    <t>https://www.bizapedia.com/nc/just-push-pay-llc.html</t>
  </si>
  <si>
    <t>SAFANAD INC.</t>
  </si>
  <si>
    <t>3854890</t>
  </si>
  <si>
    <t>September 11, 2009</t>
  </si>
  <si>
    <t>Safanad Inc.</t>
  </si>
  <si>
    <t>https://www.bizapedia.com/ny/safanad-inc.html</t>
  </si>
  <si>
    <t>CANON U.S.A., INC.</t>
  </si>
  <si>
    <t>MELVILLE</t>
  </si>
  <si>
    <t>P09656</t>
  </si>
  <si>
    <t>April 4, 1986</t>
  </si>
  <si>
    <t>31 Years, 7 Months</t>
  </si>
  <si>
    <t>Canon U.S.A., Inc.</t>
  </si>
  <si>
    <t>Melville, NY and
Tallahassee, FL</t>
  </si>
  <si>
    <t>https://www.bizapedia.com/fl/canon-usa-inc.html</t>
  </si>
  <si>
    <t>SEQUITUR LABS INC.</t>
  </si>
  <si>
    <t>PAYDUNK, LLC</t>
  </si>
  <si>
    <t>PINE BROOK</t>
  </si>
  <si>
    <t>0400687119</t>
  </si>
  <si>
    <t>September 12, 2014</t>
  </si>
  <si>
    <t>3 Years, 2 Months</t>
  </si>
  <si>
    <t>Paydunk, Limited Liability Company</t>
  </si>
  <si>
    <t>Pine Brook, NJ</t>
  </si>
  <si>
    <t>https://www.bizapedia.com/nj/paydunk-limited-liability-company.html</t>
  </si>
  <si>
    <t>NORWOOD</t>
  </si>
  <si>
    <t>EWINWIN, INC.</t>
  </si>
  <si>
    <t>TAMPA</t>
  </si>
  <si>
    <t>F08000002934</t>
  </si>
  <si>
    <t>July 1, 2008</t>
  </si>
  <si>
    <t>Ewinwin, Inc.</t>
  </si>
  <si>
    <t>Tampa, FL</t>
  </si>
  <si>
    <t>https://www.bizapedia.com/fl/ewinwin-inc.html</t>
  </si>
  <si>
    <t>FORT MILL</t>
  </si>
  <si>
    <t>SC</t>
  </si>
  <si>
    <t>South Carolina</t>
  </si>
  <si>
    <t>OMNE MOBILE PAYMENTS INC.</t>
  </si>
  <si>
    <t>C3665524</t>
  </si>
  <si>
    <t>April 10, 2014</t>
  </si>
  <si>
    <t>3 Years, 7 Months</t>
  </si>
  <si>
    <t>Omne Mobile Payments, Inc.</t>
  </si>
  <si>
    <t>Daniel Auten</t>
  </si>
  <si>
    <t>Santa Monica, CA</t>
  </si>
  <si>
    <t>https://www.bizapedia.com/ca/omne-mobile-payments-inc.html</t>
  </si>
  <si>
    <t>SAN JUAN</t>
  </si>
  <si>
    <t>602747563</t>
  </si>
  <si>
    <t>Cooley LLP</t>
  </si>
  <si>
    <t>Kirkland, WA and
Seattle, WA</t>
  </si>
  <si>
    <t>https://www.bizapedia.com/wa/finsphere-corporation.html</t>
  </si>
  <si>
    <t>PAYCLIP, INC.</t>
  </si>
  <si>
    <t>C3532604</t>
  </si>
  <si>
    <t>February 7, 2013</t>
  </si>
  <si>
    <t>4 Years, 9 Months</t>
  </si>
  <si>
    <t>Payclip, Inc.</t>
  </si>
  <si>
    <t>https://www.bizapedia.com/ca/payclip-inc.html</t>
  </si>
  <si>
    <t>HOTHAND, INC.</t>
  </si>
  <si>
    <t>RANCHO SANTA MARGARITA</t>
  </si>
  <si>
    <t>C2315282</t>
  </si>
  <si>
    <t>June 26, 2001</t>
  </si>
  <si>
    <t>Hothand, Inc.</t>
  </si>
  <si>
    <t>Randy Jaramillo</t>
  </si>
  <si>
    <t>Mission Viejo, CA and
Rancho Santa Margarita, CA</t>
  </si>
  <si>
    <t>https://www.bizapedia.com/ca/hothand-inc.html</t>
  </si>
  <si>
    <t>NCINO, LLC</t>
  </si>
  <si>
    <t>THE MOTLEY FOOL HOLDINGS, INC.</t>
  </si>
  <si>
    <t>ALEXANDRIA</t>
  </si>
  <si>
    <t>F177441</t>
  </si>
  <si>
    <t>December 2, 2008</t>
  </si>
  <si>
    <t>The Motley Fool Holdings, Inc.</t>
  </si>
  <si>
    <t>Marthe Larosiliere</t>
  </si>
  <si>
    <t>Alexandria, VA</t>
  </si>
  <si>
    <t>https://www.bizapedia.com/va/motley-fool-holdings-inc-the.html</t>
  </si>
  <si>
    <t>TELESIGN CORPORATION</t>
  </si>
  <si>
    <t>MARINA DEL REY</t>
  </si>
  <si>
    <t>C2716106</t>
  </si>
  <si>
    <t>January 4, 2005</t>
  </si>
  <si>
    <t>Telesign Corporation</t>
  </si>
  <si>
    <t>Matt Hardy</t>
  </si>
  <si>
    <t>Marina Del Rey, CA</t>
  </si>
  <si>
    <t>https://www.bizapedia.com/ca/telesign-corporation.html</t>
  </si>
  <si>
    <t>MOZIDO, LLC</t>
  </si>
  <si>
    <t>0801066666</t>
  </si>
  <si>
    <t>December 22, 2008</t>
  </si>
  <si>
    <t>Mozido, LLC</t>
  </si>
  <si>
    <t>Ira D Levy</t>
  </si>
  <si>
    <t>https://www.bizapedia.com/tx/mozido-llc.html</t>
  </si>
  <si>
    <t>MIDWEST EMPLOYERS CASUALTY COMPANY</t>
  </si>
  <si>
    <t>CHESTERFIELD</t>
  </si>
  <si>
    <t>P24569</t>
  </si>
  <si>
    <t>May 31, 1989</t>
  </si>
  <si>
    <t>28 Years, 6 Months</t>
  </si>
  <si>
    <t>Midwest Employers Casualty Company</t>
  </si>
  <si>
    <t>Chesterfield, MO and
Tallahassee, FL</t>
  </si>
  <si>
    <t>https://www.bizapedia.com/fl/midwest-employers-casualty-company.html</t>
  </si>
  <si>
    <t>SILOUET, INC.</t>
  </si>
  <si>
    <t>001137982</t>
  </si>
  <si>
    <t>May 30, 2014</t>
  </si>
  <si>
    <t>Silouet, Inc.</t>
  </si>
  <si>
    <t>Thomas J. Lazay</t>
  </si>
  <si>
    <t>https://www.bizapedia.com/ma/silouet-inc.html</t>
  </si>
  <si>
    <t>AXIOMA, INC.</t>
  </si>
  <si>
    <t>2555472</t>
  </si>
  <si>
    <t>September 21, 2000</t>
  </si>
  <si>
    <t>Axioma, Inc.</t>
  </si>
  <si>
    <t>https://www.bizapedia.com/ny/axioma-inc.html</t>
  </si>
  <si>
    <t>ENTERSEKT, LLC</t>
  </si>
  <si>
    <t>13003529</t>
  </si>
  <si>
    <t>February 25, 2013</t>
  </si>
  <si>
    <t>Entersekt, LLC</t>
  </si>
  <si>
    <t>Fricke Holdings LLC</t>
  </si>
  <si>
    <t>Norcross, GA</t>
  </si>
  <si>
    <t>https://www.bizapedia.com/ga/entersekt-llc.html</t>
  </si>
  <si>
    <t>TRANSFER TO INC.</t>
  </si>
  <si>
    <t>C3264016</t>
  </si>
  <si>
    <t>November 19, 2009</t>
  </si>
  <si>
    <t>Transfer To Inc.</t>
  </si>
  <si>
    <t>Bakersfield, CA and
San Francisco, CA</t>
  </si>
  <si>
    <t>https://www.bizapedia.com/ca/transfer-to-inc.html</t>
  </si>
  <si>
    <t>ANGELSOFT LLC (D/B/A GUST)</t>
  </si>
  <si>
    <t>BOOM! PAYMENTS, INC.</t>
  </si>
  <si>
    <t>C3745325</t>
  </si>
  <si>
    <t>January 14, 2015</t>
  </si>
  <si>
    <t>Boom! Payments, Inc.</t>
  </si>
  <si>
    <t>Erik Bogaard</t>
  </si>
  <si>
    <t>https://www.bizapedia.com/ca/boom-payments-inc.html</t>
  </si>
  <si>
    <t>WASHINGTON SOFTWARE, INC.</t>
  </si>
  <si>
    <t>GERMANTOWN</t>
  </si>
  <si>
    <t>D05045232</t>
  </si>
  <si>
    <t>July 21, 1998</t>
  </si>
  <si>
    <t>19 Years, 4 Months</t>
  </si>
  <si>
    <t>Washington Software, Inc.</t>
  </si>
  <si>
    <t>Michael Chung</t>
  </si>
  <si>
    <t>Gaithersburg, MD</t>
  </si>
  <si>
    <t>https://www.bizapedia.com/md/washington-software-inc.html</t>
  </si>
  <si>
    <t>MODIV MEDIA, INC.</t>
  </si>
  <si>
    <t>QUINCY</t>
  </si>
  <si>
    <t>043573507</t>
  </si>
  <si>
    <t>November 20, 2001</t>
  </si>
  <si>
    <t>16 Years</t>
  </si>
  <si>
    <t>Modiv Media, Inc.</t>
  </si>
  <si>
    <t>Boston, MA and
St Petersburg, FL</t>
  </si>
  <si>
    <t>https://www.bizapedia.com/ma/modiv-media-inc.html</t>
  </si>
  <si>
    <t>PAYFONE, INC.</t>
  </si>
  <si>
    <t>C3321890</t>
  </si>
  <si>
    <t>October 7, 2010</t>
  </si>
  <si>
    <t>Payfone, Inc.</t>
  </si>
  <si>
    <t>New York, NY and
Sacramento, CA</t>
  </si>
  <si>
    <t>https://www.bizapedia.com/ca/payfone-inc.html</t>
  </si>
  <si>
    <t>C3295137</t>
  </si>
  <si>
    <t>April 7, 2010</t>
  </si>
  <si>
    <t>Los Angeles, CA and
Salt Lake City, UT</t>
  </si>
  <si>
    <t>https://www.bizapedia.com/ca/inthinc-technology-solutions-inc.html</t>
  </si>
  <si>
    <t>CLOVER NETWORK, INC.</t>
  </si>
  <si>
    <t>C3326790</t>
  </si>
  <si>
    <t>October 28, 2010</t>
  </si>
  <si>
    <t>Clover Network, Inc.</t>
  </si>
  <si>
    <t>Atlanta, GA and
Sacramento, CA</t>
  </si>
  <si>
    <t>https://www.bizapedia.com/ca/clover-network-inc.html</t>
  </si>
  <si>
    <t>VISALIA</t>
  </si>
  <si>
    <t>EARLY WARNING SERVICES, LLC</t>
  </si>
  <si>
    <t>1038586</t>
  </si>
  <si>
    <t>May 23, 2011</t>
  </si>
  <si>
    <t>Early Warning Services, LLC</t>
  </si>
  <si>
    <t>East Hartford, CT and
Scottsdale, AZ</t>
  </si>
  <si>
    <t>https://www.bizapedia.com/ct/early-warning-services-llc.html</t>
  </si>
  <si>
    <t>ID MISSION</t>
  </si>
  <si>
    <t>LOUISVILLE</t>
  </si>
  <si>
    <t>CELLTRUST CORPORATION</t>
  </si>
  <si>
    <t>12258211</t>
  </si>
  <si>
    <t>Appointed 01/27/2009</t>
  </si>
  <si>
    <t>August 29, 2005</t>
  </si>
  <si>
    <t>Celltrust Corporation</t>
  </si>
  <si>
    <t>Sean Moshir</t>
  </si>
  <si>
    <t>Phoenix, AZ and
Scottsdale, AZ</t>
  </si>
  <si>
    <t>https://www.bizapedia.com/az/celltrust-corporation.html</t>
  </si>
  <si>
    <t>FC030858</t>
  </si>
  <si>
    <t>Other</t>
  </si>
  <si>
    <t>June 1, 2012</t>
  </si>
  <si>
    <t>Mountain View, California 94043</t>
  </si>
  <si>
    <t>https://www.bizapedia.com/uk/jumio-inc.html</t>
  </si>
  <si>
    <t>FLOWPAY CORPORATION, INC.</t>
  </si>
  <si>
    <t>HIGHLANDS RANCH</t>
  </si>
  <si>
    <t>20111220623</t>
  </si>
  <si>
    <t>April 12, 2011</t>
  </si>
  <si>
    <t>Flowpay Corporation</t>
  </si>
  <si>
    <t>R. Wayne Steiger</t>
  </si>
  <si>
    <t>Highlands Ranch, CO</t>
  </si>
  <si>
    <t>https://www.bizapedia.com/co/flowpay-corporation.html</t>
  </si>
  <si>
    <t>EYELOCK LLC</t>
  </si>
  <si>
    <t>1469650</t>
  </si>
  <si>
    <t>September 15, 2015</t>
  </si>
  <si>
    <t>2 Years, 2 Months</t>
  </si>
  <si>
    <t>Eyelock LLC</t>
  </si>
  <si>
    <t>New York, NY and
Raleigh, NC</t>
  </si>
  <si>
    <t>https://www.bizapedia.com/nc/eyelock-llc.html</t>
  </si>
  <si>
    <t>DEVICEFIDELITY, INC.</t>
  </si>
  <si>
    <t>C3265832</t>
  </si>
  <si>
    <t>December 7, 2009</t>
  </si>
  <si>
    <t>Devicefidelity, Inc.</t>
  </si>
  <si>
    <t>Amitaabh Malhotra</t>
  </si>
  <si>
    <t>Dallas, TX and
San Mateo, CA</t>
  </si>
  <si>
    <t>https://www.bizapedia.com/ca/devicefidelity-inc.html</t>
  </si>
  <si>
    <t>BUY IT MOBILITY NETWORKS INC.</t>
  </si>
  <si>
    <t>14046394</t>
  </si>
  <si>
    <t>March 31, 2014</t>
  </si>
  <si>
    <t>Buy It Mobility Networks Inc.</t>
  </si>
  <si>
    <t>Kristen Yarbou</t>
  </si>
  <si>
    <t>https://www.bizapedia.com/ga/buy-it-mobility-networks-inc.html</t>
  </si>
  <si>
    <t>COMENITY LLC</t>
  </si>
  <si>
    <t>COLUMBUS</t>
  </si>
  <si>
    <t>C3198456</t>
  </si>
  <si>
    <t>May 7, 2009</t>
  </si>
  <si>
    <t>Daniel J Shader</t>
  </si>
  <si>
    <t>https://www.bizapedia.com/ca/paynearme-inc.html</t>
  </si>
  <si>
    <t>MTS HOLDINGS, INC.</t>
  </si>
  <si>
    <t>P02000046273</t>
  </si>
  <si>
    <t>April 24, 2002</t>
  </si>
  <si>
    <t>Mts Holdings, Inc.</t>
  </si>
  <si>
    <t>Cengic Tina</t>
  </si>
  <si>
    <t>Jacksonville Beach, FL and
Jacksonville, FL</t>
  </si>
  <si>
    <t>https://www.bizapedia.com/fl/mts-holdings-inc.html</t>
  </si>
  <si>
    <t>BC INVESTMENTS &amp; LEASING, INC.</t>
  </si>
  <si>
    <t>GLOBESHERPA INC.</t>
  </si>
  <si>
    <t>577857-93</t>
  </si>
  <si>
    <t>February 9, 2009</t>
  </si>
  <si>
    <t>Globesherpa Inc.</t>
  </si>
  <si>
    <t>Austin, TX,
Portland, OR, and
Salem, OR</t>
  </si>
  <si>
    <t>https://www.bizapedia.com/or/globesherpa-inc.html</t>
  </si>
  <si>
    <t>MX TECHNOLOGIES, INC.</t>
  </si>
  <si>
    <t>7080439-0142</t>
  </si>
  <si>
    <t>July 22, 2008</t>
  </si>
  <si>
    <t>Alarmx Technologies, Inc.</t>
  </si>
  <si>
    <t>Leland Papa</t>
  </si>
  <si>
    <t>Lehi, UT</t>
  </si>
  <si>
    <t>https://www.bizapedia.com/ut/alarmx-technologies-inc.html</t>
  </si>
  <si>
    <t>QVIVR, INC.</t>
  </si>
  <si>
    <t>C3669862</t>
  </si>
  <si>
    <t>April 25, 2014</t>
  </si>
  <si>
    <t>Qvivr Inc.</t>
  </si>
  <si>
    <t>Ashutosh Dhodapkar</t>
  </si>
  <si>
    <t>Fremont, CA and
Mountain View, CA</t>
  </si>
  <si>
    <t>https://www.bizapedia.com/ca/qvivr-inc.html</t>
  </si>
  <si>
    <t>OPERATOR, INC.</t>
  </si>
  <si>
    <t>C3601214</t>
  </si>
  <si>
    <t>September 4, 2013</t>
  </si>
  <si>
    <t>Operator, Inc.</t>
  </si>
  <si>
    <t>Robin Chan</t>
  </si>
  <si>
    <t>https://www.bizapedia.com/ca/operator-inc.html</t>
  </si>
  <si>
    <t>BLACKBIRD TECHNOLOGY HOLDINGS, INC.</t>
  </si>
  <si>
    <t>DOVER</t>
  </si>
  <si>
    <t>4868880</t>
  </si>
  <si>
    <t>September 7, 2010</t>
  </si>
  <si>
    <t>Blackbird Technology Holdings, Inc.</t>
  </si>
  <si>
    <t>https://www.bizapedia.com/de/blackbird-technology-holdings-inc.html</t>
  </si>
  <si>
    <t>UAT, INC.</t>
  </si>
  <si>
    <t>20121440767</t>
  </si>
  <si>
    <t>August 14, 2012</t>
  </si>
  <si>
    <t>Uat Holdings, LLC</t>
  </si>
  <si>
    <t>Allan Chiulli</t>
  </si>
  <si>
    <t>https://www.bizapedia.com/co/uat-holdings-llc.html</t>
  </si>
  <si>
    <t>EVERYKEY INC</t>
  </si>
  <si>
    <t>RAISE MARKETPLACE INC.</t>
  </si>
  <si>
    <t>C3919219</t>
  </si>
  <si>
    <t>June 20, 2016</t>
  </si>
  <si>
    <t>Raise Marketplace Inc.</t>
  </si>
  <si>
    <t>Gkl Corporate/Search, Inc.</t>
  </si>
  <si>
    <t>Chicago, IL and
Sacramento, CA</t>
  </si>
  <si>
    <t>https://www.bizapedia.com/ca/raise-marketplace-inc.html</t>
  </si>
  <si>
    <t>CYBER RELIANT CORPORATION</t>
  </si>
  <si>
    <t>DHANDHO HOLDINGS CORP.</t>
  </si>
  <si>
    <t>ENET IT GROUP, LLC</t>
  </si>
  <si>
    <t>L13000150647</t>
  </si>
  <si>
    <t>October 25, 2013</t>
  </si>
  <si>
    <t>Enet It Group, LLC</t>
  </si>
  <si>
    <t>Ortiz Michael J</t>
  </si>
  <si>
    <t>https://www.bizapedia.com/fl/enet-it-group-llc.html</t>
  </si>
  <si>
    <t>CEDAR RIDGE RESEARCH LLC</t>
  </si>
  <si>
    <t>NEW HOPE</t>
  </si>
  <si>
    <t>019-713</t>
  </si>
  <si>
    <t>July 25, 2011</t>
  </si>
  <si>
    <t>Cedar Ridge Research, LLC</t>
  </si>
  <si>
    <t>Roberts, Mark</t>
  </si>
  <si>
    <t>New Hope, AL</t>
  </si>
  <si>
    <t>https://www.bizapedia.com/al/cedar-ridge-research-llc.html</t>
  </si>
  <si>
    <t>RIPPLE LABS INC.</t>
  </si>
  <si>
    <t>C3720469</t>
  </si>
  <si>
    <t>October 21, 2014</t>
  </si>
  <si>
    <t>Ripple Labs Inc.</t>
  </si>
  <si>
    <t>Norman Reed</t>
  </si>
  <si>
    <t>https://www.bizapedia.com/ca/ripple-labs-inc.html</t>
  </si>
  <si>
    <t>ZESTFINANCE, INC.</t>
  </si>
  <si>
    <t>C3484468</t>
  </si>
  <si>
    <t>June 28, 2012</t>
  </si>
  <si>
    <t>Zestfinance, Inc.</t>
  </si>
  <si>
    <t>Jeanine Percival Wright</t>
  </si>
  <si>
    <t>https://www.bizapedia.com/ca/zestfinance-inc.html</t>
  </si>
  <si>
    <t>CONNECT FINANCIAL LLC</t>
  </si>
  <si>
    <t>001054019</t>
  </si>
  <si>
    <t>May 27, 2011</t>
  </si>
  <si>
    <t>Connect Financial LLC</t>
  </si>
  <si>
    <t>Gordon R. Penman</t>
  </si>
  <si>
    <t>https://www.bizapedia.com/ma/connect-financial-llc.html</t>
  </si>
  <si>
    <t>POCKET SYSTEMS, INC.</t>
  </si>
  <si>
    <t>P06000134091</t>
  </si>
  <si>
    <t>October 23, 2006</t>
  </si>
  <si>
    <t>Pocket Systems, Inc.</t>
  </si>
  <si>
    <t>Souvay Herve</t>
  </si>
  <si>
    <t>Naples, FL</t>
  </si>
  <si>
    <t>https://www.bizapedia.com/fl/pocket-systems-inc.html</t>
  </si>
  <si>
    <t>APRIVA, LLC</t>
  </si>
  <si>
    <t>L08945921</t>
  </si>
  <si>
    <t>November 5, 1999</t>
  </si>
  <si>
    <t>Apriva, LLC</t>
  </si>
  <si>
    <t>Paracorp Incorporated</t>
  </si>
  <si>
    <t>https://www.bizapedia.com/az/apriva-llc.html</t>
  </si>
  <si>
    <t>EAGENCY, INC.</t>
  </si>
  <si>
    <t>C2077507</t>
  </si>
  <si>
    <t>December 7, 1999</t>
  </si>
  <si>
    <t>17 Years, 11 Months</t>
  </si>
  <si>
    <t>E-Agency, Inc.</t>
  </si>
  <si>
    <t>Harvey Brook</t>
  </si>
  <si>
    <t>Oakland, CA</t>
  </si>
  <si>
    <t>https://www.bizapedia.com/ca/eagency-inc.html</t>
  </si>
  <si>
    <t>VOLTAGE SECURITY, LLC</t>
  </si>
  <si>
    <t>LEARNVEST INC.</t>
  </si>
  <si>
    <t>3929316</t>
  </si>
  <si>
    <t>March 26, 2010</t>
  </si>
  <si>
    <t>Learnvest Inc.</t>
  </si>
  <si>
    <t>https://www.bizapedia.com/ny/learnvest-inc.html</t>
  </si>
  <si>
    <t>TONE MOBILE LLC</t>
  </si>
  <si>
    <t>31 Years, 10 Months</t>
  </si>
  <si>
    <t>DUO SECURITY, INC.</t>
  </si>
  <si>
    <t>ANN ARBOR</t>
  </si>
  <si>
    <t>1296343-90</t>
  </si>
  <si>
    <t>February 22, 2017</t>
  </si>
  <si>
    <t>9 Months</t>
  </si>
  <si>
    <t>Duo Security, Inc.</t>
  </si>
  <si>
    <t>Ann Arbor, MI and
Salem, OR</t>
  </si>
  <si>
    <t>https://www.bizapedia.com/or/duo-security-inc.html</t>
  </si>
  <si>
    <t>THC FARMACEUTICALS, INC.</t>
  </si>
  <si>
    <t>5884326-0142</t>
  </si>
  <si>
    <t>April 14, 2005</t>
  </si>
  <si>
    <t>12 Years, 7 Months</t>
  </si>
  <si>
    <t>Thc Farmaceuticals, Inc.</t>
  </si>
  <si>
    <t>Registered Agents Inc</t>
  </si>
  <si>
    <t>Scottsdale, AZ and
South Jordan, UT</t>
  </si>
  <si>
    <t>https://www.bizapedia.com/ut/thc-farmaceuticals-inc.html</t>
  </si>
  <si>
    <t>ADTILE TECHNOLOGIES, INC.</t>
  </si>
  <si>
    <t>C3311864</t>
  </si>
  <si>
    <t>August 11, 2010</t>
  </si>
  <si>
    <t>Adtile Technologies Inc.</t>
  </si>
  <si>
    <t>Mchelle A. Philo</t>
  </si>
  <si>
    <t>https://www.bizapedia.com/ca/adtile-technologies-inc.html</t>
  </si>
  <si>
    <t>RADIIUS CORP</t>
  </si>
  <si>
    <t>PRINCETON</t>
  </si>
  <si>
    <t>0450012389</t>
  </si>
  <si>
    <t>August 21, 2015</t>
  </si>
  <si>
    <t>2 Years, 3 Months</t>
  </si>
  <si>
    <t>Radiius Corp</t>
  </si>
  <si>
    <t>Princeton, NJ</t>
  </si>
  <si>
    <t>https://www.bizapedia.com/nj/radiius-corp.html</t>
  </si>
  <si>
    <t>INSPIRAVE, LLC.</t>
  </si>
  <si>
    <t>4264909</t>
  </si>
  <si>
    <t>April 28, 2014</t>
  </si>
  <si>
    <t>Inspirave, LLC</t>
  </si>
  <si>
    <t>https://www.bizapedia.com/pa/inspirave-llc.html</t>
  </si>
  <si>
    <t>GYFT, INC.</t>
  </si>
  <si>
    <t>C3591279</t>
  </si>
  <si>
    <t>August 5, 2013</t>
  </si>
  <si>
    <t>4 Years, 3 Months</t>
  </si>
  <si>
    <t>Gyft Mobile, Inc.</t>
  </si>
  <si>
    <t>https://www.bizapedia.com/ca/gyft-mobile-inc.html</t>
  </si>
  <si>
    <t>DIGITAL RECOGNITION NETWORK, INC.</t>
  </si>
  <si>
    <t>FORT WORTH</t>
  </si>
  <si>
    <t>1444430</t>
  </si>
  <si>
    <t>May 7, 2015</t>
  </si>
  <si>
    <t>2 Years, 6 Months</t>
  </si>
  <si>
    <t>Digital Recognition Network, Inc.</t>
  </si>
  <si>
    <t>Straight Eight, LLC</t>
  </si>
  <si>
    <t>Fort Worth, TX and
Raleigh, NC</t>
  </si>
  <si>
    <t>https://www.bizapedia.com/nc/digital-recognition-network-inc.html</t>
  </si>
  <si>
    <t>ONEPIN, INC.</t>
  </si>
  <si>
    <t>WESTBOROUGH</t>
  </si>
  <si>
    <t>030425112</t>
  </si>
  <si>
    <t>January 27, 2004</t>
  </si>
  <si>
    <t>Onepin, Inc.</t>
  </si>
  <si>
    <t>Feyzi Celik</t>
  </si>
  <si>
    <t>Hopkinton, MA and
Westborough, MA</t>
  </si>
  <si>
    <t>https://www.bizapedia.com/ma/onepin-inc.html</t>
  </si>
  <si>
    <t>RIVETZ CORP.</t>
  </si>
  <si>
    <t>FIT PAY, INC.</t>
  </si>
  <si>
    <t>DANVILLE</t>
  </si>
  <si>
    <t>C3709695</t>
  </si>
  <si>
    <t>September 9, 2014</t>
  </si>
  <si>
    <t>Fit Pay, Inc.</t>
  </si>
  <si>
    <t>Danville, CA and
Los Angeles, CA</t>
  </si>
  <si>
    <t>https://www.bizapedia.com/ca/fit-pay-inc.html</t>
  </si>
  <si>
    <t>MANIFOLD TECHNOLOGY, INC.</t>
  </si>
  <si>
    <t>C3698654</t>
  </si>
  <si>
    <t>July 31, 2014</t>
  </si>
  <si>
    <t>Manifold Technology, Inc.</t>
  </si>
  <si>
    <t>Christopher Finan</t>
  </si>
  <si>
    <t>Menlo Park, CA and
Sunnyvale, CA</t>
  </si>
  <si>
    <t>https://www.bizapedia.com/ca/manifold-technology-inc.html</t>
  </si>
  <si>
    <t>201116610338</t>
  </si>
  <si>
    <t>June 15, 2011</t>
  </si>
  <si>
    <t>National Corporate Research, Ltd. (C2003899)</t>
  </si>
  <si>
    <t>San Francisco, CA and
Scottsdale, AZ</t>
  </si>
  <si>
    <t>https://www.bizapedia.com/ca/clearxchange-llc.html</t>
  </si>
  <si>
    <t>EFT SOURCE, INC.</t>
  </si>
  <si>
    <t>000167292</t>
  </si>
  <si>
    <t>January 27, 1986</t>
  </si>
  <si>
    <t>Eft Source, Inc.</t>
  </si>
  <si>
    <t>William S Dinker</t>
  </si>
  <si>
    <t>https://www.bizapedia.com/tn/eft-source-inc.html</t>
  </si>
  <si>
    <t>THE 41ST PARAMETER, INC.</t>
  </si>
  <si>
    <t>F11803288</t>
  </si>
  <si>
    <t>The 41st Parameter, Inc.</t>
  </si>
  <si>
    <t>https://www.bizapedia.com/az/the-41st-parameter-inc.html</t>
  </si>
  <si>
    <t>21, INC.</t>
  </si>
  <si>
    <t>C3754246</t>
  </si>
  <si>
    <t>February 9, 2015</t>
  </si>
  <si>
    <t>2 Years, 9 Months</t>
  </si>
  <si>
    <t>https://www.bizapedia.com/ca/21-inc-which-will-do-business-in-california-as-21-labs-inc.html</t>
  </si>
  <si>
    <t>LOOKOUT, INC.</t>
  </si>
  <si>
    <t>C2717514</t>
  </si>
  <si>
    <t>January 13, 2005</t>
  </si>
  <si>
    <t>Lookout, Inc.</t>
  </si>
  <si>
    <t>Ricardo Velez</t>
  </si>
  <si>
    <t>https://www.bizapedia.com/ca/lookout-inc.html</t>
  </si>
  <si>
    <t>OMNYPAY INC.</t>
  </si>
  <si>
    <t>C3691800</t>
  </si>
  <si>
    <t>July 8, 2014</t>
  </si>
  <si>
    <t>Omnypay, Inc.</t>
  </si>
  <si>
    <t>Ashok Narasimhan</t>
  </si>
  <si>
    <t>https://www.bizapedia.com/ca/omnypay-inc.html</t>
  </si>
  <si>
    <t>COINBASE, INC.</t>
  </si>
  <si>
    <t>331419</t>
  </si>
  <si>
    <t>May 9, 2014</t>
  </si>
  <si>
    <t>Coinbase, Inc.</t>
  </si>
  <si>
    <t>Charleston, WV and
San Francisco, CA</t>
  </si>
  <si>
    <t>https://www.bizapedia.com/wv/coinbase-inc.html</t>
  </si>
  <si>
    <t>BOOGOO INTELLECTUAL PROPERTY LLC</t>
  </si>
  <si>
    <t>WESTLAKE VILLAGE</t>
  </si>
  <si>
    <t>201320510082</t>
  </si>
  <si>
    <t>July 22, 2013</t>
  </si>
  <si>
    <t>Boogoo Intellectual Property LLC</t>
  </si>
  <si>
    <t>Incorp Services Inc (C2294569)</t>
  </si>
  <si>
    <t>Westlake Village, CA</t>
  </si>
  <si>
    <t>https://www.bizapedia.com/ca/boogoo-intellectual-property-llc.html</t>
  </si>
  <si>
    <t>FLEXRECEIPTS INC.</t>
  </si>
  <si>
    <t>WINDERMERE</t>
  </si>
  <si>
    <t>F14000001601</t>
  </si>
  <si>
    <t>April 9, 2014</t>
  </si>
  <si>
    <t>Flexreceipts Inc.</t>
  </si>
  <si>
    <t>Diaz Tomas</t>
  </si>
  <si>
    <t>Orlando, FL and
Windermere, FL</t>
  </si>
  <si>
    <t>https://www.bizapedia.com/fl/flexreceipts-inc.html</t>
  </si>
  <si>
    <t>MEDICI, INC.</t>
  </si>
  <si>
    <t>9232442-0142</t>
  </si>
  <si>
    <t>December 1, 2014</t>
  </si>
  <si>
    <t>Medici , Inc.</t>
  </si>
  <si>
    <t>Overstock.Com, Inc.</t>
  </si>
  <si>
    <t>https://www.bizapedia.com/ut/medici-inc.html</t>
  </si>
  <si>
    <t>WEPAY, INC.</t>
  </si>
  <si>
    <t>626157</t>
  </si>
  <si>
    <t>Admin. Suspension</t>
  </si>
  <si>
    <t>Wepay, Inc.</t>
  </si>
  <si>
    <t>Stern, Eric</t>
  </si>
  <si>
    <t>Hollis, NH,
Palo Alto, CA, and
San Jose, CA</t>
  </si>
  <si>
    <t>https://www.bizapedia.com/nh/wepay-inc.html</t>
  </si>
  <si>
    <t>TIBURON</t>
  </si>
  <si>
    <t>C2253500</t>
  </si>
  <si>
    <t>July 18, 2000</t>
  </si>
  <si>
    <t>Sacramento, CA and
Tiburon, CA</t>
  </si>
  <si>
    <t>https://www.bizapedia.com/ca/privasys-inc.html</t>
  </si>
  <si>
    <t>ZUMIGO, INC.</t>
  </si>
  <si>
    <t>C3163205</t>
  </si>
  <si>
    <t>September 26, 2008</t>
  </si>
  <si>
    <t>9 Years, 2 Months</t>
  </si>
  <si>
    <t>Zumigo, Inc.</t>
  </si>
  <si>
    <t>Chirag Bakshi</t>
  </si>
  <si>
    <t>https://www.bizapedia.com/ca/zumigo-inc.html</t>
  </si>
  <si>
    <t>FMR LLC</t>
  </si>
  <si>
    <t>260753861</t>
  </si>
  <si>
    <t>September 18, 2007</t>
  </si>
  <si>
    <t>10 Years, 2 Months</t>
  </si>
  <si>
    <t>Fmr LLC</t>
  </si>
  <si>
    <t>Diane Brown</t>
  </si>
  <si>
    <t>https://www.bizapedia.com/ma/fmr-llc.html</t>
  </si>
  <si>
    <t>SAMSUNG PAY, INC.</t>
  </si>
  <si>
    <t>10034495</t>
  </si>
  <si>
    <t>December 4, 2015</t>
  </si>
  <si>
    <t>1 Year 11 Months</t>
  </si>
  <si>
    <t>Samsung Pay, Inc.</t>
  </si>
  <si>
    <t>Burlington, MA and
Juneau, AK</t>
  </si>
  <si>
    <t>https://www.bizapedia.com/ak/samsung-pay-inc.html</t>
  </si>
  <si>
    <t>UQONTROL, INC.</t>
  </si>
  <si>
    <t>SANDPOINT</t>
  </si>
  <si>
    <t>C203930</t>
  </si>
  <si>
    <t>Uqontrol, Inc.</t>
  </si>
  <si>
    <t>Brett Sweezy</t>
  </si>
  <si>
    <t>Sandpoint, ID</t>
  </si>
  <si>
    <t>https://www.bizapedia.com/id/uqontrol-inc.html</t>
  </si>
  <si>
    <t>BITPAGOS, INC.</t>
  </si>
  <si>
    <t>C3605307</t>
  </si>
  <si>
    <t>September 20, 2013</t>
  </si>
  <si>
    <t>Bitpagos, Inc.</t>
  </si>
  <si>
    <t>** Resigned On 03/25/2016</t>
  </si>
  <si>
    <t>https://www.bizapedia.com/ca/bitpagos-inc.html</t>
  </si>
  <si>
    <t>OBERTHUR TECHNOLOGIES OF AMERICA CORP.</t>
  </si>
  <si>
    <t>3085819</t>
  </si>
  <si>
    <t>August 20, 1999</t>
  </si>
  <si>
    <t>18 Years, 3 Months</t>
  </si>
  <si>
    <t>Oberthur Technologies Of America Corp.</t>
  </si>
  <si>
    <t>https://www.bizapedia.com/de/oberthur-technologies-of-america-corp.html</t>
  </si>
  <si>
    <t>ENTRUST DATACARD CORPORATION</t>
  </si>
  <si>
    <t>SHAKOPEE</t>
  </si>
  <si>
    <t>011845-22</t>
  </si>
  <si>
    <t>January 15, 1973</t>
  </si>
  <si>
    <t>44 Years, 10 Months</t>
  </si>
  <si>
    <t>Entrust Datacard Corporation</t>
  </si>
  <si>
    <t>Salem, OR and
Shakopee, MN</t>
  </si>
  <si>
    <t>https://www.bizapedia.com/or/entrust-datacard-corporation.html</t>
  </si>
  <si>
    <t>CRYPTOGRAPHY RESEARCH, INC.</t>
  </si>
  <si>
    <t>C2108195</t>
  </si>
  <si>
    <t>May 11, 1998</t>
  </si>
  <si>
    <t>19 Years, 6 Months</t>
  </si>
  <si>
    <t>Cryptography Research, Inc.</t>
  </si>
  <si>
    <t>https://www.bizapedia.com/ca/cryptography-research-inc.html</t>
  </si>
  <si>
    <t>OUISA, LLC</t>
  </si>
  <si>
    <t>FORTEL ANALYTICS LLC</t>
  </si>
  <si>
    <t>3273905-2</t>
  </si>
  <si>
    <t>March 27, 2009</t>
  </si>
  <si>
    <t>Fortel Analytics LLC</t>
  </si>
  <si>
    <t>Karen Mandelbaum</t>
  </si>
  <si>
    <t>https://www.bizapedia.com/mn/fortel-analytics-llc.html</t>
  </si>
  <si>
    <t>VERIE, LLC</t>
  </si>
  <si>
    <t>WHEATON</t>
  </si>
  <si>
    <t>OMNYPAY, INC</t>
  </si>
  <si>
    <t>TECTONIC ADVISORS, LLC</t>
  </si>
  <si>
    <t>201708610027</t>
  </si>
  <si>
    <t>March 17, 2017</t>
  </si>
  <si>
    <t>8 Months</t>
  </si>
  <si>
    <t>Tectonic Advisors, LLC</t>
  </si>
  <si>
    <t>Cai Lai</t>
  </si>
  <si>
    <t>Mountain View, CA</t>
  </si>
  <si>
    <t>https://www.bizapedia.com/ca/tectonic-advisors-llc.html</t>
  </si>
  <si>
    <t>JCM AMERICAN CORPORATION</t>
  </si>
  <si>
    <t>0898247</t>
  </si>
  <si>
    <t>February 13, 2007</t>
  </si>
  <si>
    <t>Jcm American Corporation</t>
  </si>
  <si>
    <t>Las Vegas, NV and
Raleigh, NC</t>
  </si>
  <si>
    <t>https://www.bizapedia.com/nc/jcm-american-corporation.html</t>
  </si>
  <si>
    <t>MOZIDO, INC.</t>
  </si>
  <si>
    <t>13464212</t>
  </si>
  <si>
    <t>November 12, 2013</t>
  </si>
  <si>
    <t>Mozido, Inc.</t>
  </si>
  <si>
    <t>https://www.bizapedia.com/ga/mozido-inc.html</t>
  </si>
  <si>
    <t>GEMALTO, INC.</t>
  </si>
  <si>
    <t>Gemalto, Inc.</t>
  </si>
  <si>
    <t>BLEU TECH ENTERPRISES, INC.</t>
  </si>
  <si>
    <t>C3880142</t>
  </si>
  <si>
    <t>February 26, 2016</t>
  </si>
  <si>
    <t>1 Year 9 Months</t>
  </si>
  <si>
    <t>Bleu Tech Enterprises, Inc.</t>
  </si>
  <si>
    <t>Sesie K Bonsi</t>
  </si>
  <si>
    <t>https://www.bizapedia.com/ca/bleu-tech-enterprises-inc.html</t>
  </si>
  <si>
    <t>TEXTPOWER, INC.</t>
  </si>
  <si>
    <t>C3168036</t>
  </si>
  <si>
    <t>November 5, 2008</t>
  </si>
  <si>
    <t>9 Years</t>
  </si>
  <si>
    <t>Textpower, Inc.</t>
  </si>
  <si>
    <t>Jay Bettinger</t>
  </si>
  <si>
    <t>Irvine, CA and
San Juan Capistrano, CA</t>
  </si>
  <si>
    <t>https://www.bizapedia.com/ca/textpower-inc.html</t>
  </si>
  <si>
    <t>PAY WITH PRIVACY, INC.</t>
  </si>
  <si>
    <t>4965784</t>
  </si>
  <si>
    <t>Pay With Privacy, Inc.</t>
  </si>
  <si>
    <t>Brooklyn, NY</t>
  </si>
  <si>
    <t>https://www.bizapedia.com/ny/pay-with-privacy-inc.html</t>
  </si>
  <si>
    <t>OBDEDGE, LLC</t>
  </si>
  <si>
    <t>37018073K</t>
  </si>
  <si>
    <t>April 9, 2009</t>
  </si>
  <si>
    <t>Obdedge L.L.C.</t>
  </si>
  <si>
    <t>Donald L. Powers</t>
  </si>
  <si>
    <t>Baton Rouge, LA</t>
  </si>
  <si>
    <t>https://www.bizapedia.com/la/obdedge-llc.html</t>
  </si>
  <si>
    <t>SECURELOGIX CORPORATION</t>
  </si>
  <si>
    <t>F10372555</t>
  </si>
  <si>
    <t>July 9, 2002</t>
  </si>
  <si>
    <t>Securelogix Corporation</t>
  </si>
  <si>
    <t>Phoenix, AZ and
San Antonio, TX</t>
  </si>
  <si>
    <t>https://www.bizapedia.com/az/securelogix-corporation.html</t>
  </si>
  <si>
    <t>ALTERNA CARD SERVICES, INC.</t>
  </si>
  <si>
    <t>C2634626</t>
  </si>
  <si>
    <t>August 9, 2005</t>
  </si>
  <si>
    <t>Alterna Card Services, Inc.</t>
  </si>
  <si>
    <t>Fabien Gestas</t>
  </si>
  <si>
    <t>Menlo Park, CA and
San Francisco, CA</t>
  </si>
  <si>
    <t>https://www.bizapedia.com/ca/alterna-card-services-inc.html</t>
  </si>
  <si>
    <t>BIS GLOBAL, INC.</t>
  </si>
  <si>
    <t>0772794-4</t>
  </si>
  <si>
    <t>December 30, 2013</t>
  </si>
  <si>
    <t>3 Years, 11 Months</t>
  </si>
  <si>
    <t>Bis Global, Inc.</t>
  </si>
  <si>
    <t>Dennis Dean Kirk</t>
  </si>
  <si>
    <t>Falls Church, VA and
Mclean, VA</t>
  </si>
  <si>
    <t>https://www.bizapedia.com/va/bis-global-inc.html</t>
  </si>
  <si>
    <t>SECUREAUTH CORPORATION</t>
  </si>
  <si>
    <t>1497885</t>
  </si>
  <si>
    <t>February 12, 2016</t>
  </si>
  <si>
    <t>Secureauth Corporation</t>
  </si>
  <si>
    <t>Godwin, David</t>
  </si>
  <si>
    <t>Cary, NC and
Irvine, CA</t>
  </si>
  <si>
    <t>https://www.bizapedia.com/nc/secureauth-corporation.html</t>
  </si>
  <si>
    <t>PROXENSE, LLC</t>
  </si>
  <si>
    <t>BEND</t>
  </si>
  <si>
    <t>785675-92</t>
  </si>
  <si>
    <t>July 12, 2011</t>
  </si>
  <si>
    <t>Proxense, LLC</t>
  </si>
  <si>
    <t>Bend, OR,
Portland, OR, and
Salem, OR</t>
  </si>
  <si>
    <t>https://www.bizapedia.com/or/proxense-llc.html</t>
  </si>
  <si>
    <t>AUTHENTIFY, INC.</t>
  </si>
  <si>
    <t>ONENETWORKS, INC.</t>
  </si>
  <si>
    <t>C3819176</t>
  </si>
  <si>
    <t>August 24, 2015</t>
  </si>
  <si>
    <t>Onenetworks, Inc.</t>
  </si>
  <si>
    <t>Sacramento, CA and
San Mateo, CA</t>
  </si>
  <si>
    <t>https://www.bizapedia.com/ca/onenetworks-inc.html</t>
  </si>
  <si>
    <t>XIUS CORP.</t>
  </si>
  <si>
    <t>043126265</t>
  </si>
  <si>
    <t>August 27, 1990</t>
  </si>
  <si>
    <t>27 Years, 3 Months</t>
  </si>
  <si>
    <t>Xius Corp.</t>
  </si>
  <si>
    <t>Boston, MA and
North Chelmsford, MA</t>
  </si>
  <si>
    <t>https://www.bizapedia.com/ma/xius-corp.html</t>
  </si>
  <si>
    <t>DIGITAL ASSET HOLDINGS</t>
  </si>
  <si>
    <t>GDR ACQUISITION COMPANY LLC</t>
  </si>
  <si>
    <t>Gdr Acquisition Company LLC</t>
  </si>
  <si>
    <t>Csc-Lawyers Incorporating Service Company</t>
  </si>
  <si>
    <t>Jefferson City, MO and
Wilmington, DE</t>
  </si>
  <si>
    <t>NOK NOK LABS, INC.</t>
  </si>
  <si>
    <t>C3429916</t>
  </si>
  <si>
    <t>December 15, 2011</t>
  </si>
  <si>
    <t>5 Years, 11 Months</t>
  </si>
  <si>
    <t>Nok Nok Labs, Inc.</t>
  </si>
  <si>
    <t>David W. Wiener</t>
  </si>
  <si>
    <t>https://www.bizapedia.com/ca/nok-nok-labs-inc.html</t>
  </si>
  <si>
    <t>AUTOSCRIBE CORPORATION</t>
  </si>
  <si>
    <t>GAITHERSBURG</t>
  </si>
  <si>
    <t>D02723476</t>
  </si>
  <si>
    <t>January 30, 1989</t>
  </si>
  <si>
    <t>28 Years, 10 Months</t>
  </si>
  <si>
    <t>Autoscribe Corporation</t>
  </si>
  <si>
    <t>Robert Evan Pollin</t>
  </si>
  <si>
    <t>Gaithersburg, MD and
Rockville, MD</t>
  </si>
  <si>
    <t>https://www.bizapedia.com/md/autoscribe-corporation.html</t>
  </si>
  <si>
    <t>LIVEENSURE, INC.</t>
  </si>
  <si>
    <t>WESTMINSTER</t>
  </si>
  <si>
    <t>20141489802</t>
  </si>
  <si>
    <t>August 12, 2014</t>
  </si>
  <si>
    <t>Liveensure, Inc.</t>
  </si>
  <si>
    <t>Williamson &amp; Company, P.C.</t>
  </si>
  <si>
    <t>Louisville, CO and
Westminster, CO</t>
  </si>
  <si>
    <t>https://www.bizapedia.com/co/liveensure-inc.html</t>
  </si>
  <si>
    <t>MASTER INTERNATIONAL INCORPORATED</t>
  </si>
  <si>
    <t>PURCHASE</t>
  </si>
  <si>
    <t>F12000000172</t>
  </si>
  <si>
    <t>January 6, 2012</t>
  </si>
  <si>
    <t>Mastercard International Incorporated</t>
  </si>
  <si>
    <t>Plantation, FL and
Purchase, NY</t>
  </si>
  <si>
    <t>https://www.bizapedia.com/fl/mastercard-international-incorporated.html</t>
  </si>
  <si>
    <t>VIRTUAL ELECTRIC INC.</t>
  </si>
  <si>
    <t>IDM GLOBAL, INC.</t>
  </si>
  <si>
    <t>Idm Global, Inc.</t>
  </si>
  <si>
    <t>CAPITAL PREFERENCES, LTD.</t>
  </si>
  <si>
    <t>C3933835</t>
  </si>
  <si>
    <t>August 11, 2016</t>
  </si>
  <si>
    <t>1 Year 3 Months</t>
  </si>
  <si>
    <t>Capital Preferences, Ltd</t>
  </si>
  <si>
    <t>Shachar Kariv</t>
  </si>
  <si>
    <t>Piedmont, CA</t>
  </si>
  <si>
    <t>https://www.bizapedia.com/ca/capital-preferences-ltd.html</t>
  </si>
  <si>
    <t>PSI SYSTEMS, INC.</t>
  </si>
  <si>
    <t>April 7, 2009</t>
  </si>
  <si>
    <t>Psi Systems, Inc.</t>
  </si>
  <si>
    <t>Atlanta, GA,
Charleston, WV, and
Palo Alto, CA</t>
  </si>
  <si>
    <t>https://www.bizapedia.com/wv/psi-systems-inc.html</t>
  </si>
  <si>
    <t>C3690287</t>
  </si>
  <si>
    <t>June 30, 2014</t>
  </si>
  <si>
    <t>Garrett Gafke</t>
  </si>
  <si>
    <t>https://www.bizapedia.com/ca/idm-global-inc.html</t>
  </si>
  <si>
    <t>MIRI SYSTEMS, LLC</t>
  </si>
  <si>
    <t>1028526</t>
  </si>
  <si>
    <t>February 19, 2008</t>
  </si>
  <si>
    <t>Miri Systems, LLC</t>
  </si>
  <si>
    <t>Zon, Ludwik</t>
  </si>
  <si>
    <t>Charlotte, NC</t>
  </si>
  <si>
    <t>https://www.bizapedia.com/nc/miri-systems-llc.html</t>
  </si>
  <si>
    <t>VESTA CORPORATION</t>
  </si>
  <si>
    <t>444511-85</t>
  </si>
  <si>
    <t>February 23, 1995</t>
  </si>
  <si>
    <t>Vesta Corporation</t>
  </si>
  <si>
    <t>Douglas Fieldhouse</t>
  </si>
  <si>
    <t>https://www.bizapedia.com/or/vesta-corporation.html</t>
  </si>
  <si>
    <t>ELASTICSEARCH, INC.</t>
  </si>
  <si>
    <t>C3502731</t>
  </si>
  <si>
    <t>September 7, 2012</t>
  </si>
  <si>
    <t>Elasticsearch, Inc.</t>
  </si>
  <si>
    <t>Nick White</t>
  </si>
  <si>
    <t>https://www.bizapedia.com/ca/elasticsearch-inc.html</t>
  </si>
  <si>
    <t>GO DADDY OPERATING COMPANY, LLC</t>
  </si>
  <si>
    <t>R18260883</t>
  </si>
  <si>
    <t>February 22, 2013</t>
  </si>
  <si>
    <t>Go Daddy Operating Company, LLC</t>
  </si>
  <si>
    <t>https://www.bizapedia.com/az/go-daddy-operating-company-llc.html</t>
  </si>
  <si>
    <t>HATTAR TANIN LLC</t>
  </si>
  <si>
    <t>THE BANK OF KAUKAUNA</t>
  </si>
  <si>
    <t>KAUKAUNA</t>
  </si>
  <si>
    <t>WI</t>
  </si>
  <si>
    <t>Wisconsin</t>
  </si>
  <si>
    <t>VASCO DATA SECURITY, INC.</t>
  </si>
  <si>
    <t>001039022</t>
  </si>
  <si>
    <t>Vasco Data Security, Inc.</t>
  </si>
  <si>
    <t>Boston, MA and
Oakbrook Terrace, IL</t>
  </si>
  <si>
    <t>https://www.bizapedia.com/ma/vasco-data-security-inc.html</t>
  </si>
  <si>
    <t>SPRINGAHEAD, INC.</t>
  </si>
  <si>
    <t>GEMALTO INC.</t>
  </si>
  <si>
    <t>SHIFT4 CORPORATION</t>
  </si>
  <si>
    <t>0297700</t>
  </si>
  <si>
    <t>Vermont (VT)</t>
  </si>
  <si>
    <t>December 8, 2014</t>
  </si>
  <si>
    <t>Shift4 Corporation</t>
  </si>
  <si>
    <t>Barre, VT and
Las Vegas, NV</t>
  </si>
  <si>
    <t>https://www.bizapedia.com/vt/shift4-corporation.html</t>
  </si>
  <si>
    <t>ROAM DATA, INC.</t>
  </si>
  <si>
    <t>3995082</t>
  </si>
  <si>
    <t>July 5, 2005</t>
  </si>
  <si>
    <t>Business Filings Incorporated</t>
  </si>
  <si>
    <t>https://www.bizapedia.com/de/roam-data-inc.html</t>
  </si>
  <si>
    <t>WAYNE FUELING SYSTEMS LLC</t>
  </si>
  <si>
    <t>336465</t>
  </si>
  <si>
    <t>October 14, 2014</t>
  </si>
  <si>
    <t>Wayne Fueling Systems LLC</t>
  </si>
  <si>
    <t>Lisa Starr</t>
  </si>
  <si>
    <t>https://www.bizapedia.com/wv/wayne-fueling-systems-llc.html</t>
  </si>
  <si>
    <t>1060544-97</t>
  </si>
  <si>
    <t>November 7, 2014</t>
  </si>
  <si>
    <t>Austin, TX and
Salem, OR</t>
  </si>
  <si>
    <t>https://www.bizapedia.com/or/gemalto-inc.html</t>
  </si>
  <si>
    <t>GENBAND US LLC</t>
  </si>
  <si>
    <t>762809-90</t>
  </si>
  <si>
    <t>April 6, 2011</t>
  </si>
  <si>
    <t>Genband Us LLC</t>
  </si>
  <si>
    <t>Frisco, TX and
Salem, OR</t>
  </si>
  <si>
    <t>https://www.bizapedia.com/or/genband-us-llc.html</t>
  </si>
  <si>
    <t>BIZEQUITY LLC</t>
  </si>
  <si>
    <t>WAYNE</t>
  </si>
  <si>
    <t>5870933</t>
  </si>
  <si>
    <t>Bizequity LLC</t>
  </si>
  <si>
    <t>Wayne, PA</t>
  </si>
  <si>
    <t>https://www.bizapedia.com/pa/bizequity-llc.html</t>
  </si>
  <si>
    <t>SIGUE CORPORATION</t>
  </si>
  <si>
    <t>SYLMAR</t>
  </si>
  <si>
    <t>35036530F</t>
  </si>
  <si>
    <t>February 6, 2001</t>
  </si>
  <si>
    <t>16 Years, 9 Months</t>
  </si>
  <si>
    <t>Sigue Corporation</t>
  </si>
  <si>
    <t>Registered Agent Solutions, Inc.</t>
  </si>
  <si>
    <t>Baton Rouge, LA and
Sylmar, CA</t>
  </si>
  <si>
    <t>https://www.bizapedia.com/la/sigue-corporation.html</t>
  </si>
  <si>
    <t>GLOBAL PAYMENTS GAMING SERVICES INC.</t>
  </si>
  <si>
    <t>C20707-2004</t>
  </si>
  <si>
    <t>August 4, 2004</t>
  </si>
  <si>
    <t>Global Payments Gaming Services, Inc.</t>
  </si>
  <si>
    <t>https://www.bizapedia.com/nv/global-payments-gaming-services-inc.html</t>
  </si>
  <si>
    <t>SSI AMERICA INC.</t>
  </si>
  <si>
    <t>FORT LAUDERDALE</t>
  </si>
  <si>
    <t>F14000001157</t>
  </si>
  <si>
    <t>Ssi America Inc.</t>
  </si>
  <si>
    <t>Registered Agents Inc.</t>
  </si>
  <si>
    <t>Fort Lauderdale, FL and
Tampa, FL</t>
  </si>
  <si>
    <t>https://www.bizapedia.com/fl/ssi-america-inc.html</t>
  </si>
  <si>
    <t>BILL.COM, INC.</t>
  </si>
  <si>
    <t>330955</t>
  </si>
  <si>
    <t>April 29, 2014</t>
  </si>
  <si>
    <t>Bill.Com, Inc.</t>
  </si>
  <si>
    <t>https://www.bizapedia.com/wv/billcom-inc.html</t>
  </si>
  <si>
    <t>VERIFI, INC.</t>
  </si>
  <si>
    <t>C2796478</t>
  </si>
  <si>
    <t>August 8, 2005</t>
  </si>
  <si>
    <t>Verifi, Inc.</t>
  </si>
  <si>
    <t>Sara Craven</t>
  </si>
  <si>
    <t>https://www.bizapedia.com/ca/verifi-inc.html</t>
  </si>
  <si>
    <t>THE CLEARING HOUSE PAYMENTS COMPANY, L.L.C.</t>
  </si>
  <si>
    <t>0860159</t>
  </si>
  <si>
    <t>August 8, 2006</t>
  </si>
  <si>
    <t>The Clearing House Payments Company L.L.C.</t>
  </si>
  <si>
    <t>https://www.bizapedia.com/nc/the-clearing-house-payments-company-llc.html</t>
  </si>
  <si>
    <t>CABLE TELEVISION LABORATORIES, INC.</t>
  </si>
  <si>
    <t>1227211</t>
  </si>
  <si>
    <t>January 5, 2017</t>
  </si>
  <si>
    <t>10 Months</t>
  </si>
  <si>
    <t>Cable Television Laboratories, Inc.</t>
  </si>
  <si>
    <t>Hartford, CT and
Louisville, CO</t>
  </si>
  <si>
    <t>https://www.bizapedia.com/ct/cable-television-laboratories-inc.html</t>
  </si>
  <si>
    <t>ENVIRONMENTAL FINANCIAL PRODUCTS, LLC</t>
  </si>
  <si>
    <t>July 29, 1998</t>
  </si>
  <si>
    <t>Environmental Financial Products, L.L.C.</t>
  </si>
  <si>
    <t>Richard Sandor</t>
  </si>
  <si>
    <t>https://www.bizapedia.com/il/environmental-financial-products-llc.html</t>
  </si>
  <si>
    <t>AINTU INC.</t>
  </si>
  <si>
    <t>C3979478</t>
  </si>
  <si>
    <t>January 6, 2017</t>
  </si>
  <si>
    <t>Aintu Inc.</t>
  </si>
  <si>
    <t>John Park</t>
  </si>
  <si>
    <t>Cupertino, CA and
Santa Clara, CA</t>
  </si>
  <si>
    <t>https://www.bizapedia.com/ca/aintu-inc.html</t>
  </si>
  <si>
    <t>ALIGN COMMERCE CORPORATION</t>
  </si>
  <si>
    <t>C3802290</t>
  </si>
  <si>
    <t>July 2, 2015</t>
  </si>
  <si>
    <t>2 Years, 4 Months</t>
  </si>
  <si>
    <t>Align Commerce Corporation</t>
  </si>
  <si>
    <t>San Francisco, CA and
Westlake Village, CA</t>
  </si>
  <si>
    <t>https://www.bizapedia.com/ca/align-commerce-corporation.html</t>
  </si>
  <si>
    <t>SYNEXXUS, INC.</t>
  </si>
  <si>
    <t>ARLINGTON</t>
  </si>
  <si>
    <t>0694895</t>
  </si>
  <si>
    <t>Synexxus, Inc.</t>
  </si>
  <si>
    <t>John A Bonello</t>
  </si>
  <si>
    <t>Arlington, VA and
Reston, VA</t>
  </si>
  <si>
    <t>https://www.bizapedia.com/va/synexxus-inc.html</t>
  </si>
  <si>
    <t>DOMUS TOWER, INC.</t>
  </si>
  <si>
    <t>C3719090</t>
  </si>
  <si>
    <t>Domus Tower, Incorporated</t>
  </si>
  <si>
    <t>https://www.bizapedia.com/ca/domus-tower-incorporated.html</t>
  </si>
  <si>
    <t>D+H USA CORPORATION</t>
  </si>
  <si>
    <t>LAKE MARY</t>
  </si>
  <si>
    <t>F02000003926</t>
  </si>
  <si>
    <t>August 1, 2002</t>
  </si>
  <si>
    <t>D+H Usa Corporation</t>
  </si>
  <si>
    <t>Lake Mary, FL,
Plantation, FL, and
Portland, OR</t>
  </si>
  <si>
    <t>https://www.bizapedia.com/fl/dh-usa-corporation.html</t>
  </si>
  <si>
    <t>CYLANCE INC.</t>
  </si>
  <si>
    <t>C3490773</t>
  </si>
  <si>
    <t>July 10, 2012</t>
  </si>
  <si>
    <t>Cylance Inc.</t>
  </si>
  <si>
    <t>Jeffrey Ishmael</t>
  </si>
  <si>
    <t>https://www.bizapedia.com/ca/cylance-inc.html</t>
  </si>
  <si>
    <t>OHVA, INC.</t>
  </si>
  <si>
    <t>C2418772</t>
  </si>
  <si>
    <t>May 28, 2002</t>
  </si>
  <si>
    <t>15 Years, 6 Months</t>
  </si>
  <si>
    <t>Ohva, Inc.</t>
  </si>
  <si>
    <t>Mike Joseph Angelinovich</t>
  </si>
  <si>
    <t>https://www.bizapedia.com/ca/ohva-inc.html</t>
  </si>
  <si>
    <t>1020, INC.</t>
  </si>
  <si>
    <t>TRUSONA, INC.</t>
  </si>
  <si>
    <t>F20049793</t>
  </si>
  <si>
    <t>May 8, 2015</t>
  </si>
  <si>
    <t>Trusona, Inc.</t>
  </si>
  <si>
    <t>https://www.bizapedia.com/az/trusona-inc.html</t>
  </si>
  <si>
    <t>1USF, INC.</t>
  </si>
  <si>
    <t>000826115</t>
  </si>
  <si>
    <t>December 22, 2015</t>
  </si>
  <si>
    <t>1usf, Inc.</t>
  </si>
  <si>
    <t>United States Corporation Agents, Inc.</t>
  </si>
  <si>
    <t>Chattanooga, TN and
Nashville, TN</t>
  </si>
  <si>
    <t>https://www.bizapedia.com/tn/1usf-inc.html</t>
  </si>
  <si>
    <t>PAYRANGE INC.</t>
  </si>
  <si>
    <t>988283-96</t>
  </si>
  <si>
    <t>January 6, 2014</t>
  </si>
  <si>
    <t>Payrange Inc.</t>
  </si>
  <si>
    <t>Portland, OR and
Salem, OR</t>
  </si>
  <si>
    <t>https://www.bizapedia.com/or/payrange-inc.html</t>
  </si>
  <si>
    <t>1234300</t>
  </si>
  <si>
    <t>December 13, 2011</t>
  </si>
  <si>
    <t>Ncino, LLC</t>
  </si>
  <si>
    <t>Raleigh, NC and
Wilmington, NC</t>
  </si>
  <si>
    <t>https://www.bizapedia.com/nc/ncino-llc.html</t>
  </si>
  <si>
    <t>https://www.bizapedia.com/pa/amway-corporation.html</t>
  </si>
  <si>
    <t>https://www.bizapedia.com/ca/smart-card-integrators-inc.html</t>
  </si>
  <si>
    <t>https://www.bizapedia.com/nv/credigy-technologies-inc.html</t>
  </si>
  <si>
    <t>January 15, 2002</t>
  </si>
  <si>
    <t>https://www.bizapedia.com/ny/mantas-inc.html</t>
  </si>
  <si>
    <t>M10000001756</t>
  </si>
  <si>
    <t>April 19, 2010</t>
  </si>
  <si>
    <t>https://www.bizapedia.com/fl/digital-risk-analytics-llc.html</t>
  </si>
  <si>
    <t>C1785028</t>
  </si>
  <si>
    <t>June 4, 1996</t>
  </si>
  <si>
    <t>C1354-2005</t>
  </si>
  <si>
    <t>January 21, 2005</t>
  </si>
  <si>
    <t>https://www.bizapedia.com/fl/ubs-financial-services-inc.html</t>
  </si>
  <si>
    <t>October 1, 2007</t>
  </si>
  <si>
    <t>FL1053794</t>
  </si>
  <si>
    <t>April 26, 2010</t>
  </si>
  <si>
    <t>https://www.bizapedia.com/mo/gdr-acquisition-company-llc.html</t>
  </si>
  <si>
    <t>https://www.bizapedia.com/oh/morgan-enterprises-of-westlake-inc.html</t>
  </si>
  <si>
    <t>Jonathan Gonen</t>
  </si>
  <si>
    <t>https://www.bizapedia.com/ca/metro-enterprises-inc.html</t>
  </si>
  <si>
    <t>Metro Enterprises, Inc. </t>
  </si>
  <si>
    <t>C1805530</t>
  </si>
  <si>
    <t>January 16, 1992</t>
  </si>
  <si>
    <t>25 Years, 10 Months</t>
  </si>
  <si>
    <t>October 25, 1999</t>
  </si>
  <si>
    <t>18 Years, 1 Month</t>
  </si>
  <si>
    <t>Strands, Inc., A Delaware Corporation</t>
  </si>
  <si>
    <t>Edward S Chang</t>
  </si>
  <si>
    <t>300819-96</t>
  </si>
  <si>
    <t>July 20, 2005</t>
  </si>
  <si>
    <t>https://www.bizapedia.com/or/strands-inc-a-delaware-corporation.html</t>
  </si>
  <si>
    <t>Walker Digital, Llc (Delaware)</t>
  </si>
  <si>
    <t>Is Technologies, LLC</t>
  </si>
  <si>
    <t>Gordon O Meyer</t>
  </si>
  <si>
    <t>St Cloud, MN and</t>
  </si>
  <si>
    <t>Wilmington, MN</t>
  </si>
  <si>
    <t>867286-4</t>
  </si>
  <si>
    <t>April 13, 2004</t>
  </si>
  <si>
    <t>https://www.bizapedia.com/mn/is-technologies-llc.html</t>
  </si>
  <si>
    <t>Gary B Goodrich</t>
  </si>
  <si>
    <t>Propay, Inc.</t>
  </si>
  <si>
    <t>https://www.bizapedia.com/ut/propay-inc.html</t>
  </si>
  <si>
    <t>November 16, 2006</t>
  </si>
  <si>
    <t>6392521-0151</t>
  </si>
  <si>
    <t>Comenity LLC</t>
  </si>
  <si>
    <t>Cleveland, OH</t>
  </si>
  <si>
    <t>December 8, 2010</t>
  </si>
  <si>
    <t>https://www.bizapedia.com/oh/comenity-llc.html</t>
  </si>
  <si>
    <t>Research Affiliates, LLC</t>
  </si>
  <si>
    <t>https://www.bizapedia.com/ca/research-affiliates-llc.html</t>
  </si>
  <si>
    <t>Newport Beach, CA</t>
  </si>
  <si>
    <t>March 5, 2002</t>
  </si>
  <si>
    <t>200206710110</t>
  </si>
  <si>
    <t>Enservio, Inc. </t>
  </si>
  <si>
    <t>Boston, MA and</t>
  </si>
  <si>
    <t>Needham, MA</t>
  </si>
  <si>
    <t>Charleston, WV and</t>
  </si>
  <si>
    <t>Vega, LLC</t>
  </si>
  <si>
    <t>https://www.bizapedia.com/nj/vega-llc.html</t>
  </si>
  <si>
    <t>0600298542</t>
  </si>
  <si>
    <t>May 1, 2007</t>
  </si>
  <si>
    <t>10 Years, 6 Months</t>
  </si>
  <si>
    <t>Cube Corp.</t>
  </si>
  <si>
    <t>Arcadia, CA</t>
  </si>
  <si>
    <t>https://www.bizapedia.com/ca/cube-corp.html</t>
  </si>
  <si>
    <t>Ritang Huang</t>
  </si>
  <si>
    <t>2 Years</t>
  </si>
  <si>
    <t>November 2, 2015</t>
  </si>
  <si>
    <t>C3839983</t>
  </si>
  <si>
    <t>C2631073</t>
  </si>
  <si>
    <t>February 22, 2005</t>
  </si>
  <si>
    <t>Advisor Software, Inc.</t>
  </si>
  <si>
    <t>Walnut Creek, CA </t>
  </si>
  <si>
    <t>https://www.bizapedia.com/ca/advisor-software-inc.html</t>
  </si>
  <si>
    <t>21, Inc.</t>
  </si>
  <si>
    <t>Coin, Inc.</t>
  </si>
  <si>
    <t>C3502152</t>
  </si>
  <si>
    <t>August 21, 2012</t>
  </si>
  <si>
    <t>Carmen Wong</t>
  </si>
  <si>
    <t xml:space="preserve">San Francisco, CA </t>
  </si>
  <si>
    <t>https://www.bizapedia.com/ca/coin-inc-which-will-do-business-in-california-as-coin-apps-inc.html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</si>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</sst>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5"/>
  <sheetViews>
    <sheetView tabSelected="1" workbookViewId="0">
      <pane xSplit="2" ySplit="1" topLeftCell="I2" activePane="bottomRight" state="frozen"/>
      <selection activeCell="B1" sqref="B1"/>
      <selection pane="topRight" activeCell="C1" sqref="C1"/>
      <selection pane="bottomLeft" activeCell="B2" sqref="B2"/>
      <selection pane="bottomRight" activeCell="O1" sqref="O1"/>
    </sheetView>
  </sheetViews>
  <sheetFormatPr defaultRowHeight="15" x14ac:dyDescent="0.25"/>
  <cols>
    <col min="1" max="1" width="12" hidden="1" customWidth="1"/>
    <col min="2" max="2" width="41.7109375" customWidth="1"/>
    <col min="3" max="3" width="17.7109375" customWidth="1"/>
    <col min="17" max="17" width="0" hidden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7" ht="15" customHeight="1" x14ac:dyDescent="0.25">
      <c r="A2">
        <v>20030040996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>
        <v>0.97058823529411764</v>
      </c>
      <c r="M2" t="s">
        <v>23</v>
      </c>
      <c r="N2" t="s">
        <v>24</v>
      </c>
      <c r="P2" t="s">
        <v>25</v>
      </c>
      <c r="Q2">
        <f>ISBLANK(F2)+ISBLANK(G2)+ISBLANK(H2)+ISBLANK(I2)+ISBLANK(J2)+ISBLANK(K2)+ISBLANK(L2)+ISBLANK(M2)+ISBLANK(N2)+ISBLANK(P2)</f>
        <v>0</v>
      </c>
    </row>
    <row r="3" spans="1:17" ht="15" customHeight="1" x14ac:dyDescent="0.25">
      <c r="A3">
        <v>20030093353</v>
      </c>
      <c r="B3" t="s">
        <v>26</v>
      </c>
      <c r="F3" t="s">
        <v>27</v>
      </c>
      <c r="G3" t="s">
        <v>28</v>
      </c>
      <c r="H3" t="s">
        <v>20</v>
      </c>
      <c r="K3" t="s">
        <v>29</v>
      </c>
      <c r="L3">
        <v>0.8</v>
      </c>
      <c r="M3" t="s">
        <v>30</v>
      </c>
      <c r="N3" t="s">
        <v>31</v>
      </c>
      <c r="P3" t="s">
        <v>32</v>
      </c>
      <c r="Q3">
        <f>ISBLANK(F3)+ISBLANK(G3)+ISBLANK(H3)+ISBLANK(I3)+ISBLANK(J3)+ISBLANK(K3)+ISBLANK(L3)+ISBLANK(M3)+ISBLANK(N3)+ISBLANK(P3)</f>
        <v>2</v>
      </c>
    </row>
    <row r="4" spans="1:17" x14ac:dyDescent="0.25">
      <c r="A4">
        <v>20030097330</v>
      </c>
      <c r="B4" t="s">
        <v>33</v>
      </c>
      <c r="F4" s="1">
        <v>556302</v>
      </c>
      <c r="G4" t="s">
        <v>34</v>
      </c>
      <c r="H4" t="s">
        <v>20</v>
      </c>
      <c r="I4" t="s">
        <v>35</v>
      </c>
      <c r="J4" t="s">
        <v>36</v>
      </c>
      <c r="K4" t="s">
        <v>37</v>
      </c>
      <c r="L4">
        <v>1</v>
      </c>
      <c r="N4" t="s">
        <v>38</v>
      </c>
      <c r="P4" t="s">
        <v>3682</v>
      </c>
      <c r="Q4">
        <f>ISBLANK(F4)+ISBLANK(G4)+ISBLANK(H4)+ISBLANK(I4)+ISBLANK(J4)+ISBLANK(K4)+ISBLANK(L4)+ISBLANK(M4)+ISBLANK(N4)+ISBLANK(P4)</f>
        <v>1</v>
      </c>
    </row>
    <row r="5" spans="1:17" ht="15" customHeight="1" x14ac:dyDescent="0.25">
      <c r="A5">
        <v>20030154355</v>
      </c>
      <c r="B5" t="s">
        <v>39</v>
      </c>
      <c r="C5" t="s">
        <v>40</v>
      </c>
      <c r="D5" t="s">
        <v>41</v>
      </c>
      <c r="E5" t="s">
        <v>42</v>
      </c>
      <c r="F5" t="s">
        <v>43</v>
      </c>
      <c r="G5" t="s">
        <v>44</v>
      </c>
      <c r="H5" t="s">
        <v>20</v>
      </c>
      <c r="I5" t="s">
        <v>45</v>
      </c>
      <c r="J5" t="s">
        <v>46</v>
      </c>
      <c r="K5" t="s">
        <v>47</v>
      </c>
      <c r="L5">
        <v>1</v>
      </c>
      <c r="M5" t="s">
        <v>48</v>
      </c>
      <c r="N5" t="s">
        <v>49</v>
      </c>
      <c r="P5" t="s">
        <v>50</v>
      </c>
      <c r="Q5">
        <f>ISBLANK(F5)+ISBLANK(G5)+ISBLANK(H5)+ISBLANK(I5)+ISBLANK(J5)+ISBLANK(K5)+ISBLANK(L5)+ISBLANK(M5)+ISBLANK(N5)+ISBLANK(P5)</f>
        <v>0</v>
      </c>
    </row>
    <row r="6" spans="1:17" ht="15" customHeight="1" x14ac:dyDescent="0.25">
      <c r="A6">
        <v>20030229811</v>
      </c>
      <c r="B6" t="s">
        <v>51</v>
      </c>
      <c r="F6" t="s">
        <v>3763</v>
      </c>
      <c r="G6" t="s">
        <v>110</v>
      </c>
      <c r="H6" t="s">
        <v>20</v>
      </c>
      <c r="I6" t="s">
        <v>111</v>
      </c>
      <c r="J6" t="s">
        <v>54</v>
      </c>
      <c r="K6" t="s">
        <v>55</v>
      </c>
      <c r="L6">
        <v>1</v>
      </c>
      <c r="M6" t="s">
        <v>112</v>
      </c>
      <c r="N6" t="s">
        <v>113</v>
      </c>
      <c r="O6" t="s">
        <v>3763</v>
      </c>
      <c r="P6" t="s">
        <v>114</v>
      </c>
      <c r="Q6">
        <v>1</v>
      </c>
    </row>
    <row r="7" spans="1:17" ht="15" customHeight="1" x14ac:dyDescent="0.25">
      <c r="A7">
        <v>20040020982</v>
      </c>
      <c r="B7" t="s">
        <v>57</v>
      </c>
      <c r="C7" t="s">
        <v>58</v>
      </c>
      <c r="D7" t="s">
        <v>59</v>
      </c>
      <c r="E7" t="s">
        <v>60</v>
      </c>
      <c r="F7" t="s">
        <v>61</v>
      </c>
      <c r="G7" t="s">
        <v>62</v>
      </c>
      <c r="H7" t="s">
        <v>63</v>
      </c>
      <c r="I7" t="s">
        <v>64</v>
      </c>
      <c r="J7" t="s">
        <v>65</v>
      </c>
      <c r="K7" t="s">
        <v>66</v>
      </c>
      <c r="L7">
        <v>1</v>
      </c>
      <c r="M7" t="s">
        <v>67</v>
      </c>
      <c r="N7" t="s">
        <v>68</v>
      </c>
      <c r="P7" t="s">
        <v>69</v>
      </c>
      <c r="Q7">
        <f t="shared" ref="Q7:Q22" si="0">ISBLANK(F7)+ISBLANK(G7)+ISBLANK(H7)+ISBLANK(I7)+ISBLANK(J7)+ISBLANK(K7)+ISBLANK(L7)+ISBLANK(M7)+ISBLANK(N7)+ISBLANK(P7)</f>
        <v>0</v>
      </c>
    </row>
    <row r="8" spans="1:17" ht="15" customHeight="1" x14ac:dyDescent="0.25">
      <c r="A8">
        <v>20040054610</v>
      </c>
      <c r="B8" t="s">
        <v>70</v>
      </c>
      <c r="C8" t="s">
        <v>15</v>
      </c>
      <c r="D8" t="s">
        <v>16</v>
      </c>
      <c r="E8" t="s">
        <v>17</v>
      </c>
      <c r="Q8">
        <f t="shared" si="0"/>
        <v>10</v>
      </c>
    </row>
    <row r="9" spans="1:17" ht="15" customHeight="1" x14ac:dyDescent="0.25">
      <c r="A9">
        <v>20040059924</v>
      </c>
      <c r="B9" t="s">
        <v>71</v>
      </c>
      <c r="Q9">
        <f t="shared" si="0"/>
        <v>10</v>
      </c>
    </row>
    <row r="10" spans="1:17" x14ac:dyDescent="0.25">
      <c r="A10">
        <v>20040151323</v>
      </c>
      <c r="B10" t="s">
        <v>72</v>
      </c>
      <c r="C10" t="s">
        <v>73</v>
      </c>
      <c r="D10" t="s">
        <v>59</v>
      </c>
      <c r="E10" t="s">
        <v>60</v>
      </c>
      <c r="F10" t="s">
        <v>74</v>
      </c>
      <c r="G10" t="s">
        <v>62</v>
      </c>
      <c r="H10" t="s">
        <v>75</v>
      </c>
      <c r="I10" t="s">
        <v>76</v>
      </c>
      <c r="J10" t="s">
        <v>77</v>
      </c>
      <c r="K10" t="s">
        <v>78</v>
      </c>
      <c r="L10">
        <v>1</v>
      </c>
      <c r="M10" t="s">
        <v>79</v>
      </c>
      <c r="N10" t="s">
        <v>80</v>
      </c>
      <c r="P10" t="s">
        <v>81</v>
      </c>
      <c r="Q10">
        <f t="shared" si="0"/>
        <v>0</v>
      </c>
    </row>
    <row r="11" spans="1:17" ht="15" customHeight="1" x14ac:dyDescent="0.25">
      <c r="A11">
        <v>20040158524</v>
      </c>
      <c r="B11" t="s">
        <v>82</v>
      </c>
      <c r="F11" t="s">
        <v>83</v>
      </c>
      <c r="G11" t="s">
        <v>84</v>
      </c>
      <c r="H11" t="s">
        <v>85</v>
      </c>
      <c r="I11" t="s">
        <v>86</v>
      </c>
      <c r="J11" t="s">
        <v>87</v>
      </c>
      <c r="K11" t="s">
        <v>88</v>
      </c>
      <c r="L11">
        <v>1</v>
      </c>
      <c r="M11" t="s">
        <v>89</v>
      </c>
      <c r="P11" t="s">
        <v>90</v>
      </c>
      <c r="Q11">
        <f t="shared" si="0"/>
        <v>1</v>
      </c>
    </row>
    <row r="12" spans="1:17" ht="15" customHeight="1" x14ac:dyDescent="0.25">
      <c r="A12">
        <v>20040215573</v>
      </c>
      <c r="B12" t="s">
        <v>91</v>
      </c>
      <c r="F12" t="s">
        <v>92</v>
      </c>
      <c r="G12" t="s">
        <v>93</v>
      </c>
      <c r="H12" t="s">
        <v>20</v>
      </c>
      <c r="I12" t="s">
        <v>94</v>
      </c>
      <c r="J12" t="s">
        <v>95</v>
      </c>
      <c r="K12" t="s">
        <v>96</v>
      </c>
      <c r="L12">
        <v>0.96551724137931039</v>
      </c>
      <c r="M12" t="s">
        <v>97</v>
      </c>
      <c r="N12" t="s">
        <v>98</v>
      </c>
      <c r="P12" t="s">
        <v>99</v>
      </c>
      <c r="Q12">
        <f t="shared" si="0"/>
        <v>0</v>
      </c>
    </row>
    <row r="13" spans="1:17" x14ac:dyDescent="0.25">
      <c r="A13">
        <v>20040220839</v>
      </c>
      <c r="B13" t="s">
        <v>100</v>
      </c>
      <c r="F13" t="s">
        <v>101</v>
      </c>
      <c r="G13" t="s">
        <v>102</v>
      </c>
      <c r="H13" t="s">
        <v>103</v>
      </c>
      <c r="I13" t="s">
        <v>104</v>
      </c>
      <c r="J13" t="s">
        <v>105</v>
      </c>
      <c r="K13" t="s">
        <v>106</v>
      </c>
      <c r="L13">
        <v>1</v>
      </c>
      <c r="M13" t="s">
        <v>56</v>
      </c>
      <c r="N13" t="s">
        <v>107</v>
      </c>
      <c r="P13" t="s">
        <v>108</v>
      </c>
      <c r="Q13">
        <f t="shared" si="0"/>
        <v>0</v>
      </c>
    </row>
    <row r="14" spans="1:17" ht="15" customHeight="1" x14ac:dyDescent="0.25">
      <c r="A14">
        <v>20050018883</v>
      </c>
      <c r="B14" t="s">
        <v>51</v>
      </c>
      <c r="C14" t="s">
        <v>109</v>
      </c>
      <c r="D14" t="s">
        <v>41</v>
      </c>
      <c r="E14" t="s">
        <v>42</v>
      </c>
      <c r="G14" t="s">
        <v>110</v>
      </c>
      <c r="H14" t="s">
        <v>20</v>
      </c>
      <c r="I14" t="s">
        <v>111</v>
      </c>
      <c r="J14" t="s">
        <v>54</v>
      </c>
      <c r="K14" t="s">
        <v>55</v>
      </c>
      <c r="L14">
        <v>1</v>
      </c>
      <c r="M14" t="s">
        <v>112</v>
      </c>
      <c r="N14" t="s">
        <v>113</v>
      </c>
      <c r="P14" t="s">
        <v>114</v>
      </c>
      <c r="Q14">
        <f t="shared" si="0"/>
        <v>1</v>
      </c>
    </row>
    <row r="15" spans="1:17" ht="15" customHeight="1" x14ac:dyDescent="0.25">
      <c r="A15">
        <v>20050027632</v>
      </c>
      <c r="B15" t="s">
        <v>115</v>
      </c>
      <c r="C15" t="s">
        <v>116</v>
      </c>
      <c r="D15" t="s">
        <v>117</v>
      </c>
      <c r="E15" t="s">
        <v>118</v>
      </c>
      <c r="F15" t="s">
        <v>119</v>
      </c>
      <c r="G15" t="s">
        <v>120</v>
      </c>
      <c r="H15" t="s">
        <v>121</v>
      </c>
      <c r="I15" t="s">
        <v>122</v>
      </c>
      <c r="J15" t="s">
        <v>123</v>
      </c>
      <c r="K15" t="s">
        <v>124</v>
      </c>
      <c r="L15">
        <v>1</v>
      </c>
      <c r="M15" t="s">
        <v>56</v>
      </c>
      <c r="N15" t="s">
        <v>125</v>
      </c>
      <c r="P15" t="s">
        <v>3694</v>
      </c>
      <c r="Q15">
        <f t="shared" si="0"/>
        <v>0</v>
      </c>
    </row>
    <row r="16" spans="1:17" ht="15" customHeight="1" x14ac:dyDescent="0.25">
      <c r="A16">
        <v>20050061884</v>
      </c>
      <c r="B16" t="s">
        <v>126</v>
      </c>
      <c r="F16" t="s">
        <v>127</v>
      </c>
      <c r="G16" t="s">
        <v>128</v>
      </c>
      <c r="H16" t="s">
        <v>129</v>
      </c>
      <c r="I16" t="s">
        <v>130</v>
      </c>
      <c r="J16" t="s">
        <v>131</v>
      </c>
      <c r="K16" t="s">
        <v>132</v>
      </c>
      <c r="L16">
        <v>1</v>
      </c>
      <c r="M16" t="s">
        <v>133</v>
      </c>
      <c r="N16" t="s">
        <v>134</v>
      </c>
      <c r="P16" t="s">
        <v>135</v>
      </c>
      <c r="Q16">
        <f t="shared" si="0"/>
        <v>0</v>
      </c>
    </row>
    <row r="17" spans="1:17" ht="15" customHeight="1" x14ac:dyDescent="0.25">
      <c r="A17">
        <v>20050105731</v>
      </c>
      <c r="B17" t="s">
        <v>136</v>
      </c>
      <c r="C17" t="s">
        <v>137</v>
      </c>
      <c r="F17" t="s">
        <v>138</v>
      </c>
      <c r="G17" t="s">
        <v>139</v>
      </c>
      <c r="H17" t="s">
        <v>140</v>
      </c>
      <c r="I17" t="s">
        <v>141</v>
      </c>
      <c r="J17" t="s">
        <v>77</v>
      </c>
      <c r="K17" t="s">
        <v>142</v>
      </c>
      <c r="L17">
        <v>0.77777777777777779</v>
      </c>
      <c r="M17" t="s">
        <v>89</v>
      </c>
      <c r="N17" t="s">
        <v>143</v>
      </c>
      <c r="P17" t="s">
        <v>144</v>
      </c>
      <c r="Q17">
        <f t="shared" si="0"/>
        <v>0</v>
      </c>
    </row>
    <row r="18" spans="1:17" ht="15" customHeight="1" x14ac:dyDescent="0.25">
      <c r="A18">
        <v>20050144110</v>
      </c>
      <c r="B18" t="s">
        <v>145</v>
      </c>
      <c r="F18" t="s">
        <v>146</v>
      </c>
      <c r="G18" t="s">
        <v>28</v>
      </c>
      <c r="H18" t="s">
        <v>20</v>
      </c>
      <c r="K18" t="s">
        <v>147</v>
      </c>
      <c r="L18">
        <v>0.95833333333333337</v>
      </c>
      <c r="M18" t="s">
        <v>30</v>
      </c>
      <c r="N18" t="s">
        <v>148</v>
      </c>
      <c r="P18" t="s">
        <v>149</v>
      </c>
      <c r="Q18">
        <f t="shared" si="0"/>
        <v>2</v>
      </c>
    </row>
    <row r="19" spans="1:17" ht="15" customHeight="1" x14ac:dyDescent="0.25">
      <c r="A19">
        <v>20050144244</v>
      </c>
      <c r="B19" t="s">
        <v>150</v>
      </c>
      <c r="C19" t="s">
        <v>151</v>
      </c>
      <c r="D19" t="s">
        <v>59</v>
      </c>
      <c r="E19" t="s">
        <v>60</v>
      </c>
      <c r="F19" t="s">
        <v>152</v>
      </c>
      <c r="G19" t="s">
        <v>62</v>
      </c>
      <c r="H19" t="s">
        <v>153</v>
      </c>
      <c r="I19" t="s">
        <v>154</v>
      </c>
      <c r="J19" t="s">
        <v>155</v>
      </c>
      <c r="K19" t="s">
        <v>156</v>
      </c>
      <c r="L19">
        <v>1</v>
      </c>
      <c r="M19" t="s">
        <v>157</v>
      </c>
      <c r="N19" t="s">
        <v>158</v>
      </c>
      <c r="P19" t="s">
        <v>159</v>
      </c>
      <c r="Q19">
        <f t="shared" si="0"/>
        <v>0</v>
      </c>
    </row>
    <row r="20" spans="1:17" ht="15" customHeight="1" x14ac:dyDescent="0.25">
      <c r="A20">
        <v>20050154665</v>
      </c>
      <c r="B20" t="s">
        <v>160</v>
      </c>
      <c r="C20" t="s">
        <v>161</v>
      </c>
      <c r="D20" t="s">
        <v>41</v>
      </c>
      <c r="E20" t="s">
        <v>42</v>
      </c>
      <c r="F20" t="s">
        <v>162</v>
      </c>
      <c r="G20" t="s">
        <v>44</v>
      </c>
      <c r="H20" t="s">
        <v>20</v>
      </c>
      <c r="I20" t="s">
        <v>163</v>
      </c>
      <c r="J20" t="s">
        <v>164</v>
      </c>
      <c r="K20" t="s">
        <v>165</v>
      </c>
      <c r="L20">
        <v>1</v>
      </c>
      <c r="M20" t="s">
        <v>166</v>
      </c>
      <c r="N20" t="s">
        <v>167</v>
      </c>
      <c r="P20" t="s">
        <v>168</v>
      </c>
      <c r="Q20">
        <f t="shared" si="0"/>
        <v>0</v>
      </c>
    </row>
    <row r="21" spans="1:17" ht="15" customHeight="1" x14ac:dyDescent="0.25">
      <c r="A21">
        <v>20050165684</v>
      </c>
      <c r="B21" t="s">
        <v>169</v>
      </c>
      <c r="F21" t="s">
        <v>170</v>
      </c>
      <c r="G21" t="s">
        <v>62</v>
      </c>
      <c r="H21" t="s">
        <v>63</v>
      </c>
      <c r="I21" t="s">
        <v>171</v>
      </c>
      <c r="J21" t="s">
        <v>172</v>
      </c>
      <c r="K21" t="s">
        <v>173</v>
      </c>
      <c r="L21">
        <v>1</v>
      </c>
      <c r="M21" t="s">
        <v>174</v>
      </c>
      <c r="N21" t="s">
        <v>175</v>
      </c>
      <c r="P21" t="s">
        <v>176</v>
      </c>
      <c r="Q21">
        <f t="shared" si="0"/>
        <v>0</v>
      </c>
    </row>
    <row r="22" spans="1:17" ht="15" customHeight="1" x14ac:dyDescent="0.25">
      <c r="A22">
        <v>20050189416</v>
      </c>
      <c r="B22" t="s">
        <v>177</v>
      </c>
      <c r="C22" t="s">
        <v>178</v>
      </c>
      <c r="D22" t="s">
        <v>59</v>
      </c>
      <c r="E22" t="s">
        <v>60</v>
      </c>
      <c r="F22" t="s">
        <v>3690</v>
      </c>
      <c r="G22" t="s">
        <v>62</v>
      </c>
      <c r="H22" t="s">
        <v>20</v>
      </c>
      <c r="I22" t="s">
        <v>3691</v>
      </c>
      <c r="J22" t="s">
        <v>1031</v>
      </c>
      <c r="K22" t="s">
        <v>179</v>
      </c>
      <c r="L22">
        <v>1</v>
      </c>
      <c r="M22" t="s">
        <v>180</v>
      </c>
      <c r="N22" t="s">
        <v>181</v>
      </c>
      <c r="O22" t="b">
        <f>TRUE()</f>
        <v>1</v>
      </c>
      <c r="P22" t="s">
        <v>3683</v>
      </c>
      <c r="Q22">
        <f t="shared" si="0"/>
        <v>0</v>
      </c>
    </row>
    <row r="23" spans="1:17" ht="15" customHeight="1" x14ac:dyDescent="0.25">
      <c r="A23">
        <v>20050203841</v>
      </c>
      <c r="B23" t="s">
        <v>57</v>
      </c>
      <c r="F23" t="s">
        <v>61</v>
      </c>
      <c r="G23" t="s">
        <v>62</v>
      </c>
      <c r="H23" t="s">
        <v>63</v>
      </c>
      <c r="I23" t="s">
        <v>64</v>
      </c>
      <c r="J23" t="s">
        <v>65</v>
      </c>
      <c r="K23" t="s">
        <v>66</v>
      </c>
      <c r="L23">
        <v>1</v>
      </c>
      <c r="M23" t="s">
        <v>67</v>
      </c>
      <c r="N23" t="s">
        <v>68</v>
      </c>
      <c r="O23" t="s">
        <v>3763</v>
      </c>
      <c r="P23" t="s">
        <v>69</v>
      </c>
      <c r="Q23">
        <v>0</v>
      </c>
    </row>
    <row r="24" spans="1:17" ht="15" customHeight="1" x14ac:dyDescent="0.25">
      <c r="A24">
        <v>20050210270</v>
      </c>
      <c r="B24" t="s">
        <v>182</v>
      </c>
      <c r="Q24">
        <f>ISBLANK(F24)+ISBLANK(G24)+ISBLANK(H24)+ISBLANK(I24)+ISBLANK(J24)+ISBLANK(K24)+ISBLANK(L24)+ISBLANK(M24)+ISBLANK(N24)+ISBLANK(P24)</f>
        <v>10</v>
      </c>
    </row>
    <row r="25" spans="1:17" ht="15" customHeight="1" x14ac:dyDescent="0.25">
      <c r="A25">
        <v>20050211785</v>
      </c>
      <c r="B25" t="s">
        <v>183</v>
      </c>
      <c r="C25" t="s">
        <v>15</v>
      </c>
      <c r="D25" t="s">
        <v>16</v>
      </c>
      <c r="E25" t="s">
        <v>17</v>
      </c>
    </row>
    <row r="26" spans="1:17" ht="15" customHeight="1" x14ac:dyDescent="0.25">
      <c r="A26">
        <v>20050222929</v>
      </c>
      <c r="B26" t="s">
        <v>186</v>
      </c>
      <c r="F26" t="s">
        <v>187</v>
      </c>
      <c r="G26" t="s">
        <v>52</v>
      </c>
      <c r="H26" t="s">
        <v>20</v>
      </c>
      <c r="K26" t="s">
        <v>188</v>
      </c>
      <c r="L26">
        <v>1</v>
      </c>
      <c r="M26" t="s">
        <v>189</v>
      </c>
      <c r="N26" t="s">
        <v>190</v>
      </c>
      <c r="P26" t="s">
        <v>191</v>
      </c>
      <c r="Q26">
        <f t="shared" ref="Q26:Q45" si="1">ISBLANK(F26)+ISBLANK(G26)+ISBLANK(H26)+ISBLANK(I26)+ISBLANK(J26)+ISBLANK(K26)+ISBLANK(L26)+ISBLANK(M26)+ISBLANK(N26)+ISBLANK(P26)</f>
        <v>2</v>
      </c>
    </row>
    <row r="27" spans="1:17" ht="15" customHeight="1" x14ac:dyDescent="0.25">
      <c r="A27">
        <v>20050250538</v>
      </c>
      <c r="B27" t="s">
        <v>192</v>
      </c>
      <c r="C27" t="s">
        <v>193</v>
      </c>
      <c r="D27" t="s">
        <v>59</v>
      </c>
      <c r="E27" t="s">
        <v>60</v>
      </c>
      <c r="F27" t="s">
        <v>194</v>
      </c>
      <c r="G27" t="s">
        <v>19</v>
      </c>
      <c r="H27" t="s">
        <v>20</v>
      </c>
      <c r="I27" t="s">
        <v>195</v>
      </c>
      <c r="J27" t="s">
        <v>196</v>
      </c>
      <c r="K27" t="s">
        <v>197</v>
      </c>
      <c r="L27">
        <v>1</v>
      </c>
      <c r="M27" t="s">
        <v>197</v>
      </c>
      <c r="N27" t="s">
        <v>68</v>
      </c>
      <c r="O27" t="b">
        <f>TRUE()</f>
        <v>1</v>
      </c>
      <c r="P27" t="s">
        <v>198</v>
      </c>
      <c r="Q27">
        <f t="shared" si="1"/>
        <v>0</v>
      </c>
    </row>
    <row r="28" spans="1:17" ht="15" customHeight="1" x14ac:dyDescent="0.25">
      <c r="A28">
        <v>20060010053</v>
      </c>
      <c r="B28" t="s">
        <v>199</v>
      </c>
      <c r="F28" t="s">
        <v>200</v>
      </c>
      <c r="G28" t="s">
        <v>201</v>
      </c>
      <c r="H28" t="s">
        <v>20</v>
      </c>
      <c r="I28" t="s">
        <v>202</v>
      </c>
      <c r="J28" t="s">
        <v>203</v>
      </c>
      <c r="K28" t="s">
        <v>204</v>
      </c>
      <c r="L28">
        <v>0.93548387096774188</v>
      </c>
      <c r="M28" t="s">
        <v>205</v>
      </c>
      <c r="N28" t="s">
        <v>206</v>
      </c>
      <c r="P28" t="s">
        <v>207</v>
      </c>
      <c r="Q28">
        <f t="shared" si="1"/>
        <v>0</v>
      </c>
    </row>
    <row r="29" spans="1:17" ht="15" customHeight="1" x14ac:dyDescent="0.25">
      <c r="A29">
        <v>20060015743</v>
      </c>
      <c r="B29" t="s">
        <v>208</v>
      </c>
      <c r="F29" t="s">
        <v>209</v>
      </c>
      <c r="G29" t="s">
        <v>102</v>
      </c>
      <c r="H29" t="s">
        <v>210</v>
      </c>
      <c r="I29" t="s">
        <v>211</v>
      </c>
      <c r="J29" t="s">
        <v>212</v>
      </c>
      <c r="K29" t="s">
        <v>213</v>
      </c>
      <c r="L29">
        <v>0.83333333333333337</v>
      </c>
      <c r="M29" t="s">
        <v>214</v>
      </c>
      <c r="N29" t="s">
        <v>215</v>
      </c>
      <c r="P29" t="s">
        <v>216</v>
      </c>
      <c r="Q29">
        <f t="shared" si="1"/>
        <v>0</v>
      </c>
    </row>
    <row r="30" spans="1:17" ht="15" customHeight="1" x14ac:dyDescent="0.25">
      <c r="A30">
        <v>20060022039</v>
      </c>
      <c r="B30" t="s">
        <v>217</v>
      </c>
      <c r="F30" t="s">
        <v>218</v>
      </c>
      <c r="G30" t="s">
        <v>219</v>
      </c>
      <c r="H30" t="s">
        <v>140</v>
      </c>
      <c r="I30" t="s">
        <v>220</v>
      </c>
      <c r="J30" t="s">
        <v>221</v>
      </c>
      <c r="K30" t="s">
        <v>222</v>
      </c>
      <c r="L30">
        <v>1</v>
      </c>
      <c r="M30" t="s">
        <v>223</v>
      </c>
      <c r="N30" t="s">
        <v>224</v>
      </c>
      <c r="P30" t="s">
        <v>225</v>
      </c>
      <c r="Q30">
        <f t="shared" si="1"/>
        <v>0</v>
      </c>
    </row>
    <row r="31" spans="1:17" ht="15" customHeight="1" x14ac:dyDescent="0.25">
      <c r="A31">
        <v>20060074788</v>
      </c>
      <c r="B31" t="s">
        <v>226</v>
      </c>
      <c r="C31" t="s">
        <v>227</v>
      </c>
      <c r="D31" t="s">
        <v>228</v>
      </c>
      <c r="E31" t="s">
        <v>229</v>
      </c>
      <c r="F31" t="s">
        <v>230</v>
      </c>
      <c r="G31" t="s">
        <v>120</v>
      </c>
      <c r="H31" t="s">
        <v>231</v>
      </c>
      <c r="I31" t="s">
        <v>232</v>
      </c>
      <c r="J31" t="s">
        <v>233</v>
      </c>
      <c r="K31" t="s">
        <v>234</v>
      </c>
      <c r="L31">
        <v>1</v>
      </c>
      <c r="M31" t="s">
        <v>235</v>
      </c>
      <c r="N31" t="s">
        <v>236</v>
      </c>
      <c r="O31" t="b">
        <f>TRUE()</f>
        <v>1</v>
      </c>
      <c r="P31" t="s">
        <v>237</v>
      </c>
      <c r="Q31">
        <f t="shared" si="1"/>
        <v>0</v>
      </c>
    </row>
    <row r="32" spans="1:17" ht="15" customHeight="1" x14ac:dyDescent="0.25">
      <c r="A32">
        <v>20060122924</v>
      </c>
      <c r="B32" t="s">
        <v>238</v>
      </c>
      <c r="C32" t="s">
        <v>239</v>
      </c>
      <c r="D32" t="s">
        <v>240</v>
      </c>
      <c r="E32" t="s">
        <v>241</v>
      </c>
      <c r="F32" t="s">
        <v>242</v>
      </c>
      <c r="G32" t="s">
        <v>128</v>
      </c>
      <c r="H32" t="s">
        <v>243</v>
      </c>
      <c r="I32" t="s">
        <v>244</v>
      </c>
      <c r="J32" t="s">
        <v>245</v>
      </c>
      <c r="K32" t="s">
        <v>246</v>
      </c>
      <c r="L32">
        <v>1</v>
      </c>
      <c r="M32" t="s">
        <v>247</v>
      </c>
      <c r="N32" t="s">
        <v>248</v>
      </c>
      <c r="P32" t="s">
        <v>249</v>
      </c>
      <c r="Q32">
        <f t="shared" si="1"/>
        <v>0</v>
      </c>
    </row>
    <row r="33" spans="1:17" ht="15" customHeight="1" x14ac:dyDescent="0.25">
      <c r="A33">
        <v>20060136317</v>
      </c>
      <c r="B33" t="s">
        <v>250</v>
      </c>
      <c r="C33" t="s">
        <v>251</v>
      </c>
      <c r="D33" t="s">
        <v>59</v>
      </c>
      <c r="E33" t="s">
        <v>60</v>
      </c>
      <c r="F33" t="s">
        <v>252</v>
      </c>
      <c r="G33" t="s">
        <v>62</v>
      </c>
      <c r="H33" t="s">
        <v>153</v>
      </c>
      <c r="I33" t="s">
        <v>253</v>
      </c>
      <c r="J33" t="s">
        <v>254</v>
      </c>
      <c r="K33" t="s">
        <v>255</v>
      </c>
      <c r="L33">
        <v>1</v>
      </c>
      <c r="M33" t="s">
        <v>256</v>
      </c>
      <c r="N33" t="s">
        <v>257</v>
      </c>
      <c r="O33" t="b">
        <f>TRUE()</f>
        <v>1</v>
      </c>
      <c r="P33" t="s">
        <v>258</v>
      </c>
      <c r="Q33">
        <f t="shared" si="1"/>
        <v>0</v>
      </c>
    </row>
    <row r="34" spans="1:17" ht="15" customHeight="1" x14ac:dyDescent="0.25">
      <c r="A34">
        <v>20060204051</v>
      </c>
      <c r="B34" t="s">
        <v>259</v>
      </c>
      <c r="F34" t="s">
        <v>260</v>
      </c>
      <c r="G34" t="s">
        <v>201</v>
      </c>
      <c r="H34" t="s">
        <v>20</v>
      </c>
      <c r="I34" t="s">
        <v>261</v>
      </c>
      <c r="J34" t="s">
        <v>262</v>
      </c>
      <c r="K34" t="s">
        <v>263</v>
      </c>
      <c r="L34">
        <v>1</v>
      </c>
      <c r="M34" t="s">
        <v>264</v>
      </c>
      <c r="N34" t="s">
        <v>265</v>
      </c>
      <c r="P34" t="s">
        <v>266</v>
      </c>
      <c r="Q34">
        <f t="shared" si="1"/>
        <v>0</v>
      </c>
    </row>
    <row r="35" spans="1:17" ht="15" customHeight="1" x14ac:dyDescent="0.25">
      <c r="A35">
        <v>20060212376</v>
      </c>
      <c r="B35" t="s">
        <v>267</v>
      </c>
      <c r="C35" t="s">
        <v>268</v>
      </c>
      <c r="D35" t="s">
        <v>16</v>
      </c>
      <c r="E35" t="s">
        <v>17</v>
      </c>
      <c r="F35" t="s">
        <v>269</v>
      </c>
      <c r="G35" t="s">
        <v>19</v>
      </c>
      <c r="H35" t="s">
        <v>20</v>
      </c>
      <c r="I35" t="s">
        <v>270</v>
      </c>
      <c r="J35" t="s">
        <v>271</v>
      </c>
      <c r="K35" t="s">
        <v>272</v>
      </c>
      <c r="L35">
        <v>0.88888888888888884</v>
      </c>
      <c r="M35" t="s">
        <v>272</v>
      </c>
      <c r="N35" t="s">
        <v>273</v>
      </c>
      <c r="O35" t="b">
        <f>TRUE()</f>
        <v>1</v>
      </c>
      <c r="P35" t="s">
        <v>274</v>
      </c>
      <c r="Q35">
        <f t="shared" si="1"/>
        <v>0</v>
      </c>
    </row>
    <row r="36" spans="1:17" ht="15" customHeight="1" x14ac:dyDescent="0.25">
      <c r="A36">
        <v>20060213973</v>
      </c>
      <c r="B36" t="s">
        <v>275</v>
      </c>
      <c r="C36" t="s">
        <v>276</v>
      </c>
      <c r="D36" t="s">
        <v>16</v>
      </c>
      <c r="E36" t="s">
        <v>17</v>
      </c>
      <c r="F36" t="s">
        <v>277</v>
      </c>
      <c r="G36" t="s">
        <v>120</v>
      </c>
      <c r="H36" t="s">
        <v>153</v>
      </c>
      <c r="I36" t="s">
        <v>278</v>
      </c>
      <c r="J36" t="s">
        <v>279</v>
      </c>
      <c r="K36" t="s">
        <v>280</v>
      </c>
      <c r="L36">
        <v>1</v>
      </c>
      <c r="M36" t="s">
        <v>56</v>
      </c>
      <c r="N36" t="s">
        <v>281</v>
      </c>
      <c r="P36" t="s">
        <v>282</v>
      </c>
      <c r="Q36">
        <f t="shared" si="1"/>
        <v>0</v>
      </c>
    </row>
    <row r="37" spans="1:17" ht="15" customHeight="1" x14ac:dyDescent="0.25">
      <c r="A37">
        <v>20060239512</v>
      </c>
      <c r="B37" t="s">
        <v>283</v>
      </c>
      <c r="F37" t="s">
        <v>284</v>
      </c>
      <c r="G37" t="s">
        <v>139</v>
      </c>
      <c r="H37" t="s">
        <v>140</v>
      </c>
      <c r="I37" t="s">
        <v>285</v>
      </c>
      <c r="J37" t="s">
        <v>286</v>
      </c>
      <c r="K37" t="s">
        <v>287</v>
      </c>
      <c r="L37">
        <v>1</v>
      </c>
      <c r="M37" t="s">
        <v>89</v>
      </c>
      <c r="N37" t="s">
        <v>288</v>
      </c>
      <c r="P37" t="s">
        <v>289</v>
      </c>
      <c r="Q37">
        <f t="shared" si="1"/>
        <v>0</v>
      </c>
    </row>
    <row r="38" spans="1:17" ht="15" customHeight="1" x14ac:dyDescent="0.25">
      <c r="A38">
        <v>20060277144</v>
      </c>
      <c r="B38" t="s">
        <v>290</v>
      </c>
      <c r="C38" t="s">
        <v>291</v>
      </c>
      <c r="D38" t="s">
        <v>292</v>
      </c>
      <c r="E38" t="s">
        <v>293</v>
      </c>
      <c r="F38" t="s">
        <v>294</v>
      </c>
      <c r="G38" t="s">
        <v>295</v>
      </c>
      <c r="H38" t="s">
        <v>20</v>
      </c>
      <c r="I38" t="s">
        <v>296</v>
      </c>
      <c r="J38" t="s">
        <v>297</v>
      </c>
      <c r="K38" t="s">
        <v>298</v>
      </c>
      <c r="L38">
        <v>1</v>
      </c>
      <c r="M38" t="s">
        <v>299</v>
      </c>
      <c r="N38" t="s">
        <v>300</v>
      </c>
      <c r="P38" t="s">
        <v>301</v>
      </c>
      <c r="Q38">
        <f t="shared" si="1"/>
        <v>0</v>
      </c>
    </row>
    <row r="39" spans="1:17" ht="15" customHeight="1" x14ac:dyDescent="0.25">
      <c r="A39">
        <v>20070033642</v>
      </c>
      <c r="B39" t="s">
        <v>302</v>
      </c>
      <c r="C39" t="s">
        <v>73</v>
      </c>
      <c r="D39" t="s">
        <v>59</v>
      </c>
      <c r="E39" t="s">
        <v>60</v>
      </c>
      <c r="F39" t="s">
        <v>303</v>
      </c>
      <c r="G39" t="s">
        <v>62</v>
      </c>
      <c r="H39" t="s">
        <v>75</v>
      </c>
      <c r="I39" t="s">
        <v>304</v>
      </c>
      <c r="J39" t="s">
        <v>305</v>
      </c>
      <c r="K39" t="s">
        <v>306</v>
      </c>
      <c r="L39">
        <v>1</v>
      </c>
      <c r="M39" t="s">
        <v>133</v>
      </c>
      <c r="N39" t="s">
        <v>307</v>
      </c>
      <c r="O39" t="b">
        <f>TRUE()</f>
        <v>1</v>
      </c>
      <c r="P39" t="s">
        <v>308</v>
      </c>
      <c r="Q39">
        <f t="shared" si="1"/>
        <v>0</v>
      </c>
    </row>
    <row r="40" spans="1:17" ht="15" customHeight="1" x14ac:dyDescent="0.25">
      <c r="A40">
        <v>20070057052</v>
      </c>
      <c r="B40" t="s">
        <v>309</v>
      </c>
      <c r="C40" t="s">
        <v>310</v>
      </c>
      <c r="D40" t="s">
        <v>311</v>
      </c>
      <c r="E40" t="s">
        <v>312</v>
      </c>
      <c r="F40" t="s">
        <v>313</v>
      </c>
      <c r="G40" t="s">
        <v>314</v>
      </c>
      <c r="H40" t="s">
        <v>20</v>
      </c>
      <c r="I40" t="s">
        <v>315</v>
      </c>
      <c r="J40" t="s">
        <v>316</v>
      </c>
      <c r="K40" t="s">
        <v>317</v>
      </c>
      <c r="L40">
        <v>1</v>
      </c>
      <c r="M40" t="s">
        <v>133</v>
      </c>
      <c r="N40" t="s">
        <v>318</v>
      </c>
      <c r="P40" t="s">
        <v>319</v>
      </c>
      <c r="Q40">
        <f t="shared" si="1"/>
        <v>0</v>
      </c>
    </row>
    <row r="41" spans="1:17" ht="15" customHeight="1" x14ac:dyDescent="0.25">
      <c r="A41">
        <v>20070067620</v>
      </c>
      <c r="B41" t="s">
        <v>320</v>
      </c>
      <c r="F41" t="s">
        <v>321</v>
      </c>
      <c r="G41" t="s">
        <v>102</v>
      </c>
      <c r="H41" t="s">
        <v>322</v>
      </c>
      <c r="I41" t="s">
        <v>323</v>
      </c>
      <c r="J41" t="s">
        <v>324</v>
      </c>
      <c r="K41" t="s">
        <v>325</v>
      </c>
      <c r="L41">
        <v>1</v>
      </c>
      <c r="M41" t="s">
        <v>326</v>
      </c>
      <c r="N41" t="s">
        <v>327</v>
      </c>
      <c r="P41" t="s">
        <v>328</v>
      </c>
      <c r="Q41">
        <f t="shared" si="1"/>
        <v>0</v>
      </c>
    </row>
    <row r="42" spans="1:17" ht="15" customHeight="1" x14ac:dyDescent="0.25">
      <c r="A42">
        <v>20070078783</v>
      </c>
      <c r="B42" t="s">
        <v>329</v>
      </c>
      <c r="C42" t="s">
        <v>330</v>
      </c>
      <c r="D42" t="s">
        <v>59</v>
      </c>
      <c r="E42" t="s">
        <v>60</v>
      </c>
      <c r="F42" t="s">
        <v>331</v>
      </c>
      <c r="G42" t="s">
        <v>62</v>
      </c>
      <c r="H42" t="s">
        <v>75</v>
      </c>
      <c r="I42" t="s">
        <v>332</v>
      </c>
      <c r="J42" t="s">
        <v>333</v>
      </c>
      <c r="K42" t="s">
        <v>334</v>
      </c>
      <c r="L42">
        <v>1</v>
      </c>
      <c r="M42" t="s">
        <v>335</v>
      </c>
      <c r="N42" t="s">
        <v>336</v>
      </c>
      <c r="O42" t="b">
        <f>TRUE()</f>
        <v>1</v>
      </c>
      <c r="P42" t="s">
        <v>337</v>
      </c>
      <c r="Q42">
        <f t="shared" si="1"/>
        <v>0</v>
      </c>
    </row>
    <row r="43" spans="1:17" ht="15" customHeight="1" x14ac:dyDescent="0.25">
      <c r="A43">
        <v>20070098175</v>
      </c>
      <c r="B43" t="s">
        <v>338</v>
      </c>
      <c r="F43" t="s">
        <v>339</v>
      </c>
      <c r="G43" t="s">
        <v>340</v>
      </c>
      <c r="H43" t="s">
        <v>341</v>
      </c>
      <c r="I43" t="s">
        <v>342</v>
      </c>
      <c r="J43" t="s">
        <v>343</v>
      </c>
      <c r="K43" t="s">
        <v>344</v>
      </c>
      <c r="L43">
        <v>1</v>
      </c>
      <c r="M43" t="s">
        <v>345</v>
      </c>
      <c r="N43" t="s">
        <v>346</v>
      </c>
      <c r="P43" t="s">
        <v>347</v>
      </c>
      <c r="Q43">
        <f t="shared" si="1"/>
        <v>0</v>
      </c>
    </row>
    <row r="44" spans="1:17" ht="15" customHeight="1" x14ac:dyDescent="0.25">
      <c r="A44">
        <v>20070107050</v>
      </c>
      <c r="B44" t="s">
        <v>348</v>
      </c>
      <c r="C44" t="s">
        <v>349</v>
      </c>
      <c r="D44" t="s">
        <v>59</v>
      </c>
      <c r="E44" t="s">
        <v>60</v>
      </c>
      <c r="F44" t="s">
        <v>350</v>
      </c>
      <c r="G44" t="s">
        <v>62</v>
      </c>
      <c r="H44" t="s">
        <v>20</v>
      </c>
      <c r="I44" t="s">
        <v>351</v>
      </c>
      <c r="J44" t="s">
        <v>352</v>
      </c>
      <c r="K44" t="s">
        <v>353</v>
      </c>
      <c r="L44">
        <v>0.94736842105263153</v>
      </c>
      <c r="M44" t="s">
        <v>354</v>
      </c>
      <c r="N44" t="s">
        <v>355</v>
      </c>
      <c r="O44" t="b">
        <f>TRUE()</f>
        <v>1</v>
      </c>
      <c r="P44" t="s">
        <v>356</v>
      </c>
      <c r="Q44">
        <f t="shared" si="1"/>
        <v>0</v>
      </c>
    </row>
    <row r="45" spans="1:17" ht="15" customHeight="1" x14ac:dyDescent="0.25">
      <c r="A45">
        <v>20070130070</v>
      </c>
      <c r="B45" t="s">
        <v>357</v>
      </c>
      <c r="C45" t="s">
        <v>358</v>
      </c>
      <c r="D45" t="s">
        <v>359</v>
      </c>
      <c r="E45" t="s">
        <v>360</v>
      </c>
      <c r="F45" t="s">
        <v>3692</v>
      </c>
      <c r="G45" t="s">
        <v>981</v>
      </c>
      <c r="H45" t="s">
        <v>20</v>
      </c>
      <c r="I45" t="s">
        <v>3693</v>
      </c>
      <c r="J45" t="s">
        <v>279</v>
      </c>
      <c r="K45" t="s">
        <v>361</v>
      </c>
      <c r="L45">
        <v>0.98039215686274506</v>
      </c>
      <c r="M45" t="s">
        <v>362</v>
      </c>
      <c r="N45" t="s">
        <v>363</v>
      </c>
      <c r="O45" t="b">
        <f>TRUE()</f>
        <v>1</v>
      </c>
      <c r="P45" t="s">
        <v>3684</v>
      </c>
      <c r="Q45">
        <f t="shared" si="1"/>
        <v>0</v>
      </c>
    </row>
    <row r="46" spans="1:17" ht="15" customHeight="1" x14ac:dyDescent="0.25">
      <c r="A46">
        <v>20070175987</v>
      </c>
      <c r="B46" t="s">
        <v>364</v>
      </c>
      <c r="F46" t="s">
        <v>815</v>
      </c>
      <c r="G46" t="s">
        <v>120</v>
      </c>
      <c r="H46" t="s">
        <v>129</v>
      </c>
      <c r="I46" t="s">
        <v>816</v>
      </c>
      <c r="J46" t="s">
        <v>817</v>
      </c>
      <c r="K46" t="s">
        <v>368</v>
      </c>
      <c r="L46">
        <v>1</v>
      </c>
      <c r="M46" t="s">
        <v>543</v>
      </c>
      <c r="N46" t="s">
        <v>818</v>
      </c>
      <c r="O46" t="b">
        <v>1</v>
      </c>
      <c r="P46" t="s">
        <v>819</v>
      </c>
      <c r="Q46">
        <v>0</v>
      </c>
    </row>
    <row r="47" spans="1:17" ht="15" customHeight="1" x14ac:dyDescent="0.25">
      <c r="A47">
        <v>20070186099</v>
      </c>
      <c r="B47" t="s">
        <v>371</v>
      </c>
      <c r="C47" t="s">
        <v>372</v>
      </c>
      <c r="D47" t="s">
        <v>373</v>
      </c>
      <c r="E47" t="s">
        <v>374</v>
      </c>
      <c r="Q47">
        <f t="shared" ref="Q47:Q64" si="2">ISBLANK(F47)+ISBLANK(G47)+ISBLANK(H47)+ISBLANK(I47)+ISBLANK(J47)+ISBLANK(K47)+ISBLANK(L47)+ISBLANK(M47)+ISBLANK(N47)+ISBLANK(P47)</f>
        <v>10</v>
      </c>
    </row>
    <row r="48" spans="1:17" ht="15" customHeight="1" x14ac:dyDescent="0.25">
      <c r="A48">
        <v>20070187484</v>
      </c>
      <c r="B48" t="s">
        <v>375</v>
      </c>
      <c r="Q48">
        <f t="shared" si="2"/>
        <v>10</v>
      </c>
    </row>
    <row r="49" spans="1:17" x14ac:dyDescent="0.25">
      <c r="A49">
        <v>20070190861</v>
      </c>
      <c r="B49" t="s">
        <v>376</v>
      </c>
      <c r="C49" t="s">
        <v>251</v>
      </c>
      <c r="D49" t="s">
        <v>59</v>
      </c>
      <c r="E49" t="s">
        <v>60</v>
      </c>
      <c r="Q49">
        <f t="shared" si="2"/>
        <v>10</v>
      </c>
    </row>
    <row r="50" spans="1:17" ht="15" customHeight="1" x14ac:dyDescent="0.25">
      <c r="A50">
        <v>20070208645</v>
      </c>
      <c r="B50" t="s">
        <v>377</v>
      </c>
      <c r="F50" t="s">
        <v>378</v>
      </c>
      <c r="G50" t="s">
        <v>19</v>
      </c>
      <c r="H50" t="s">
        <v>379</v>
      </c>
      <c r="I50" t="s">
        <v>380</v>
      </c>
      <c r="J50" t="s">
        <v>381</v>
      </c>
      <c r="K50" t="s">
        <v>382</v>
      </c>
      <c r="L50">
        <v>1</v>
      </c>
      <c r="M50" t="s">
        <v>382</v>
      </c>
      <c r="N50" t="s">
        <v>383</v>
      </c>
      <c r="P50" t="s">
        <v>384</v>
      </c>
      <c r="Q50">
        <f t="shared" si="2"/>
        <v>0</v>
      </c>
    </row>
    <row r="51" spans="1:17" ht="15" customHeight="1" x14ac:dyDescent="0.25">
      <c r="A51">
        <v>20070246533</v>
      </c>
      <c r="B51" t="s">
        <v>385</v>
      </c>
      <c r="F51" t="s">
        <v>386</v>
      </c>
      <c r="G51" t="s">
        <v>52</v>
      </c>
      <c r="H51" t="s">
        <v>53</v>
      </c>
      <c r="I51" t="s">
        <v>387</v>
      </c>
      <c r="J51" t="s">
        <v>388</v>
      </c>
      <c r="K51" t="s">
        <v>389</v>
      </c>
      <c r="L51">
        <v>1</v>
      </c>
      <c r="M51" t="s">
        <v>56</v>
      </c>
      <c r="N51" t="s">
        <v>390</v>
      </c>
      <c r="P51" t="s">
        <v>391</v>
      </c>
      <c r="Q51">
        <f t="shared" si="2"/>
        <v>0</v>
      </c>
    </row>
    <row r="52" spans="1:17" ht="15" customHeight="1" x14ac:dyDescent="0.25">
      <c r="A52">
        <v>20070265958</v>
      </c>
      <c r="B52" t="s">
        <v>392</v>
      </c>
      <c r="G52" t="s">
        <v>393</v>
      </c>
      <c r="H52" t="s">
        <v>394</v>
      </c>
      <c r="I52" t="s">
        <v>395</v>
      </c>
      <c r="J52" t="s">
        <v>396</v>
      </c>
      <c r="K52" t="s">
        <v>397</v>
      </c>
      <c r="L52">
        <v>0.99029126213592233</v>
      </c>
      <c r="M52" t="s">
        <v>89</v>
      </c>
      <c r="N52" t="s">
        <v>398</v>
      </c>
      <c r="P52" t="s">
        <v>399</v>
      </c>
      <c r="Q52">
        <f t="shared" si="2"/>
        <v>1</v>
      </c>
    </row>
    <row r="53" spans="1:17" ht="15" customHeight="1" x14ac:dyDescent="0.25">
      <c r="A53">
        <v>20070271166</v>
      </c>
      <c r="B53" t="s">
        <v>400</v>
      </c>
      <c r="C53" t="s">
        <v>40</v>
      </c>
      <c r="D53" t="s">
        <v>41</v>
      </c>
      <c r="E53" t="s">
        <v>42</v>
      </c>
      <c r="F53" t="s">
        <v>401</v>
      </c>
      <c r="G53" t="s">
        <v>44</v>
      </c>
      <c r="H53" t="s">
        <v>20</v>
      </c>
      <c r="I53" t="s">
        <v>402</v>
      </c>
      <c r="J53" t="s">
        <v>305</v>
      </c>
      <c r="K53" t="s">
        <v>403</v>
      </c>
      <c r="L53">
        <v>1</v>
      </c>
      <c r="M53" t="s">
        <v>404</v>
      </c>
      <c r="N53" t="s">
        <v>405</v>
      </c>
      <c r="P53" t="s">
        <v>406</v>
      </c>
      <c r="Q53">
        <f t="shared" si="2"/>
        <v>0</v>
      </c>
    </row>
    <row r="54" spans="1:17" ht="15" customHeight="1" x14ac:dyDescent="0.25">
      <c r="A54">
        <v>20070291996</v>
      </c>
      <c r="B54" t="s">
        <v>57</v>
      </c>
      <c r="C54" t="s">
        <v>58</v>
      </c>
      <c r="D54" t="s">
        <v>59</v>
      </c>
      <c r="E54" t="s">
        <v>60</v>
      </c>
      <c r="F54" t="s">
        <v>61</v>
      </c>
      <c r="G54" t="s">
        <v>62</v>
      </c>
      <c r="H54" t="s">
        <v>63</v>
      </c>
      <c r="I54" t="s">
        <v>64</v>
      </c>
      <c r="J54" t="s">
        <v>65</v>
      </c>
      <c r="K54" t="s">
        <v>66</v>
      </c>
      <c r="L54">
        <v>1</v>
      </c>
      <c r="M54" t="s">
        <v>67</v>
      </c>
      <c r="N54" t="s">
        <v>68</v>
      </c>
      <c r="O54" t="b">
        <f>TRUE()</f>
        <v>1</v>
      </c>
      <c r="P54" t="s">
        <v>69</v>
      </c>
      <c r="Q54">
        <f t="shared" si="2"/>
        <v>0</v>
      </c>
    </row>
    <row r="55" spans="1:17" ht="15" customHeight="1" x14ac:dyDescent="0.25">
      <c r="A55">
        <v>20080005567</v>
      </c>
      <c r="B55" t="s">
        <v>407</v>
      </c>
      <c r="C55" t="s">
        <v>408</v>
      </c>
      <c r="D55" t="s">
        <v>59</v>
      </c>
      <c r="E55" t="s">
        <v>60</v>
      </c>
      <c r="F55" t="s">
        <v>409</v>
      </c>
      <c r="G55" t="s">
        <v>62</v>
      </c>
      <c r="H55" t="s">
        <v>75</v>
      </c>
      <c r="I55" t="s">
        <v>410</v>
      </c>
      <c r="J55" t="s">
        <v>411</v>
      </c>
      <c r="K55" t="s">
        <v>412</v>
      </c>
      <c r="L55">
        <v>1</v>
      </c>
      <c r="M55" t="s">
        <v>413</v>
      </c>
      <c r="N55" t="s">
        <v>68</v>
      </c>
      <c r="O55" t="b">
        <f>TRUE()</f>
        <v>1</v>
      </c>
      <c r="P55" t="s">
        <v>414</v>
      </c>
      <c r="Q55">
        <f t="shared" si="2"/>
        <v>0</v>
      </c>
    </row>
    <row r="56" spans="1:17" ht="15" customHeight="1" x14ac:dyDescent="0.25">
      <c r="A56">
        <v>20080010218</v>
      </c>
      <c r="B56" t="s">
        <v>415</v>
      </c>
      <c r="C56" t="s">
        <v>416</v>
      </c>
      <c r="D56" t="s">
        <v>59</v>
      </c>
      <c r="E56" t="s">
        <v>60</v>
      </c>
      <c r="F56" t="s">
        <v>417</v>
      </c>
      <c r="G56" t="s">
        <v>62</v>
      </c>
      <c r="H56" t="s">
        <v>20</v>
      </c>
      <c r="I56" t="s">
        <v>418</v>
      </c>
      <c r="J56" t="s">
        <v>419</v>
      </c>
      <c r="K56" t="s">
        <v>420</v>
      </c>
      <c r="L56">
        <v>1</v>
      </c>
      <c r="M56" t="s">
        <v>421</v>
      </c>
      <c r="N56" t="s">
        <v>422</v>
      </c>
      <c r="P56" t="s">
        <v>423</v>
      </c>
      <c r="Q56">
        <f t="shared" si="2"/>
        <v>0</v>
      </c>
    </row>
    <row r="57" spans="1:17" ht="15" customHeight="1" x14ac:dyDescent="0.25">
      <c r="A57">
        <v>20080016005</v>
      </c>
      <c r="B57" t="s">
        <v>424</v>
      </c>
      <c r="C57" t="s">
        <v>425</v>
      </c>
      <c r="D57" t="s">
        <v>59</v>
      </c>
      <c r="E57" t="s">
        <v>60</v>
      </c>
      <c r="F57" t="s">
        <v>426</v>
      </c>
      <c r="G57" t="s">
        <v>62</v>
      </c>
      <c r="H57" t="s">
        <v>63</v>
      </c>
      <c r="I57" t="s">
        <v>427</v>
      </c>
      <c r="J57" t="s">
        <v>428</v>
      </c>
      <c r="K57" t="s">
        <v>429</v>
      </c>
      <c r="L57">
        <v>1</v>
      </c>
      <c r="M57" t="s">
        <v>430</v>
      </c>
      <c r="N57" t="s">
        <v>431</v>
      </c>
      <c r="P57" t="s">
        <v>432</v>
      </c>
      <c r="Q57">
        <f t="shared" si="2"/>
        <v>0</v>
      </c>
    </row>
    <row r="58" spans="1:17" ht="15" customHeight="1" x14ac:dyDescent="0.25">
      <c r="A58">
        <v>20080028230</v>
      </c>
      <c r="B58" t="s">
        <v>329</v>
      </c>
      <c r="C58" t="s">
        <v>433</v>
      </c>
      <c r="D58" t="s">
        <v>59</v>
      </c>
      <c r="E58" t="s">
        <v>60</v>
      </c>
      <c r="F58" t="s">
        <v>331</v>
      </c>
      <c r="G58" t="s">
        <v>62</v>
      </c>
      <c r="H58" t="s">
        <v>75</v>
      </c>
      <c r="I58" t="s">
        <v>332</v>
      </c>
      <c r="J58" t="s">
        <v>333</v>
      </c>
      <c r="K58" t="s">
        <v>334</v>
      </c>
      <c r="L58">
        <v>1</v>
      </c>
      <c r="M58" t="s">
        <v>335</v>
      </c>
      <c r="N58" t="s">
        <v>336</v>
      </c>
      <c r="P58" t="s">
        <v>337</v>
      </c>
      <c r="Q58">
        <f t="shared" si="2"/>
        <v>0</v>
      </c>
    </row>
    <row r="59" spans="1:17" ht="15" customHeight="1" x14ac:dyDescent="0.25">
      <c r="A59">
        <v>20080046367</v>
      </c>
      <c r="B59" t="s">
        <v>434</v>
      </c>
      <c r="C59" t="s">
        <v>435</v>
      </c>
      <c r="D59" t="s">
        <v>436</v>
      </c>
      <c r="E59" t="s">
        <v>437</v>
      </c>
      <c r="F59" t="s">
        <v>438</v>
      </c>
      <c r="G59" t="s">
        <v>439</v>
      </c>
      <c r="H59" t="s">
        <v>440</v>
      </c>
      <c r="I59" t="s">
        <v>441</v>
      </c>
      <c r="J59" t="s">
        <v>442</v>
      </c>
      <c r="K59" t="s">
        <v>443</v>
      </c>
      <c r="L59">
        <v>1</v>
      </c>
      <c r="M59" t="s">
        <v>444</v>
      </c>
      <c r="N59" t="s">
        <v>445</v>
      </c>
      <c r="P59" t="s">
        <v>446</v>
      </c>
      <c r="Q59">
        <f t="shared" si="2"/>
        <v>0</v>
      </c>
    </row>
    <row r="60" spans="1:17" ht="15" customHeight="1" x14ac:dyDescent="0.25">
      <c r="A60">
        <v>20080059379</v>
      </c>
      <c r="B60" t="s">
        <v>447</v>
      </c>
      <c r="C60" t="s">
        <v>448</v>
      </c>
      <c r="D60" t="s">
        <v>311</v>
      </c>
      <c r="E60" t="s">
        <v>312</v>
      </c>
      <c r="F60" t="s">
        <v>449</v>
      </c>
      <c r="G60" t="s">
        <v>450</v>
      </c>
      <c r="H60" t="s">
        <v>451</v>
      </c>
      <c r="I60" t="s">
        <v>452</v>
      </c>
      <c r="J60" t="s">
        <v>453</v>
      </c>
      <c r="K60" t="s">
        <v>454</v>
      </c>
      <c r="L60">
        <v>1</v>
      </c>
      <c r="M60" t="s">
        <v>455</v>
      </c>
      <c r="N60" t="s">
        <v>456</v>
      </c>
      <c r="P60" t="s">
        <v>457</v>
      </c>
      <c r="Q60">
        <f t="shared" si="2"/>
        <v>0</v>
      </c>
    </row>
    <row r="61" spans="1:17" ht="15" customHeight="1" x14ac:dyDescent="0.25">
      <c r="A61">
        <v>20080071702</v>
      </c>
      <c r="B61" t="s">
        <v>458</v>
      </c>
      <c r="C61" t="s">
        <v>459</v>
      </c>
      <c r="D61" t="s">
        <v>460</v>
      </c>
      <c r="E61" t="s">
        <v>461</v>
      </c>
      <c r="F61" t="s">
        <v>462</v>
      </c>
      <c r="G61" t="s">
        <v>463</v>
      </c>
      <c r="H61" t="s">
        <v>53</v>
      </c>
      <c r="I61" t="s">
        <v>464</v>
      </c>
      <c r="J61" t="s">
        <v>465</v>
      </c>
      <c r="K61" t="s">
        <v>466</v>
      </c>
      <c r="L61">
        <v>1</v>
      </c>
      <c r="M61" t="s">
        <v>467</v>
      </c>
      <c r="N61" t="s">
        <v>468</v>
      </c>
      <c r="O61" t="b">
        <f>TRUE()</f>
        <v>1</v>
      </c>
      <c r="P61" t="s">
        <v>469</v>
      </c>
      <c r="Q61">
        <f t="shared" si="2"/>
        <v>0</v>
      </c>
    </row>
    <row r="62" spans="1:17" x14ac:dyDescent="0.25">
      <c r="A62">
        <v>20080071876</v>
      </c>
      <c r="B62" t="s">
        <v>470</v>
      </c>
      <c r="Q62">
        <f t="shared" si="2"/>
        <v>10</v>
      </c>
    </row>
    <row r="63" spans="1:17" ht="15" customHeight="1" x14ac:dyDescent="0.25">
      <c r="A63">
        <v>20080091544</v>
      </c>
      <c r="B63" t="s">
        <v>471</v>
      </c>
      <c r="C63" t="s">
        <v>472</v>
      </c>
      <c r="D63" t="s">
        <v>59</v>
      </c>
      <c r="E63" t="s">
        <v>60</v>
      </c>
      <c r="Q63">
        <f t="shared" si="2"/>
        <v>10</v>
      </c>
    </row>
    <row r="64" spans="1:17" ht="15" customHeight="1" x14ac:dyDescent="0.25">
      <c r="A64">
        <v>20080091614</v>
      </c>
      <c r="B64" t="s">
        <v>473</v>
      </c>
      <c r="C64" t="s">
        <v>40</v>
      </c>
      <c r="D64" t="s">
        <v>41</v>
      </c>
      <c r="E64" t="s">
        <v>42</v>
      </c>
      <c r="F64" t="s">
        <v>474</v>
      </c>
      <c r="G64" t="s">
        <v>44</v>
      </c>
      <c r="H64" t="s">
        <v>20</v>
      </c>
      <c r="I64" t="s">
        <v>475</v>
      </c>
      <c r="J64" t="s">
        <v>476</v>
      </c>
      <c r="K64" t="s">
        <v>477</v>
      </c>
      <c r="L64">
        <v>1</v>
      </c>
      <c r="M64" t="s">
        <v>478</v>
      </c>
      <c r="N64" t="s">
        <v>479</v>
      </c>
      <c r="P64" t="s">
        <v>480</v>
      </c>
      <c r="Q64">
        <f t="shared" si="2"/>
        <v>0</v>
      </c>
    </row>
    <row r="65" spans="1:17" ht="15" customHeight="1" x14ac:dyDescent="0.25">
      <c r="A65">
        <v>20080093467</v>
      </c>
      <c r="B65" t="s">
        <v>481</v>
      </c>
      <c r="F65" t="s">
        <v>482</v>
      </c>
      <c r="G65" t="s">
        <v>483</v>
      </c>
      <c r="H65" t="s">
        <v>20</v>
      </c>
      <c r="I65" t="s">
        <v>484</v>
      </c>
      <c r="J65" t="s">
        <v>233</v>
      </c>
      <c r="K65" t="s">
        <v>485</v>
      </c>
      <c r="L65">
        <v>1</v>
      </c>
      <c r="M65" t="s">
        <v>486</v>
      </c>
      <c r="N65" t="s">
        <v>487</v>
      </c>
      <c r="O65" t="s">
        <v>3763</v>
      </c>
      <c r="P65" t="s">
        <v>488</v>
      </c>
      <c r="Q65">
        <v>0</v>
      </c>
    </row>
    <row r="66" spans="1:17" ht="15" customHeight="1" x14ac:dyDescent="0.25">
      <c r="A66">
        <v>20080104709</v>
      </c>
      <c r="B66" t="s">
        <v>489</v>
      </c>
      <c r="F66" t="s">
        <v>490</v>
      </c>
      <c r="G66" t="s">
        <v>34</v>
      </c>
      <c r="H66" t="s">
        <v>491</v>
      </c>
      <c r="I66" t="s">
        <v>492</v>
      </c>
      <c r="J66" t="s">
        <v>493</v>
      </c>
      <c r="K66" t="s">
        <v>494</v>
      </c>
      <c r="L66">
        <v>0.90476190476190477</v>
      </c>
      <c r="M66" t="s">
        <v>326</v>
      </c>
      <c r="P66" t="s">
        <v>495</v>
      </c>
      <c r="Q66">
        <f t="shared" ref="Q66:Q72" si="3">ISBLANK(F66)+ISBLANK(G66)+ISBLANK(H66)+ISBLANK(I66)+ISBLANK(J66)+ISBLANK(K66)+ISBLANK(L66)+ISBLANK(M66)+ISBLANK(N66)+ISBLANK(P66)</f>
        <v>1</v>
      </c>
    </row>
    <row r="67" spans="1:17" ht="15" customHeight="1" x14ac:dyDescent="0.25">
      <c r="A67">
        <v>20080126145</v>
      </c>
      <c r="B67" t="s">
        <v>496</v>
      </c>
      <c r="C67" t="s">
        <v>497</v>
      </c>
      <c r="D67" t="s">
        <v>498</v>
      </c>
      <c r="E67" t="s">
        <v>499</v>
      </c>
      <c r="F67" t="s">
        <v>500</v>
      </c>
      <c r="G67" t="s">
        <v>393</v>
      </c>
      <c r="H67" t="s">
        <v>501</v>
      </c>
      <c r="I67" t="s">
        <v>502</v>
      </c>
      <c r="J67" t="s">
        <v>503</v>
      </c>
      <c r="K67" t="s">
        <v>504</v>
      </c>
      <c r="L67">
        <v>1</v>
      </c>
      <c r="M67" t="s">
        <v>56</v>
      </c>
      <c r="N67" t="s">
        <v>505</v>
      </c>
      <c r="O67" t="b">
        <f>TRUE()</f>
        <v>1</v>
      </c>
      <c r="P67" t="s">
        <v>506</v>
      </c>
      <c r="Q67">
        <f t="shared" si="3"/>
        <v>0</v>
      </c>
    </row>
    <row r="68" spans="1:17" ht="15" customHeight="1" x14ac:dyDescent="0.25">
      <c r="A68">
        <v>20080142585</v>
      </c>
      <c r="B68" t="s">
        <v>507</v>
      </c>
      <c r="C68" t="s">
        <v>508</v>
      </c>
      <c r="D68" t="s">
        <v>59</v>
      </c>
      <c r="E68" t="s">
        <v>60</v>
      </c>
      <c r="F68" t="s">
        <v>509</v>
      </c>
      <c r="G68" t="s">
        <v>62</v>
      </c>
      <c r="H68" t="s">
        <v>20</v>
      </c>
      <c r="I68" t="s">
        <v>510</v>
      </c>
      <c r="J68" t="s">
        <v>511</v>
      </c>
      <c r="K68" t="s">
        <v>512</v>
      </c>
      <c r="L68">
        <v>1</v>
      </c>
      <c r="M68" t="s">
        <v>133</v>
      </c>
      <c r="N68" t="s">
        <v>513</v>
      </c>
      <c r="O68" t="b">
        <f>TRUE()</f>
        <v>1</v>
      </c>
      <c r="P68" t="s">
        <v>514</v>
      </c>
      <c r="Q68">
        <f t="shared" si="3"/>
        <v>0</v>
      </c>
    </row>
    <row r="69" spans="1:17" ht="15" customHeight="1" x14ac:dyDescent="0.25">
      <c r="A69">
        <v>20080162318</v>
      </c>
      <c r="B69" t="s">
        <v>515</v>
      </c>
      <c r="C69" t="s">
        <v>516</v>
      </c>
      <c r="D69" t="s">
        <v>311</v>
      </c>
      <c r="E69" t="s">
        <v>312</v>
      </c>
      <c r="F69" t="s">
        <v>517</v>
      </c>
      <c r="G69" t="s">
        <v>450</v>
      </c>
      <c r="H69" t="s">
        <v>451</v>
      </c>
      <c r="I69" t="s">
        <v>518</v>
      </c>
      <c r="J69" t="s">
        <v>77</v>
      </c>
      <c r="K69" t="s">
        <v>519</v>
      </c>
      <c r="L69">
        <v>1</v>
      </c>
      <c r="M69" t="s">
        <v>520</v>
      </c>
      <c r="N69" t="s">
        <v>521</v>
      </c>
      <c r="P69" t="s">
        <v>522</v>
      </c>
      <c r="Q69">
        <f t="shared" si="3"/>
        <v>0</v>
      </c>
    </row>
    <row r="70" spans="1:17" ht="15" customHeight="1" x14ac:dyDescent="0.25">
      <c r="A70">
        <v>20080172730</v>
      </c>
      <c r="B70" t="s">
        <v>302</v>
      </c>
      <c r="C70" t="s">
        <v>523</v>
      </c>
      <c r="D70" t="s">
        <v>524</v>
      </c>
      <c r="E70" t="s">
        <v>525</v>
      </c>
      <c r="Q70">
        <f t="shared" si="3"/>
        <v>10</v>
      </c>
    </row>
    <row r="71" spans="1:17" ht="15" customHeight="1" x14ac:dyDescent="0.25">
      <c r="A71">
        <v>20080175377</v>
      </c>
      <c r="B71" t="s">
        <v>526</v>
      </c>
      <c r="C71" t="s">
        <v>527</v>
      </c>
      <c r="D71" t="s">
        <v>498</v>
      </c>
      <c r="E71" t="s">
        <v>499</v>
      </c>
      <c r="F71" t="s">
        <v>528</v>
      </c>
      <c r="G71" t="s">
        <v>393</v>
      </c>
      <c r="H71" t="s">
        <v>529</v>
      </c>
      <c r="I71" t="s">
        <v>530</v>
      </c>
      <c r="J71" t="s">
        <v>531</v>
      </c>
      <c r="K71" t="s">
        <v>532</v>
      </c>
      <c r="L71">
        <v>0.875</v>
      </c>
      <c r="M71" t="s">
        <v>533</v>
      </c>
      <c r="N71" t="s">
        <v>534</v>
      </c>
      <c r="P71" t="s">
        <v>535</v>
      </c>
      <c r="Q71">
        <f t="shared" si="3"/>
        <v>0</v>
      </c>
    </row>
    <row r="72" spans="1:17" ht="15" customHeight="1" x14ac:dyDescent="0.25">
      <c r="A72">
        <v>20080183629</v>
      </c>
      <c r="B72" t="s">
        <v>536</v>
      </c>
      <c r="C72" t="s">
        <v>537</v>
      </c>
      <c r="D72" t="s">
        <v>59</v>
      </c>
      <c r="E72" t="s">
        <v>60</v>
      </c>
      <c r="F72" t="s">
        <v>538</v>
      </c>
      <c r="G72" t="s">
        <v>93</v>
      </c>
      <c r="H72" t="s">
        <v>539</v>
      </c>
      <c r="I72" t="s">
        <v>540</v>
      </c>
      <c r="J72" t="s">
        <v>541</v>
      </c>
      <c r="K72" t="s">
        <v>542</v>
      </c>
      <c r="L72">
        <v>1</v>
      </c>
      <c r="M72" t="s">
        <v>543</v>
      </c>
      <c r="N72" t="s">
        <v>544</v>
      </c>
      <c r="P72" t="s">
        <v>545</v>
      </c>
      <c r="Q72">
        <f t="shared" si="3"/>
        <v>0</v>
      </c>
    </row>
    <row r="73" spans="1:17" ht="15" customHeight="1" x14ac:dyDescent="0.25">
      <c r="A73">
        <v>20080236991</v>
      </c>
      <c r="B73" t="s">
        <v>546</v>
      </c>
      <c r="F73" t="s">
        <v>547</v>
      </c>
      <c r="G73" t="s">
        <v>62</v>
      </c>
      <c r="H73" t="s">
        <v>63</v>
      </c>
      <c r="I73" t="s">
        <v>548</v>
      </c>
      <c r="J73" t="s">
        <v>549</v>
      </c>
      <c r="K73" t="s">
        <v>550</v>
      </c>
      <c r="L73">
        <v>1</v>
      </c>
      <c r="M73" t="s">
        <v>133</v>
      </c>
      <c r="N73" t="s">
        <v>551</v>
      </c>
      <c r="O73" t="s">
        <v>3763</v>
      </c>
      <c r="P73" t="s">
        <v>552</v>
      </c>
      <c r="Q73">
        <v>0</v>
      </c>
    </row>
    <row r="74" spans="1:17" ht="15" customHeight="1" x14ac:dyDescent="0.25">
      <c r="A74">
        <v>20080249925</v>
      </c>
      <c r="B74" t="s">
        <v>553</v>
      </c>
      <c r="C74" t="s">
        <v>151</v>
      </c>
      <c r="D74" t="s">
        <v>59</v>
      </c>
      <c r="E74" t="s">
        <v>60</v>
      </c>
      <c r="F74" t="s">
        <v>554</v>
      </c>
      <c r="G74" t="s">
        <v>62</v>
      </c>
      <c r="H74" t="s">
        <v>75</v>
      </c>
      <c r="I74" t="s">
        <v>555</v>
      </c>
      <c r="J74" t="s">
        <v>556</v>
      </c>
      <c r="K74" t="s">
        <v>557</v>
      </c>
      <c r="L74">
        <v>1</v>
      </c>
      <c r="M74" t="s">
        <v>558</v>
      </c>
      <c r="N74" t="s">
        <v>158</v>
      </c>
      <c r="P74" t="s">
        <v>559</v>
      </c>
      <c r="Q74">
        <f t="shared" ref="Q74:Q84" si="4">ISBLANK(F74)+ISBLANK(G74)+ISBLANK(H74)+ISBLANK(I74)+ISBLANK(J74)+ISBLANK(K74)+ISBLANK(L74)+ISBLANK(M74)+ISBLANK(N74)+ISBLANK(P74)</f>
        <v>0</v>
      </c>
    </row>
    <row r="75" spans="1:17" ht="15" customHeight="1" x14ac:dyDescent="0.25">
      <c r="A75">
        <v>20080275760</v>
      </c>
      <c r="B75" t="s">
        <v>560</v>
      </c>
      <c r="C75" t="s">
        <v>561</v>
      </c>
      <c r="D75" t="s">
        <v>524</v>
      </c>
      <c r="E75" t="s">
        <v>525</v>
      </c>
      <c r="F75" t="s">
        <v>562</v>
      </c>
      <c r="G75" t="s">
        <v>102</v>
      </c>
      <c r="H75" t="s">
        <v>563</v>
      </c>
      <c r="I75" t="s">
        <v>564</v>
      </c>
      <c r="J75" t="s">
        <v>565</v>
      </c>
      <c r="K75" t="s">
        <v>566</v>
      </c>
      <c r="L75">
        <v>1</v>
      </c>
      <c r="M75" t="s">
        <v>567</v>
      </c>
      <c r="N75" t="s">
        <v>107</v>
      </c>
      <c r="O75" t="b">
        <f>TRUE()</f>
        <v>1</v>
      </c>
      <c r="P75" t="s">
        <v>568</v>
      </c>
      <c r="Q75">
        <f t="shared" si="4"/>
        <v>0</v>
      </c>
    </row>
    <row r="76" spans="1:17" ht="15" customHeight="1" x14ac:dyDescent="0.25">
      <c r="A76">
        <v>20080288299</v>
      </c>
      <c r="B76" t="s">
        <v>569</v>
      </c>
      <c r="F76" t="s">
        <v>570</v>
      </c>
      <c r="G76" t="s">
        <v>62</v>
      </c>
      <c r="H76" t="s">
        <v>63</v>
      </c>
      <c r="I76" t="s">
        <v>571</v>
      </c>
      <c r="J76" t="s">
        <v>572</v>
      </c>
      <c r="K76" t="s">
        <v>573</v>
      </c>
      <c r="L76">
        <v>1</v>
      </c>
      <c r="M76" t="s">
        <v>574</v>
      </c>
      <c r="N76" t="s">
        <v>575</v>
      </c>
      <c r="P76" t="s">
        <v>576</v>
      </c>
      <c r="Q76">
        <f t="shared" si="4"/>
        <v>0</v>
      </c>
    </row>
    <row r="77" spans="1:17" ht="15" customHeight="1" x14ac:dyDescent="0.25">
      <c r="A77">
        <v>20080313707</v>
      </c>
      <c r="B77" t="s">
        <v>577</v>
      </c>
      <c r="F77" t="s">
        <v>578</v>
      </c>
      <c r="G77" t="s">
        <v>28</v>
      </c>
      <c r="H77" t="s">
        <v>20</v>
      </c>
      <c r="I77" t="s">
        <v>579</v>
      </c>
      <c r="J77" t="s">
        <v>580</v>
      </c>
      <c r="K77" t="s">
        <v>581</v>
      </c>
      <c r="L77">
        <v>0.70270270270270274</v>
      </c>
      <c r="M77" t="s">
        <v>582</v>
      </c>
      <c r="N77" t="s">
        <v>265</v>
      </c>
      <c r="P77" t="s">
        <v>583</v>
      </c>
      <c r="Q77">
        <f t="shared" si="4"/>
        <v>0</v>
      </c>
    </row>
    <row r="78" spans="1:17" ht="15" customHeight="1" x14ac:dyDescent="0.25">
      <c r="A78">
        <v>20080319887</v>
      </c>
      <c r="B78" t="s">
        <v>584</v>
      </c>
      <c r="C78" t="s">
        <v>585</v>
      </c>
      <c r="D78" t="s">
        <v>59</v>
      </c>
      <c r="E78" t="s">
        <v>60</v>
      </c>
      <c r="F78" t="s">
        <v>586</v>
      </c>
      <c r="G78" t="s">
        <v>62</v>
      </c>
      <c r="H78" t="s">
        <v>20</v>
      </c>
      <c r="I78" t="s">
        <v>587</v>
      </c>
      <c r="J78" t="s">
        <v>588</v>
      </c>
      <c r="K78" t="s">
        <v>589</v>
      </c>
      <c r="L78">
        <v>1</v>
      </c>
      <c r="M78" t="s">
        <v>133</v>
      </c>
      <c r="N78" t="s">
        <v>590</v>
      </c>
      <c r="O78" t="b">
        <f>TRUE()</f>
        <v>1</v>
      </c>
      <c r="P78" t="s">
        <v>591</v>
      </c>
      <c r="Q78">
        <f t="shared" si="4"/>
        <v>0</v>
      </c>
    </row>
    <row r="79" spans="1:17" ht="15" customHeight="1" x14ac:dyDescent="0.25">
      <c r="A79">
        <v>20090012901</v>
      </c>
      <c r="B79" t="s">
        <v>592</v>
      </c>
      <c r="F79" t="s">
        <v>593</v>
      </c>
      <c r="G79" t="s">
        <v>28</v>
      </c>
      <c r="H79" t="s">
        <v>63</v>
      </c>
      <c r="K79" t="s">
        <v>594</v>
      </c>
      <c r="L79">
        <v>1</v>
      </c>
      <c r="M79" t="s">
        <v>133</v>
      </c>
      <c r="N79" t="s">
        <v>595</v>
      </c>
      <c r="P79" t="s">
        <v>596</v>
      </c>
      <c r="Q79">
        <f t="shared" si="4"/>
        <v>2</v>
      </c>
    </row>
    <row r="80" spans="1:17" ht="15" customHeight="1" x14ac:dyDescent="0.25">
      <c r="A80">
        <v>20090018982</v>
      </c>
      <c r="B80" t="s">
        <v>597</v>
      </c>
      <c r="C80" t="s">
        <v>598</v>
      </c>
      <c r="D80" t="s">
        <v>599</v>
      </c>
      <c r="E80" t="s">
        <v>600</v>
      </c>
      <c r="F80" t="s">
        <v>3718</v>
      </c>
      <c r="G80" t="s">
        <v>601</v>
      </c>
      <c r="H80" t="s">
        <v>1501</v>
      </c>
      <c r="I80" t="s">
        <v>3719</v>
      </c>
      <c r="J80" t="s">
        <v>1043</v>
      </c>
      <c r="K80" t="s">
        <v>3714</v>
      </c>
      <c r="L80">
        <v>1</v>
      </c>
      <c r="M80" t="s">
        <v>3715</v>
      </c>
      <c r="N80" t="s">
        <v>3716</v>
      </c>
      <c r="P80" t="s">
        <v>3720</v>
      </c>
      <c r="Q80">
        <f t="shared" si="4"/>
        <v>0</v>
      </c>
    </row>
    <row r="81" spans="1:17" ht="15" customHeight="1" x14ac:dyDescent="0.25">
      <c r="A81">
        <v>20090024881</v>
      </c>
      <c r="B81" t="s">
        <v>603</v>
      </c>
      <c r="C81" t="s">
        <v>604</v>
      </c>
      <c r="D81" t="s">
        <v>605</v>
      </c>
      <c r="E81" t="s">
        <v>606</v>
      </c>
      <c r="F81" t="s">
        <v>607</v>
      </c>
      <c r="G81" t="s">
        <v>483</v>
      </c>
      <c r="H81" t="s">
        <v>440</v>
      </c>
      <c r="I81" t="s">
        <v>608</v>
      </c>
      <c r="J81" t="s">
        <v>609</v>
      </c>
      <c r="K81" t="s">
        <v>610</v>
      </c>
      <c r="L81">
        <v>1</v>
      </c>
      <c r="M81" t="s">
        <v>611</v>
      </c>
      <c r="N81" t="s">
        <v>612</v>
      </c>
      <c r="P81" t="s">
        <v>613</v>
      </c>
      <c r="Q81">
        <f t="shared" si="4"/>
        <v>0</v>
      </c>
    </row>
    <row r="82" spans="1:17" ht="15" customHeight="1" x14ac:dyDescent="0.25">
      <c r="A82">
        <v>20090044266</v>
      </c>
      <c r="B82" t="s">
        <v>614</v>
      </c>
      <c r="C82" t="s">
        <v>109</v>
      </c>
      <c r="D82" t="s">
        <v>41</v>
      </c>
      <c r="E82" t="s">
        <v>42</v>
      </c>
      <c r="F82" t="s">
        <v>615</v>
      </c>
      <c r="G82" t="s">
        <v>62</v>
      </c>
      <c r="H82" t="s">
        <v>75</v>
      </c>
      <c r="I82" t="s">
        <v>616</v>
      </c>
      <c r="J82" t="s">
        <v>617</v>
      </c>
      <c r="K82" t="s">
        <v>618</v>
      </c>
      <c r="L82">
        <v>1</v>
      </c>
      <c r="M82" t="s">
        <v>619</v>
      </c>
      <c r="N82" t="s">
        <v>620</v>
      </c>
      <c r="P82" t="s">
        <v>621</v>
      </c>
      <c r="Q82">
        <f t="shared" si="4"/>
        <v>0</v>
      </c>
    </row>
    <row r="83" spans="1:17" ht="15" customHeight="1" x14ac:dyDescent="0.25">
      <c r="A83">
        <v>20090063363</v>
      </c>
      <c r="B83" t="s">
        <v>622</v>
      </c>
      <c r="C83" t="s">
        <v>623</v>
      </c>
      <c r="D83" t="s">
        <v>311</v>
      </c>
      <c r="E83" t="s">
        <v>312</v>
      </c>
      <c r="F83" t="s">
        <v>624</v>
      </c>
      <c r="G83" t="s">
        <v>450</v>
      </c>
      <c r="H83" t="s">
        <v>625</v>
      </c>
      <c r="I83" t="s">
        <v>626</v>
      </c>
      <c r="J83" t="s">
        <v>627</v>
      </c>
      <c r="K83" t="s">
        <v>628</v>
      </c>
      <c r="L83">
        <v>1</v>
      </c>
      <c r="M83" t="s">
        <v>56</v>
      </c>
      <c r="N83" t="s">
        <v>629</v>
      </c>
      <c r="O83" t="b">
        <f>TRUE()</f>
        <v>1</v>
      </c>
      <c r="P83" t="s">
        <v>630</v>
      </c>
      <c r="Q83">
        <f t="shared" si="4"/>
        <v>0</v>
      </c>
    </row>
    <row r="84" spans="1:17" ht="15" customHeight="1" x14ac:dyDescent="0.25">
      <c r="A84">
        <v>20090099960</v>
      </c>
      <c r="B84" t="s">
        <v>631</v>
      </c>
      <c r="C84" t="s">
        <v>632</v>
      </c>
      <c r="D84" t="s">
        <v>59</v>
      </c>
      <c r="E84" t="s">
        <v>60</v>
      </c>
      <c r="F84" s="2" t="s">
        <v>633</v>
      </c>
      <c r="G84" t="s">
        <v>393</v>
      </c>
      <c r="H84" t="s">
        <v>129</v>
      </c>
      <c r="I84" t="s">
        <v>634</v>
      </c>
      <c r="J84" t="s">
        <v>271</v>
      </c>
      <c r="K84" t="s">
        <v>635</v>
      </c>
      <c r="L84">
        <v>1</v>
      </c>
      <c r="M84" t="s">
        <v>636</v>
      </c>
      <c r="N84" t="s">
        <v>637</v>
      </c>
      <c r="O84" t="b">
        <f>TRUE()</f>
        <v>1</v>
      </c>
      <c r="P84" t="s">
        <v>638</v>
      </c>
      <c r="Q84">
        <f t="shared" si="4"/>
        <v>0</v>
      </c>
    </row>
    <row r="85" spans="1:17" ht="15" customHeight="1" x14ac:dyDescent="0.25">
      <c r="A85">
        <v>20090106178</v>
      </c>
      <c r="B85" t="s">
        <v>639</v>
      </c>
      <c r="F85" t="s">
        <v>2545</v>
      </c>
      <c r="G85" t="s">
        <v>120</v>
      </c>
      <c r="H85" t="s">
        <v>121</v>
      </c>
      <c r="I85" t="s">
        <v>2546</v>
      </c>
      <c r="J85" t="s">
        <v>2547</v>
      </c>
      <c r="K85" t="s">
        <v>642</v>
      </c>
      <c r="L85">
        <v>1</v>
      </c>
      <c r="M85" t="s">
        <v>2548</v>
      </c>
      <c r="N85" t="s">
        <v>2549</v>
      </c>
      <c r="O85" t="b">
        <v>1</v>
      </c>
      <c r="P85" t="s">
        <v>2550</v>
      </c>
      <c r="Q85">
        <v>0</v>
      </c>
    </row>
    <row r="86" spans="1:17" ht="15" customHeight="1" x14ac:dyDescent="0.25">
      <c r="A86">
        <v>20090119190</v>
      </c>
      <c r="B86" t="s">
        <v>643</v>
      </c>
      <c r="C86" t="s">
        <v>644</v>
      </c>
      <c r="D86" t="s">
        <v>59</v>
      </c>
      <c r="E86" t="s">
        <v>60</v>
      </c>
      <c r="F86" t="s">
        <v>645</v>
      </c>
      <c r="G86" t="s">
        <v>450</v>
      </c>
      <c r="H86" t="s">
        <v>140</v>
      </c>
      <c r="I86" t="s">
        <v>646</v>
      </c>
      <c r="J86" t="s">
        <v>647</v>
      </c>
      <c r="K86" t="s">
        <v>648</v>
      </c>
      <c r="L86">
        <v>1</v>
      </c>
      <c r="M86" t="s">
        <v>133</v>
      </c>
      <c r="N86" t="s">
        <v>649</v>
      </c>
      <c r="P86" t="s">
        <v>650</v>
      </c>
      <c r="Q86">
        <f>ISBLANK(F86)+ISBLANK(G86)+ISBLANK(H86)+ISBLANK(I86)+ISBLANK(J86)+ISBLANK(K86)+ISBLANK(L86)+ISBLANK(M86)+ISBLANK(N86)+ISBLANK(P86)</f>
        <v>0</v>
      </c>
    </row>
    <row r="87" spans="1:17" ht="15" customHeight="1" x14ac:dyDescent="0.25">
      <c r="A87">
        <v>20090119228</v>
      </c>
      <c r="B87" t="s">
        <v>651</v>
      </c>
      <c r="C87" t="s">
        <v>433</v>
      </c>
      <c r="D87" t="s">
        <v>59</v>
      </c>
      <c r="E87" t="s">
        <v>60</v>
      </c>
      <c r="F87" s="2" t="s">
        <v>3734</v>
      </c>
      <c r="G87" t="s">
        <v>62</v>
      </c>
      <c r="H87" t="s">
        <v>20</v>
      </c>
      <c r="I87" t="s">
        <v>3733</v>
      </c>
      <c r="J87" t="s">
        <v>155</v>
      </c>
      <c r="K87" t="s">
        <v>3730</v>
      </c>
      <c r="L87">
        <v>1</v>
      </c>
      <c r="M87" t="s">
        <v>652</v>
      </c>
      <c r="N87" t="s">
        <v>3732</v>
      </c>
      <c r="O87" t="b">
        <v>1</v>
      </c>
      <c r="P87" t="s">
        <v>3731</v>
      </c>
      <c r="Q87">
        <f>ISBLANK(F87)+ISBLANK(G87)+ISBLANK(H87)+ISBLANK(I87)+ISBLANK(J87)+ISBLANK(K87)+ISBLANK(L87)+ISBLANK(M87)+ISBLANK(N87)+ISBLANK(P87)</f>
        <v>0</v>
      </c>
    </row>
    <row r="88" spans="1:17" ht="15" customHeight="1" x14ac:dyDescent="0.25">
      <c r="A88">
        <v>20090132362</v>
      </c>
      <c r="B88" t="s">
        <v>653</v>
      </c>
      <c r="C88" t="s">
        <v>654</v>
      </c>
      <c r="D88" t="s">
        <v>59</v>
      </c>
      <c r="E88" t="s">
        <v>60</v>
      </c>
      <c r="F88" t="s">
        <v>655</v>
      </c>
      <c r="G88" t="s">
        <v>62</v>
      </c>
      <c r="H88" t="s">
        <v>63</v>
      </c>
      <c r="I88" t="s">
        <v>656</v>
      </c>
      <c r="J88" t="s">
        <v>465</v>
      </c>
      <c r="K88" t="s">
        <v>657</v>
      </c>
      <c r="L88">
        <v>1</v>
      </c>
      <c r="M88" t="s">
        <v>658</v>
      </c>
      <c r="N88" t="s">
        <v>659</v>
      </c>
      <c r="P88" t="s">
        <v>660</v>
      </c>
      <c r="Q88">
        <f>ISBLANK(F88)+ISBLANK(G88)+ISBLANK(H88)+ISBLANK(I88)+ISBLANK(J88)+ISBLANK(K88)+ISBLANK(L88)+ISBLANK(M88)+ISBLANK(N88)+ISBLANK(P88)</f>
        <v>0</v>
      </c>
    </row>
    <row r="89" spans="1:17" ht="15" customHeight="1" x14ac:dyDescent="0.25">
      <c r="A89">
        <v>20090144161</v>
      </c>
      <c r="B89" t="s">
        <v>653</v>
      </c>
      <c r="C89" t="s">
        <v>661</v>
      </c>
      <c r="D89" t="s">
        <v>59</v>
      </c>
      <c r="E89" t="s">
        <v>60</v>
      </c>
      <c r="F89" t="s">
        <v>655</v>
      </c>
      <c r="G89" t="s">
        <v>62</v>
      </c>
      <c r="H89" t="s">
        <v>63</v>
      </c>
      <c r="I89" t="s">
        <v>656</v>
      </c>
      <c r="J89" t="s">
        <v>465</v>
      </c>
      <c r="K89" t="s">
        <v>657</v>
      </c>
      <c r="L89">
        <v>1</v>
      </c>
      <c r="M89" t="s">
        <v>658</v>
      </c>
      <c r="N89" t="s">
        <v>659</v>
      </c>
      <c r="O89" t="b">
        <f>TRUE()</f>
        <v>1</v>
      </c>
      <c r="P89" t="s">
        <v>660</v>
      </c>
      <c r="Q89">
        <f>ISBLANK(F89)+ISBLANK(G89)+ISBLANK(H89)+ISBLANK(I89)+ISBLANK(J89)+ISBLANK(K89)+ISBLANK(L89)+ISBLANK(M89)+ISBLANK(N89)+ISBLANK(P89)</f>
        <v>0</v>
      </c>
    </row>
    <row r="90" spans="1:17" ht="15" customHeight="1" x14ac:dyDescent="0.25">
      <c r="A90">
        <v>20090160617</v>
      </c>
      <c r="B90" t="s">
        <v>662</v>
      </c>
      <c r="C90" t="s">
        <v>663</v>
      </c>
      <c r="D90" t="s">
        <v>664</v>
      </c>
      <c r="E90" t="s">
        <v>665</v>
      </c>
    </row>
    <row r="91" spans="1:17" ht="15" customHeight="1" x14ac:dyDescent="0.25">
      <c r="A91">
        <v>20090177612</v>
      </c>
      <c r="B91" t="s">
        <v>667</v>
      </c>
      <c r="C91" t="s">
        <v>668</v>
      </c>
      <c r="D91" t="s">
        <v>59</v>
      </c>
      <c r="E91" t="s">
        <v>60</v>
      </c>
      <c r="F91" t="s">
        <v>669</v>
      </c>
      <c r="G91" t="s">
        <v>62</v>
      </c>
      <c r="H91" t="s">
        <v>20</v>
      </c>
      <c r="I91" t="s">
        <v>670</v>
      </c>
      <c r="J91" t="s">
        <v>453</v>
      </c>
      <c r="K91" t="s">
        <v>671</v>
      </c>
      <c r="L91">
        <v>0.92307692307692313</v>
      </c>
      <c r="M91" t="s">
        <v>672</v>
      </c>
      <c r="N91" t="s">
        <v>673</v>
      </c>
      <c r="P91" t="s">
        <v>674</v>
      </c>
      <c r="Q91">
        <f t="shared" ref="Q91:Q134" si="5">ISBLANK(F91)+ISBLANK(G91)+ISBLANK(H91)+ISBLANK(I91)+ISBLANK(J91)+ISBLANK(K91)+ISBLANK(L91)+ISBLANK(M91)+ISBLANK(N91)+ISBLANK(P91)</f>
        <v>0</v>
      </c>
    </row>
    <row r="92" spans="1:17" ht="15" customHeight="1" x14ac:dyDescent="0.25">
      <c r="A92">
        <v>20090183138</v>
      </c>
      <c r="B92" t="s">
        <v>675</v>
      </c>
      <c r="C92" t="s">
        <v>676</v>
      </c>
      <c r="D92" t="s">
        <v>677</v>
      </c>
      <c r="E92" t="s">
        <v>678</v>
      </c>
      <c r="F92" t="s">
        <v>679</v>
      </c>
      <c r="G92" t="s">
        <v>393</v>
      </c>
      <c r="H92" t="s">
        <v>680</v>
      </c>
      <c r="I92" t="s">
        <v>681</v>
      </c>
      <c r="J92" t="s">
        <v>682</v>
      </c>
      <c r="K92" t="s">
        <v>683</v>
      </c>
      <c r="L92">
        <v>0.87179487179487181</v>
      </c>
      <c r="M92" t="s">
        <v>133</v>
      </c>
      <c r="N92" t="s">
        <v>684</v>
      </c>
      <c r="P92" t="s">
        <v>685</v>
      </c>
      <c r="Q92">
        <f t="shared" si="5"/>
        <v>0</v>
      </c>
    </row>
    <row r="93" spans="1:17" ht="15" customHeight="1" x14ac:dyDescent="0.25">
      <c r="A93">
        <v>20090216681</v>
      </c>
      <c r="B93" t="s">
        <v>686</v>
      </c>
      <c r="C93" t="s">
        <v>687</v>
      </c>
      <c r="D93" t="s">
        <v>688</v>
      </c>
      <c r="E93" t="s">
        <v>689</v>
      </c>
      <c r="F93" t="s">
        <v>690</v>
      </c>
      <c r="G93" t="s">
        <v>691</v>
      </c>
      <c r="H93" t="s">
        <v>692</v>
      </c>
      <c r="I93" t="s">
        <v>693</v>
      </c>
      <c r="J93" t="s">
        <v>694</v>
      </c>
      <c r="K93" t="s">
        <v>695</v>
      </c>
      <c r="L93">
        <v>1</v>
      </c>
      <c r="M93" t="s">
        <v>133</v>
      </c>
      <c r="N93" t="s">
        <v>696</v>
      </c>
      <c r="P93" t="s">
        <v>697</v>
      </c>
      <c r="Q93">
        <f t="shared" si="5"/>
        <v>0</v>
      </c>
    </row>
    <row r="94" spans="1:17" ht="15" customHeight="1" x14ac:dyDescent="0.25">
      <c r="A94">
        <v>20090228370</v>
      </c>
      <c r="B94" t="s">
        <v>698</v>
      </c>
      <c r="C94" t="s">
        <v>699</v>
      </c>
      <c r="D94" t="s">
        <v>59</v>
      </c>
      <c r="E94" t="s">
        <v>60</v>
      </c>
      <c r="F94" t="s">
        <v>700</v>
      </c>
      <c r="G94" t="s">
        <v>62</v>
      </c>
      <c r="H94" t="s">
        <v>20</v>
      </c>
      <c r="I94" t="s">
        <v>701</v>
      </c>
      <c r="J94" t="s">
        <v>572</v>
      </c>
      <c r="K94" t="s">
        <v>702</v>
      </c>
      <c r="L94">
        <v>1</v>
      </c>
      <c r="M94" t="s">
        <v>133</v>
      </c>
      <c r="N94" t="s">
        <v>703</v>
      </c>
      <c r="P94" t="s">
        <v>704</v>
      </c>
      <c r="Q94">
        <f t="shared" si="5"/>
        <v>0</v>
      </c>
    </row>
    <row r="95" spans="1:17" ht="15" customHeight="1" x14ac:dyDescent="0.25">
      <c r="A95">
        <v>20090236430</v>
      </c>
      <c r="B95" t="s">
        <v>705</v>
      </c>
      <c r="C95" t="s">
        <v>251</v>
      </c>
      <c r="D95" t="s">
        <v>59</v>
      </c>
      <c r="E95" t="s">
        <v>60</v>
      </c>
      <c r="F95" t="s">
        <v>706</v>
      </c>
      <c r="G95" t="s">
        <v>62</v>
      </c>
      <c r="H95" t="s">
        <v>153</v>
      </c>
      <c r="I95" t="s">
        <v>707</v>
      </c>
      <c r="J95" t="s">
        <v>233</v>
      </c>
      <c r="K95" t="s">
        <v>708</v>
      </c>
      <c r="L95">
        <v>1</v>
      </c>
      <c r="M95" t="s">
        <v>709</v>
      </c>
      <c r="N95" t="s">
        <v>710</v>
      </c>
      <c r="P95" t="s">
        <v>711</v>
      </c>
      <c r="Q95">
        <f t="shared" si="5"/>
        <v>0</v>
      </c>
    </row>
    <row r="96" spans="1:17" ht="15" customHeight="1" x14ac:dyDescent="0.25">
      <c r="A96">
        <v>20090248560</v>
      </c>
      <c r="B96" t="s">
        <v>712</v>
      </c>
      <c r="C96" t="s">
        <v>15</v>
      </c>
      <c r="D96" t="s">
        <v>16</v>
      </c>
      <c r="E96" t="s">
        <v>17</v>
      </c>
      <c r="F96" t="s">
        <v>713</v>
      </c>
      <c r="G96" t="s">
        <v>19</v>
      </c>
      <c r="H96" t="s">
        <v>714</v>
      </c>
      <c r="I96" t="s">
        <v>715</v>
      </c>
      <c r="J96" t="s">
        <v>716</v>
      </c>
      <c r="K96" t="s">
        <v>717</v>
      </c>
      <c r="L96">
        <v>0.97674418604651159</v>
      </c>
      <c r="M96" t="s">
        <v>718</v>
      </c>
      <c r="N96" t="s">
        <v>24</v>
      </c>
      <c r="P96" t="s">
        <v>719</v>
      </c>
      <c r="Q96">
        <f t="shared" si="5"/>
        <v>0</v>
      </c>
    </row>
    <row r="97" spans="1:17" ht="15" customHeight="1" x14ac:dyDescent="0.25">
      <c r="A97">
        <v>20090248589</v>
      </c>
      <c r="B97" t="s">
        <v>720</v>
      </c>
      <c r="C97" t="s">
        <v>721</v>
      </c>
      <c r="D97" t="s">
        <v>16</v>
      </c>
      <c r="E97" t="s">
        <v>17</v>
      </c>
      <c r="F97" t="s">
        <v>269</v>
      </c>
      <c r="G97" t="s">
        <v>19</v>
      </c>
      <c r="H97" t="s">
        <v>20</v>
      </c>
      <c r="I97" t="s">
        <v>270</v>
      </c>
      <c r="J97" t="s">
        <v>271</v>
      </c>
      <c r="K97" t="s">
        <v>272</v>
      </c>
      <c r="L97">
        <v>1</v>
      </c>
      <c r="M97" t="s">
        <v>272</v>
      </c>
      <c r="N97" t="s">
        <v>273</v>
      </c>
      <c r="P97" t="s">
        <v>274</v>
      </c>
      <c r="Q97">
        <f t="shared" si="5"/>
        <v>0</v>
      </c>
    </row>
    <row r="98" spans="1:17" ht="15" customHeight="1" x14ac:dyDescent="0.25">
      <c r="A98">
        <v>20090254981</v>
      </c>
      <c r="B98" t="s">
        <v>722</v>
      </c>
      <c r="C98" t="s">
        <v>151</v>
      </c>
      <c r="D98" t="s">
        <v>59</v>
      </c>
      <c r="E98" t="s">
        <v>60</v>
      </c>
      <c r="F98" t="s">
        <v>723</v>
      </c>
      <c r="G98" t="s">
        <v>62</v>
      </c>
      <c r="H98" t="s">
        <v>20</v>
      </c>
      <c r="I98" t="s">
        <v>724</v>
      </c>
      <c r="J98" t="s">
        <v>725</v>
      </c>
      <c r="K98" t="s">
        <v>726</v>
      </c>
      <c r="L98">
        <v>1</v>
      </c>
      <c r="M98" t="s">
        <v>727</v>
      </c>
      <c r="N98" t="s">
        <v>728</v>
      </c>
      <c r="O98" t="b">
        <f>TRUE()</f>
        <v>1</v>
      </c>
      <c r="P98" t="s">
        <v>729</v>
      </c>
      <c r="Q98">
        <f t="shared" si="5"/>
        <v>0</v>
      </c>
    </row>
    <row r="99" spans="1:17" ht="15" customHeight="1" x14ac:dyDescent="0.25">
      <c r="A99">
        <v>20090300746</v>
      </c>
      <c r="B99" t="s">
        <v>730</v>
      </c>
      <c r="C99" t="s">
        <v>731</v>
      </c>
      <c r="D99" t="s">
        <v>228</v>
      </c>
      <c r="E99" t="s">
        <v>229</v>
      </c>
      <c r="F99" t="s">
        <v>732</v>
      </c>
      <c r="G99" t="s">
        <v>120</v>
      </c>
      <c r="H99" t="s">
        <v>121</v>
      </c>
      <c r="I99" t="s">
        <v>733</v>
      </c>
      <c r="J99" t="s">
        <v>734</v>
      </c>
      <c r="K99" t="s">
        <v>735</v>
      </c>
      <c r="L99">
        <v>1</v>
      </c>
      <c r="M99" t="s">
        <v>736</v>
      </c>
      <c r="N99" t="s">
        <v>737</v>
      </c>
      <c r="P99" t="s">
        <v>738</v>
      </c>
      <c r="Q99">
        <f t="shared" si="5"/>
        <v>0</v>
      </c>
    </row>
    <row r="100" spans="1:17" ht="15" customHeight="1" x14ac:dyDescent="0.25">
      <c r="A100">
        <v>20090300747</v>
      </c>
      <c r="B100" t="s">
        <v>739</v>
      </c>
      <c r="C100" t="s">
        <v>731</v>
      </c>
      <c r="D100" t="s">
        <v>228</v>
      </c>
      <c r="E100" t="s">
        <v>229</v>
      </c>
      <c r="F100" t="s">
        <v>732</v>
      </c>
      <c r="G100" t="s">
        <v>120</v>
      </c>
      <c r="H100" t="s">
        <v>121</v>
      </c>
      <c r="I100" t="s">
        <v>733</v>
      </c>
      <c r="J100" t="s">
        <v>734</v>
      </c>
      <c r="K100" t="s">
        <v>735</v>
      </c>
      <c r="L100">
        <v>0.96296296296296291</v>
      </c>
      <c r="M100" t="s">
        <v>736</v>
      </c>
      <c r="N100" t="s">
        <v>737</v>
      </c>
      <c r="P100" t="s">
        <v>738</v>
      </c>
      <c r="Q100">
        <f t="shared" si="5"/>
        <v>0</v>
      </c>
    </row>
    <row r="101" spans="1:17" ht="15" customHeight="1" x14ac:dyDescent="0.25">
      <c r="A101">
        <v>20090327126</v>
      </c>
      <c r="B101" t="s">
        <v>740</v>
      </c>
      <c r="C101" t="s">
        <v>741</v>
      </c>
      <c r="D101" t="s">
        <v>664</v>
      </c>
      <c r="E101" t="s">
        <v>665</v>
      </c>
      <c r="F101" t="s">
        <v>742</v>
      </c>
      <c r="G101" t="s">
        <v>34</v>
      </c>
      <c r="H101" t="s">
        <v>20</v>
      </c>
      <c r="I101" t="s">
        <v>743</v>
      </c>
      <c r="J101" t="s">
        <v>744</v>
      </c>
      <c r="K101" t="s">
        <v>745</v>
      </c>
      <c r="L101">
        <v>1</v>
      </c>
      <c r="M101" t="s">
        <v>89</v>
      </c>
      <c r="N101" t="s">
        <v>746</v>
      </c>
      <c r="O101" t="b">
        <f>TRUE()</f>
        <v>1</v>
      </c>
      <c r="P101" t="s">
        <v>747</v>
      </c>
      <c r="Q101">
        <f t="shared" si="5"/>
        <v>0</v>
      </c>
    </row>
    <row r="102" spans="1:17" ht="15" customHeight="1" x14ac:dyDescent="0.25">
      <c r="A102">
        <v>20100005013</v>
      </c>
      <c r="B102" t="s">
        <v>748</v>
      </c>
      <c r="C102" t="s">
        <v>749</v>
      </c>
      <c r="D102" t="s">
        <v>117</v>
      </c>
      <c r="E102" t="s">
        <v>118</v>
      </c>
      <c r="F102" t="s">
        <v>750</v>
      </c>
      <c r="G102" t="s">
        <v>139</v>
      </c>
      <c r="H102" t="s">
        <v>140</v>
      </c>
      <c r="I102" t="s">
        <v>751</v>
      </c>
      <c r="J102" t="s">
        <v>752</v>
      </c>
      <c r="K102" t="s">
        <v>753</v>
      </c>
      <c r="L102">
        <v>1</v>
      </c>
      <c r="M102" t="s">
        <v>89</v>
      </c>
      <c r="N102" t="s">
        <v>754</v>
      </c>
      <c r="P102" t="s">
        <v>755</v>
      </c>
      <c r="Q102">
        <f t="shared" si="5"/>
        <v>0</v>
      </c>
    </row>
    <row r="103" spans="1:17" ht="15" customHeight="1" x14ac:dyDescent="0.25">
      <c r="A103">
        <v>20100005035</v>
      </c>
      <c r="B103" t="s">
        <v>756</v>
      </c>
      <c r="C103" t="s">
        <v>58</v>
      </c>
      <c r="D103" t="s">
        <v>59</v>
      </c>
      <c r="E103" t="s">
        <v>60</v>
      </c>
      <c r="F103" t="s">
        <v>757</v>
      </c>
      <c r="G103" t="s">
        <v>62</v>
      </c>
      <c r="H103" t="s">
        <v>75</v>
      </c>
      <c r="I103" t="s">
        <v>758</v>
      </c>
      <c r="J103" t="s">
        <v>759</v>
      </c>
      <c r="K103" t="s">
        <v>760</v>
      </c>
      <c r="L103">
        <v>1</v>
      </c>
      <c r="M103" t="s">
        <v>761</v>
      </c>
      <c r="N103" t="s">
        <v>68</v>
      </c>
      <c r="P103" t="s">
        <v>762</v>
      </c>
      <c r="Q103">
        <f t="shared" si="5"/>
        <v>0</v>
      </c>
    </row>
    <row r="104" spans="1:17" ht="15" customHeight="1" x14ac:dyDescent="0.25">
      <c r="A104">
        <v>20100010878</v>
      </c>
      <c r="B104" t="s">
        <v>763</v>
      </c>
      <c r="F104" t="s">
        <v>764</v>
      </c>
      <c r="G104" t="s">
        <v>450</v>
      </c>
      <c r="H104" t="s">
        <v>765</v>
      </c>
      <c r="I104" t="s">
        <v>766</v>
      </c>
      <c r="J104" t="s">
        <v>767</v>
      </c>
      <c r="K104" t="s">
        <v>768</v>
      </c>
      <c r="L104">
        <v>1</v>
      </c>
      <c r="M104" t="s">
        <v>769</v>
      </c>
      <c r="N104" t="s">
        <v>770</v>
      </c>
      <c r="P104" t="s">
        <v>771</v>
      </c>
      <c r="Q104">
        <f t="shared" si="5"/>
        <v>0</v>
      </c>
    </row>
    <row r="105" spans="1:17" ht="15" customHeight="1" x14ac:dyDescent="0.25">
      <c r="A105">
        <v>20100030586</v>
      </c>
      <c r="B105" t="s">
        <v>772</v>
      </c>
      <c r="F105" t="s">
        <v>773</v>
      </c>
      <c r="G105" t="s">
        <v>774</v>
      </c>
      <c r="H105" t="s">
        <v>775</v>
      </c>
      <c r="I105" t="s">
        <v>776</v>
      </c>
      <c r="J105" t="s">
        <v>777</v>
      </c>
      <c r="K105" t="s">
        <v>778</v>
      </c>
      <c r="L105">
        <v>0.98039215686274506</v>
      </c>
      <c r="M105" t="s">
        <v>189</v>
      </c>
      <c r="N105" t="s">
        <v>779</v>
      </c>
      <c r="P105" t="s">
        <v>780</v>
      </c>
      <c r="Q105">
        <f t="shared" si="5"/>
        <v>0</v>
      </c>
    </row>
    <row r="106" spans="1:17" ht="15" customHeight="1" x14ac:dyDescent="0.25">
      <c r="A106">
        <v>20100034434</v>
      </c>
      <c r="B106" t="s">
        <v>781</v>
      </c>
      <c r="C106" t="s">
        <v>782</v>
      </c>
      <c r="D106" t="s">
        <v>59</v>
      </c>
      <c r="E106" t="s">
        <v>60</v>
      </c>
      <c r="F106" t="s">
        <v>783</v>
      </c>
      <c r="G106" t="s">
        <v>62</v>
      </c>
      <c r="H106" t="s">
        <v>75</v>
      </c>
      <c r="I106" t="s">
        <v>784</v>
      </c>
      <c r="J106" t="s">
        <v>716</v>
      </c>
      <c r="K106" t="s">
        <v>785</v>
      </c>
      <c r="L106">
        <v>1</v>
      </c>
      <c r="M106" t="s">
        <v>786</v>
      </c>
      <c r="N106" t="s">
        <v>787</v>
      </c>
      <c r="O106" t="b">
        <f>TRUE()</f>
        <v>1</v>
      </c>
      <c r="P106" t="s">
        <v>788</v>
      </c>
      <c r="Q106">
        <f t="shared" si="5"/>
        <v>0</v>
      </c>
    </row>
    <row r="107" spans="1:17" ht="15" customHeight="1" x14ac:dyDescent="0.25">
      <c r="A107">
        <v>20100057623</v>
      </c>
      <c r="B107" t="s">
        <v>789</v>
      </c>
      <c r="F107" t="s">
        <v>790</v>
      </c>
      <c r="G107" t="s">
        <v>44</v>
      </c>
      <c r="H107" t="s">
        <v>20</v>
      </c>
      <c r="I107" t="s">
        <v>791</v>
      </c>
      <c r="J107" t="s">
        <v>792</v>
      </c>
      <c r="K107" t="s">
        <v>793</v>
      </c>
      <c r="L107">
        <v>1</v>
      </c>
      <c r="M107" t="s">
        <v>794</v>
      </c>
      <c r="N107" t="s">
        <v>795</v>
      </c>
      <c r="P107" t="s">
        <v>796</v>
      </c>
      <c r="Q107">
        <f t="shared" si="5"/>
        <v>0</v>
      </c>
    </row>
    <row r="108" spans="1:17" ht="15" customHeight="1" x14ac:dyDescent="0.25">
      <c r="A108">
        <v>20100082501</v>
      </c>
      <c r="B108" t="s">
        <v>797</v>
      </c>
      <c r="C108" t="s">
        <v>798</v>
      </c>
      <c r="D108" t="s">
        <v>524</v>
      </c>
      <c r="E108" t="s">
        <v>525</v>
      </c>
      <c r="F108" t="s">
        <v>799</v>
      </c>
      <c r="G108" t="s">
        <v>393</v>
      </c>
      <c r="H108" t="s">
        <v>680</v>
      </c>
      <c r="I108" t="s">
        <v>800</v>
      </c>
      <c r="J108" t="s">
        <v>801</v>
      </c>
      <c r="K108" t="s">
        <v>802</v>
      </c>
      <c r="L108">
        <v>1</v>
      </c>
      <c r="M108" t="s">
        <v>803</v>
      </c>
      <c r="N108" t="s">
        <v>804</v>
      </c>
      <c r="P108" t="s">
        <v>805</v>
      </c>
      <c r="Q108">
        <f t="shared" si="5"/>
        <v>0</v>
      </c>
    </row>
    <row r="109" spans="1:17" ht="15" customHeight="1" x14ac:dyDescent="0.25">
      <c r="A109">
        <v>20100088210</v>
      </c>
      <c r="B109" t="s">
        <v>806</v>
      </c>
      <c r="C109" t="s">
        <v>807</v>
      </c>
      <c r="D109" t="s">
        <v>311</v>
      </c>
      <c r="E109" t="s">
        <v>312</v>
      </c>
      <c r="F109" t="s">
        <v>808</v>
      </c>
      <c r="G109" t="s">
        <v>450</v>
      </c>
      <c r="H109" t="s">
        <v>765</v>
      </c>
      <c r="I109" t="s">
        <v>809</v>
      </c>
      <c r="J109" t="s">
        <v>381</v>
      </c>
      <c r="K109" t="s">
        <v>810</v>
      </c>
      <c r="L109">
        <v>1</v>
      </c>
      <c r="M109" t="s">
        <v>811</v>
      </c>
      <c r="N109" t="s">
        <v>812</v>
      </c>
      <c r="P109" t="s">
        <v>813</v>
      </c>
      <c r="Q109">
        <f t="shared" si="5"/>
        <v>0</v>
      </c>
    </row>
    <row r="110" spans="1:17" ht="15" customHeight="1" x14ac:dyDescent="0.25">
      <c r="A110">
        <v>20100090006</v>
      </c>
      <c r="B110" t="s">
        <v>364</v>
      </c>
      <c r="C110" t="s">
        <v>814</v>
      </c>
      <c r="D110" t="s">
        <v>16</v>
      </c>
      <c r="E110" t="s">
        <v>17</v>
      </c>
      <c r="F110" t="s">
        <v>815</v>
      </c>
      <c r="G110" t="s">
        <v>120</v>
      </c>
      <c r="H110" t="s">
        <v>129</v>
      </c>
      <c r="I110" t="s">
        <v>816</v>
      </c>
      <c r="J110" t="s">
        <v>817</v>
      </c>
      <c r="K110" t="s">
        <v>368</v>
      </c>
      <c r="L110">
        <v>1</v>
      </c>
      <c r="M110" t="s">
        <v>543</v>
      </c>
      <c r="N110" t="s">
        <v>818</v>
      </c>
      <c r="O110" t="b">
        <f>TRUE()</f>
        <v>1</v>
      </c>
      <c r="P110" t="s">
        <v>819</v>
      </c>
      <c r="Q110">
        <f t="shared" si="5"/>
        <v>0</v>
      </c>
    </row>
    <row r="111" spans="1:17" ht="15" customHeight="1" x14ac:dyDescent="0.25">
      <c r="A111">
        <v>20100114747</v>
      </c>
      <c r="B111" t="s">
        <v>820</v>
      </c>
      <c r="C111" t="s">
        <v>821</v>
      </c>
      <c r="D111" t="s">
        <v>59</v>
      </c>
      <c r="E111" t="s">
        <v>60</v>
      </c>
      <c r="F111" t="s">
        <v>822</v>
      </c>
      <c r="G111" t="s">
        <v>62</v>
      </c>
      <c r="H111" t="s">
        <v>341</v>
      </c>
      <c r="I111" t="s">
        <v>823</v>
      </c>
      <c r="J111" t="s">
        <v>824</v>
      </c>
      <c r="K111" t="s">
        <v>825</v>
      </c>
      <c r="L111">
        <v>0.69565217391304346</v>
      </c>
      <c r="M111" t="s">
        <v>826</v>
      </c>
      <c r="N111" t="s">
        <v>827</v>
      </c>
      <c r="P111" t="s">
        <v>828</v>
      </c>
      <c r="Q111">
        <f t="shared" si="5"/>
        <v>0</v>
      </c>
    </row>
    <row r="112" spans="1:17" ht="15" customHeight="1" x14ac:dyDescent="0.25">
      <c r="A112">
        <v>20100114796</v>
      </c>
      <c r="B112" t="s">
        <v>829</v>
      </c>
      <c r="C112" t="s">
        <v>830</v>
      </c>
      <c r="D112" t="s">
        <v>59</v>
      </c>
      <c r="E112" t="s">
        <v>60</v>
      </c>
      <c r="F112" t="s">
        <v>831</v>
      </c>
      <c r="G112" t="s">
        <v>62</v>
      </c>
      <c r="H112" t="s">
        <v>20</v>
      </c>
      <c r="I112" t="s">
        <v>832</v>
      </c>
      <c r="J112" t="s">
        <v>833</v>
      </c>
      <c r="K112" t="s">
        <v>834</v>
      </c>
      <c r="L112">
        <v>1</v>
      </c>
      <c r="M112" t="s">
        <v>835</v>
      </c>
      <c r="N112" t="s">
        <v>836</v>
      </c>
      <c r="P112" t="s">
        <v>837</v>
      </c>
      <c r="Q112">
        <f t="shared" si="5"/>
        <v>0</v>
      </c>
    </row>
    <row r="113" spans="1:17" ht="15" customHeight="1" x14ac:dyDescent="0.25">
      <c r="A113">
        <v>20100121755</v>
      </c>
      <c r="B113" t="s">
        <v>838</v>
      </c>
      <c r="C113" t="s">
        <v>15</v>
      </c>
      <c r="D113" t="s">
        <v>16</v>
      </c>
      <c r="E113" t="s">
        <v>17</v>
      </c>
      <c r="Q113">
        <f t="shared" si="5"/>
        <v>10</v>
      </c>
    </row>
    <row r="114" spans="1:17" ht="15" customHeight="1" x14ac:dyDescent="0.25">
      <c r="A114">
        <v>20100138309</v>
      </c>
      <c r="B114" t="s">
        <v>839</v>
      </c>
      <c r="C114" t="s">
        <v>840</v>
      </c>
      <c r="D114" t="s">
        <v>524</v>
      </c>
      <c r="E114" t="s">
        <v>525</v>
      </c>
      <c r="F114" t="s">
        <v>841</v>
      </c>
      <c r="G114" t="s">
        <v>102</v>
      </c>
      <c r="H114" t="s">
        <v>842</v>
      </c>
      <c r="I114" t="s">
        <v>843</v>
      </c>
      <c r="J114" t="s">
        <v>844</v>
      </c>
      <c r="K114" t="s">
        <v>845</v>
      </c>
      <c r="L114">
        <v>1</v>
      </c>
      <c r="M114" t="s">
        <v>846</v>
      </c>
      <c r="N114" t="s">
        <v>847</v>
      </c>
      <c r="O114" t="b">
        <f>TRUE()</f>
        <v>1</v>
      </c>
      <c r="P114" t="s">
        <v>848</v>
      </c>
      <c r="Q114">
        <f t="shared" si="5"/>
        <v>0</v>
      </c>
    </row>
    <row r="115" spans="1:17" ht="15" customHeight="1" x14ac:dyDescent="0.25">
      <c r="A115">
        <v>20100145836</v>
      </c>
      <c r="B115" t="s">
        <v>849</v>
      </c>
      <c r="C115" t="s">
        <v>850</v>
      </c>
      <c r="D115" t="s">
        <v>59</v>
      </c>
      <c r="E115" t="s">
        <v>60</v>
      </c>
      <c r="F115" t="s">
        <v>851</v>
      </c>
      <c r="G115" t="s">
        <v>62</v>
      </c>
      <c r="H115" t="s">
        <v>852</v>
      </c>
      <c r="I115" t="s">
        <v>853</v>
      </c>
      <c r="J115" t="s">
        <v>476</v>
      </c>
      <c r="K115" t="s">
        <v>854</v>
      </c>
      <c r="L115">
        <v>1</v>
      </c>
      <c r="M115" t="s">
        <v>855</v>
      </c>
      <c r="N115" t="s">
        <v>856</v>
      </c>
      <c r="P115" t="s">
        <v>857</v>
      </c>
      <c r="Q115">
        <f t="shared" si="5"/>
        <v>0</v>
      </c>
    </row>
    <row r="116" spans="1:17" ht="15" customHeight="1" x14ac:dyDescent="0.25">
      <c r="A116">
        <v>20100161459</v>
      </c>
      <c r="B116" t="s">
        <v>858</v>
      </c>
      <c r="C116" t="s">
        <v>859</v>
      </c>
      <c r="D116" t="s">
        <v>41</v>
      </c>
      <c r="E116" t="s">
        <v>42</v>
      </c>
      <c r="F116" t="s">
        <v>860</v>
      </c>
      <c r="G116" t="s">
        <v>44</v>
      </c>
      <c r="H116" t="s">
        <v>440</v>
      </c>
      <c r="I116" t="s">
        <v>861</v>
      </c>
      <c r="J116" t="s">
        <v>694</v>
      </c>
      <c r="K116" t="s">
        <v>862</v>
      </c>
      <c r="L116">
        <v>1</v>
      </c>
      <c r="M116" t="s">
        <v>863</v>
      </c>
      <c r="N116" t="s">
        <v>864</v>
      </c>
      <c r="O116" t="b">
        <f>TRUE()</f>
        <v>1</v>
      </c>
      <c r="P116" t="s">
        <v>865</v>
      </c>
      <c r="Q116">
        <f t="shared" si="5"/>
        <v>0</v>
      </c>
    </row>
    <row r="117" spans="1:17" ht="15" customHeight="1" x14ac:dyDescent="0.25">
      <c r="A117">
        <v>20100169237</v>
      </c>
      <c r="B117" t="s">
        <v>458</v>
      </c>
      <c r="C117" t="s">
        <v>866</v>
      </c>
      <c r="D117" t="s">
        <v>460</v>
      </c>
      <c r="E117" t="s">
        <v>461</v>
      </c>
      <c r="F117" t="s">
        <v>462</v>
      </c>
      <c r="G117" t="s">
        <v>463</v>
      </c>
      <c r="H117" t="s">
        <v>53</v>
      </c>
      <c r="I117" t="s">
        <v>464</v>
      </c>
      <c r="J117" t="s">
        <v>465</v>
      </c>
      <c r="K117" t="s">
        <v>466</v>
      </c>
      <c r="L117">
        <v>1</v>
      </c>
      <c r="M117" t="s">
        <v>467</v>
      </c>
      <c r="N117" t="s">
        <v>468</v>
      </c>
      <c r="O117" t="b">
        <f>TRUE()</f>
        <v>1</v>
      </c>
      <c r="P117" t="s">
        <v>469</v>
      </c>
      <c r="Q117">
        <f t="shared" si="5"/>
        <v>0</v>
      </c>
    </row>
    <row r="118" spans="1:17" ht="15" customHeight="1" x14ac:dyDescent="0.25">
      <c r="A118">
        <v>20100179920</v>
      </c>
      <c r="B118" t="s">
        <v>867</v>
      </c>
      <c r="C118" t="s">
        <v>868</v>
      </c>
      <c r="D118" t="s">
        <v>869</v>
      </c>
      <c r="E118" t="s">
        <v>870</v>
      </c>
      <c r="F118" t="s">
        <v>871</v>
      </c>
      <c r="G118" t="s">
        <v>483</v>
      </c>
      <c r="H118" t="s">
        <v>20</v>
      </c>
      <c r="I118" t="s">
        <v>872</v>
      </c>
      <c r="J118" t="s">
        <v>873</v>
      </c>
      <c r="K118" t="s">
        <v>874</v>
      </c>
      <c r="L118">
        <v>0.86363636363636365</v>
      </c>
      <c r="M118" t="s">
        <v>875</v>
      </c>
      <c r="N118" t="s">
        <v>876</v>
      </c>
      <c r="P118" t="s">
        <v>877</v>
      </c>
      <c r="Q118">
        <f t="shared" si="5"/>
        <v>0</v>
      </c>
    </row>
    <row r="119" spans="1:17" ht="15" customHeight="1" x14ac:dyDescent="0.25">
      <c r="A119">
        <v>20100205110</v>
      </c>
      <c r="B119" t="s">
        <v>878</v>
      </c>
      <c r="C119" t="s">
        <v>879</v>
      </c>
      <c r="D119" t="s">
        <v>524</v>
      </c>
      <c r="E119" t="s">
        <v>525</v>
      </c>
      <c r="F119" s="1">
        <v>529851</v>
      </c>
      <c r="G119" t="s">
        <v>102</v>
      </c>
      <c r="H119" t="s">
        <v>1678</v>
      </c>
      <c r="I119" t="s">
        <v>2572</v>
      </c>
      <c r="J119" t="s">
        <v>2275</v>
      </c>
      <c r="K119" t="s">
        <v>2573</v>
      </c>
      <c r="L119">
        <v>1</v>
      </c>
      <c r="M119" t="s">
        <v>2574</v>
      </c>
      <c r="N119" t="s">
        <v>2575</v>
      </c>
      <c r="O119" t="b">
        <v>1</v>
      </c>
      <c r="P119" t="s">
        <v>2576</v>
      </c>
      <c r="Q119">
        <f t="shared" si="5"/>
        <v>0</v>
      </c>
    </row>
    <row r="120" spans="1:17" ht="15" customHeight="1" x14ac:dyDescent="0.25">
      <c r="A120">
        <v>20100257081</v>
      </c>
      <c r="B120" t="s">
        <v>881</v>
      </c>
      <c r="C120" t="s">
        <v>882</v>
      </c>
      <c r="D120" t="s">
        <v>41</v>
      </c>
      <c r="E120" t="s">
        <v>42</v>
      </c>
      <c r="F120" t="s">
        <v>883</v>
      </c>
      <c r="G120" t="s">
        <v>44</v>
      </c>
      <c r="H120" t="s">
        <v>440</v>
      </c>
      <c r="I120" t="s">
        <v>884</v>
      </c>
      <c r="J120" t="s">
        <v>885</v>
      </c>
      <c r="K120" t="s">
        <v>886</v>
      </c>
      <c r="L120">
        <v>1</v>
      </c>
      <c r="M120" t="s">
        <v>887</v>
      </c>
      <c r="N120" t="s">
        <v>888</v>
      </c>
      <c r="P120" t="s">
        <v>889</v>
      </c>
      <c r="Q120">
        <f t="shared" si="5"/>
        <v>0</v>
      </c>
    </row>
    <row r="121" spans="1:17" x14ac:dyDescent="0.25">
      <c r="A121">
        <v>20100280935</v>
      </c>
      <c r="B121" t="s">
        <v>890</v>
      </c>
      <c r="C121" t="s">
        <v>891</v>
      </c>
      <c r="D121" t="s">
        <v>892</v>
      </c>
      <c r="E121" t="s">
        <v>893</v>
      </c>
      <c r="F121" t="s">
        <v>894</v>
      </c>
      <c r="G121" t="s">
        <v>62</v>
      </c>
      <c r="H121" t="s">
        <v>20</v>
      </c>
      <c r="I121" t="s">
        <v>895</v>
      </c>
      <c r="J121" t="s">
        <v>896</v>
      </c>
      <c r="K121" t="s">
        <v>897</v>
      </c>
      <c r="L121">
        <v>1</v>
      </c>
      <c r="M121" t="s">
        <v>835</v>
      </c>
      <c r="N121" t="s">
        <v>346</v>
      </c>
      <c r="P121" t="s">
        <v>898</v>
      </c>
      <c r="Q121">
        <f t="shared" si="5"/>
        <v>0</v>
      </c>
    </row>
    <row r="122" spans="1:17" ht="15" customHeight="1" x14ac:dyDescent="0.25">
      <c r="A122">
        <v>20100308110</v>
      </c>
      <c r="B122" t="s">
        <v>899</v>
      </c>
      <c r="C122" t="s">
        <v>866</v>
      </c>
      <c r="D122" t="s">
        <v>460</v>
      </c>
      <c r="E122" t="s">
        <v>461</v>
      </c>
      <c r="F122" t="s">
        <v>900</v>
      </c>
      <c r="G122" t="s">
        <v>463</v>
      </c>
      <c r="H122" t="s">
        <v>53</v>
      </c>
      <c r="I122" t="s">
        <v>901</v>
      </c>
      <c r="J122" t="s">
        <v>902</v>
      </c>
      <c r="K122" t="s">
        <v>903</v>
      </c>
      <c r="L122">
        <v>0.92537313432835822</v>
      </c>
      <c r="M122" t="s">
        <v>904</v>
      </c>
      <c r="N122" t="s">
        <v>905</v>
      </c>
      <c r="P122" t="s">
        <v>906</v>
      </c>
      <c r="Q122">
        <f t="shared" si="5"/>
        <v>0</v>
      </c>
    </row>
    <row r="123" spans="1:17" ht="15" customHeight="1" x14ac:dyDescent="0.25">
      <c r="A123">
        <v>20100312709</v>
      </c>
      <c r="B123" t="s">
        <v>907</v>
      </c>
      <c r="C123" t="s">
        <v>866</v>
      </c>
      <c r="D123" t="s">
        <v>460</v>
      </c>
      <c r="E123" t="s">
        <v>461</v>
      </c>
      <c r="Q123">
        <f t="shared" si="5"/>
        <v>10</v>
      </c>
    </row>
    <row r="124" spans="1:17" ht="15" customHeight="1" x14ac:dyDescent="0.25">
      <c r="A124">
        <v>20110004569</v>
      </c>
      <c r="B124" t="s">
        <v>908</v>
      </c>
      <c r="C124" t="s">
        <v>909</v>
      </c>
      <c r="D124" t="s">
        <v>677</v>
      </c>
      <c r="E124" t="s">
        <v>678</v>
      </c>
      <c r="F124" t="s">
        <v>910</v>
      </c>
      <c r="G124" t="s">
        <v>28</v>
      </c>
      <c r="H124" t="s">
        <v>20</v>
      </c>
      <c r="I124" t="s">
        <v>911</v>
      </c>
      <c r="J124" t="s">
        <v>912</v>
      </c>
      <c r="K124" t="s">
        <v>913</v>
      </c>
      <c r="L124">
        <v>0.93023255813953487</v>
      </c>
      <c r="M124" t="s">
        <v>914</v>
      </c>
      <c r="N124" t="s">
        <v>915</v>
      </c>
      <c r="P124" t="s">
        <v>916</v>
      </c>
      <c r="Q124">
        <f t="shared" si="5"/>
        <v>0</v>
      </c>
    </row>
    <row r="125" spans="1:17" ht="15" customHeight="1" x14ac:dyDescent="0.25">
      <c r="A125">
        <v>20110022515</v>
      </c>
      <c r="B125" t="s">
        <v>917</v>
      </c>
      <c r="F125" t="s">
        <v>918</v>
      </c>
      <c r="G125" t="s">
        <v>919</v>
      </c>
      <c r="H125" t="s">
        <v>341</v>
      </c>
      <c r="I125" t="s">
        <v>920</v>
      </c>
      <c r="J125" t="s">
        <v>921</v>
      </c>
      <c r="K125" t="s">
        <v>922</v>
      </c>
      <c r="L125">
        <v>1</v>
      </c>
      <c r="M125" t="s">
        <v>923</v>
      </c>
      <c r="N125" t="s">
        <v>924</v>
      </c>
      <c r="P125" t="s">
        <v>925</v>
      </c>
      <c r="Q125">
        <f t="shared" si="5"/>
        <v>0</v>
      </c>
    </row>
    <row r="126" spans="1:17" ht="15" customHeight="1" x14ac:dyDescent="0.25">
      <c r="A126">
        <v>20110071956</v>
      </c>
      <c r="B126" t="s">
        <v>926</v>
      </c>
      <c r="F126" t="s">
        <v>764</v>
      </c>
      <c r="G126" t="s">
        <v>450</v>
      </c>
      <c r="H126" t="s">
        <v>765</v>
      </c>
      <c r="I126" t="s">
        <v>766</v>
      </c>
      <c r="J126" t="s">
        <v>767</v>
      </c>
      <c r="K126" t="s">
        <v>768</v>
      </c>
      <c r="L126">
        <v>0.97297297297297303</v>
      </c>
      <c r="M126" t="s">
        <v>769</v>
      </c>
      <c r="N126" t="s">
        <v>770</v>
      </c>
      <c r="P126" t="s">
        <v>771</v>
      </c>
      <c r="Q126">
        <f t="shared" si="5"/>
        <v>0</v>
      </c>
    </row>
    <row r="127" spans="1:17" ht="15" customHeight="1" x14ac:dyDescent="0.25">
      <c r="A127">
        <v>20110099384</v>
      </c>
      <c r="B127" t="s">
        <v>927</v>
      </c>
      <c r="C127" t="s">
        <v>928</v>
      </c>
      <c r="D127" t="s">
        <v>929</v>
      </c>
      <c r="E127" t="s">
        <v>930</v>
      </c>
      <c r="G127" t="s">
        <v>931</v>
      </c>
      <c r="H127" t="s">
        <v>20</v>
      </c>
      <c r="I127" t="s">
        <v>932</v>
      </c>
      <c r="J127" t="s">
        <v>565</v>
      </c>
      <c r="K127" t="s">
        <v>933</v>
      </c>
      <c r="L127">
        <v>1</v>
      </c>
      <c r="M127" t="s">
        <v>133</v>
      </c>
      <c r="N127" t="s">
        <v>148</v>
      </c>
      <c r="O127" t="b">
        <f>TRUE()</f>
        <v>1</v>
      </c>
      <c r="P127" t="s">
        <v>934</v>
      </c>
      <c r="Q127">
        <f t="shared" si="5"/>
        <v>1</v>
      </c>
    </row>
    <row r="128" spans="1:17" ht="15" customHeight="1" x14ac:dyDescent="0.25">
      <c r="A128">
        <v>20110106702</v>
      </c>
      <c r="B128" t="s">
        <v>935</v>
      </c>
      <c r="C128" t="s">
        <v>15</v>
      </c>
      <c r="D128" t="s">
        <v>16</v>
      </c>
      <c r="E128" t="s">
        <v>17</v>
      </c>
      <c r="F128" t="s">
        <v>936</v>
      </c>
      <c r="G128" t="s">
        <v>19</v>
      </c>
      <c r="H128" t="s">
        <v>20</v>
      </c>
      <c r="I128" t="s">
        <v>937</v>
      </c>
      <c r="J128" t="s">
        <v>254</v>
      </c>
      <c r="K128" t="s">
        <v>938</v>
      </c>
      <c r="L128">
        <v>1</v>
      </c>
      <c r="M128" t="s">
        <v>939</v>
      </c>
      <c r="N128" t="s">
        <v>24</v>
      </c>
      <c r="P128" t="s">
        <v>940</v>
      </c>
      <c r="Q128">
        <f t="shared" si="5"/>
        <v>0</v>
      </c>
    </row>
    <row r="129" spans="1:17" ht="15" customHeight="1" x14ac:dyDescent="0.25">
      <c r="A129">
        <v>20110117966</v>
      </c>
      <c r="B129" t="s">
        <v>941</v>
      </c>
      <c r="C129" t="s">
        <v>942</v>
      </c>
      <c r="D129" t="s">
        <v>373</v>
      </c>
      <c r="E129" t="s">
        <v>374</v>
      </c>
      <c r="Q129">
        <f t="shared" si="5"/>
        <v>10</v>
      </c>
    </row>
    <row r="130" spans="1:17" ht="15" customHeight="1" x14ac:dyDescent="0.25">
      <c r="A130">
        <v>20110119141</v>
      </c>
      <c r="B130" t="s">
        <v>943</v>
      </c>
      <c r="C130" t="s">
        <v>944</v>
      </c>
      <c r="D130" t="s">
        <v>945</v>
      </c>
      <c r="E130" t="s">
        <v>946</v>
      </c>
      <c r="Q130">
        <f t="shared" si="5"/>
        <v>10</v>
      </c>
    </row>
    <row r="131" spans="1:17" ht="15" customHeight="1" x14ac:dyDescent="0.25">
      <c r="A131">
        <v>20110125632</v>
      </c>
      <c r="B131" t="s">
        <v>947</v>
      </c>
      <c r="C131" t="s">
        <v>508</v>
      </c>
      <c r="D131" t="s">
        <v>59</v>
      </c>
      <c r="E131" t="s">
        <v>60</v>
      </c>
      <c r="F131" t="s">
        <v>948</v>
      </c>
      <c r="G131" t="s">
        <v>62</v>
      </c>
      <c r="H131" t="s">
        <v>75</v>
      </c>
      <c r="I131" t="s">
        <v>949</v>
      </c>
      <c r="J131" t="s">
        <v>950</v>
      </c>
      <c r="K131" t="s">
        <v>951</v>
      </c>
      <c r="L131">
        <v>1</v>
      </c>
      <c r="M131" t="s">
        <v>952</v>
      </c>
      <c r="N131" t="s">
        <v>953</v>
      </c>
      <c r="O131" t="b">
        <f>TRUE()</f>
        <v>1</v>
      </c>
      <c r="P131" t="s">
        <v>954</v>
      </c>
      <c r="Q131">
        <f t="shared" si="5"/>
        <v>0</v>
      </c>
    </row>
    <row r="132" spans="1:17" ht="15" customHeight="1" x14ac:dyDescent="0.25">
      <c r="A132">
        <v>20110137804</v>
      </c>
      <c r="B132" t="s">
        <v>955</v>
      </c>
      <c r="C132" t="s">
        <v>956</v>
      </c>
      <c r="D132" t="s">
        <v>677</v>
      </c>
      <c r="E132" t="s">
        <v>678</v>
      </c>
      <c r="F132" t="s">
        <v>957</v>
      </c>
      <c r="G132" t="s">
        <v>28</v>
      </c>
      <c r="H132" t="s">
        <v>20</v>
      </c>
      <c r="I132" t="s">
        <v>958</v>
      </c>
      <c r="J132" t="s">
        <v>959</v>
      </c>
      <c r="K132" t="s">
        <v>960</v>
      </c>
      <c r="L132">
        <v>1</v>
      </c>
      <c r="M132" t="s">
        <v>961</v>
      </c>
      <c r="N132" t="s">
        <v>962</v>
      </c>
      <c r="P132" t="s">
        <v>963</v>
      </c>
      <c r="Q132">
        <f t="shared" si="5"/>
        <v>0</v>
      </c>
    </row>
    <row r="133" spans="1:17" ht="15" customHeight="1" x14ac:dyDescent="0.25">
      <c r="A133">
        <v>20110145167</v>
      </c>
      <c r="B133" t="s">
        <v>964</v>
      </c>
      <c r="C133" t="s">
        <v>965</v>
      </c>
      <c r="D133" t="s">
        <v>524</v>
      </c>
      <c r="E133" t="s">
        <v>525</v>
      </c>
      <c r="F133" t="s">
        <v>966</v>
      </c>
      <c r="G133" t="s">
        <v>128</v>
      </c>
      <c r="H133" t="s">
        <v>243</v>
      </c>
      <c r="I133" t="s">
        <v>967</v>
      </c>
      <c r="J133" t="s">
        <v>968</v>
      </c>
      <c r="K133" t="s">
        <v>969</v>
      </c>
      <c r="L133">
        <v>1</v>
      </c>
      <c r="M133" t="s">
        <v>133</v>
      </c>
      <c r="N133" t="s">
        <v>970</v>
      </c>
      <c r="P133" t="s">
        <v>971</v>
      </c>
      <c r="Q133">
        <f t="shared" si="5"/>
        <v>0</v>
      </c>
    </row>
    <row r="134" spans="1:17" ht="15" customHeight="1" x14ac:dyDescent="0.25">
      <c r="A134">
        <v>20110145901</v>
      </c>
      <c r="B134" t="s">
        <v>972</v>
      </c>
      <c r="C134" t="s">
        <v>973</v>
      </c>
      <c r="D134" t="s">
        <v>117</v>
      </c>
      <c r="E134" t="s">
        <v>118</v>
      </c>
      <c r="F134" t="s">
        <v>974</v>
      </c>
      <c r="G134" t="s">
        <v>120</v>
      </c>
      <c r="H134" t="s">
        <v>121</v>
      </c>
      <c r="I134" t="s">
        <v>975</v>
      </c>
      <c r="J134" t="s">
        <v>976</v>
      </c>
      <c r="K134" t="s">
        <v>977</v>
      </c>
      <c r="L134">
        <v>1</v>
      </c>
      <c r="M134" t="s">
        <v>56</v>
      </c>
      <c r="N134" t="s">
        <v>978</v>
      </c>
      <c r="O134" t="b">
        <f>TRUE()</f>
        <v>1</v>
      </c>
      <c r="P134" t="s">
        <v>979</v>
      </c>
      <c r="Q134">
        <f t="shared" si="5"/>
        <v>0</v>
      </c>
    </row>
    <row r="135" spans="1:17" ht="15" customHeight="1" x14ac:dyDescent="0.25">
      <c r="A135">
        <v>20110154447</v>
      </c>
      <c r="B135" t="s">
        <v>980</v>
      </c>
      <c r="F135" t="s">
        <v>2846</v>
      </c>
      <c r="G135" t="s">
        <v>439</v>
      </c>
      <c r="H135" t="s">
        <v>20</v>
      </c>
      <c r="I135" t="s">
        <v>1758</v>
      </c>
      <c r="J135" t="s">
        <v>1759</v>
      </c>
      <c r="K135" t="s">
        <v>982</v>
      </c>
      <c r="L135">
        <v>1</v>
      </c>
      <c r="M135" t="s">
        <v>2847</v>
      </c>
      <c r="N135" t="s">
        <v>2848</v>
      </c>
      <c r="O135" t="b">
        <v>1</v>
      </c>
      <c r="P135" t="s">
        <v>2849</v>
      </c>
      <c r="Q135">
        <v>0</v>
      </c>
    </row>
    <row r="136" spans="1:17" ht="15" customHeight="1" x14ac:dyDescent="0.25">
      <c r="A136">
        <v>20110166978</v>
      </c>
      <c r="B136" t="s">
        <v>983</v>
      </c>
      <c r="F136" t="s">
        <v>984</v>
      </c>
      <c r="G136" t="s">
        <v>450</v>
      </c>
      <c r="H136" t="s">
        <v>140</v>
      </c>
      <c r="I136" t="s">
        <v>985</v>
      </c>
      <c r="J136" t="s">
        <v>986</v>
      </c>
      <c r="K136" t="s">
        <v>987</v>
      </c>
      <c r="L136">
        <v>1</v>
      </c>
      <c r="M136" t="s">
        <v>988</v>
      </c>
      <c r="N136" t="s">
        <v>989</v>
      </c>
      <c r="P136" t="s">
        <v>990</v>
      </c>
      <c r="Q136">
        <f t="shared" ref="Q136:Q148" si="6">ISBLANK(F136)+ISBLANK(G136)+ISBLANK(H136)+ISBLANK(I136)+ISBLANK(J136)+ISBLANK(K136)+ISBLANK(L136)+ISBLANK(M136)+ISBLANK(N136)+ISBLANK(P136)</f>
        <v>0</v>
      </c>
    </row>
    <row r="137" spans="1:17" ht="15" customHeight="1" x14ac:dyDescent="0.25">
      <c r="A137">
        <v>20110167004</v>
      </c>
      <c r="B137" t="s">
        <v>991</v>
      </c>
      <c r="F137" t="s">
        <v>992</v>
      </c>
      <c r="G137" t="s">
        <v>993</v>
      </c>
      <c r="H137" t="s">
        <v>341</v>
      </c>
      <c r="I137" t="s">
        <v>994</v>
      </c>
      <c r="J137" t="s">
        <v>995</v>
      </c>
      <c r="K137" t="s">
        <v>420</v>
      </c>
      <c r="L137">
        <v>0.97297297297297303</v>
      </c>
      <c r="M137" t="s">
        <v>996</v>
      </c>
      <c r="N137" t="s">
        <v>997</v>
      </c>
      <c r="P137" t="s">
        <v>998</v>
      </c>
      <c r="Q137">
        <f t="shared" si="6"/>
        <v>0</v>
      </c>
    </row>
    <row r="138" spans="1:17" ht="15" customHeight="1" x14ac:dyDescent="0.25">
      <c r="A138">
        <v>20110173116</v>
      </c>
      <c r="B138" t="s">
        <v>999</v>
      </c>
      <c r="C138" t="s">
        <v>1000</v>
      </c>
      <c r="D138" t="s">
        <v>59</v>
      </c>
      <c r="E138" t="s">
        <v>60</v>
      </c>
      <c r="F138" t="s">
        <v>1001</v>
      </c>
      <c r="G138" t="s">
        <v>1002</v>
      </c>
      <c r="H138" t="s">
        <v>20</v>
      </c>
      <c r="I138" t="s">
        <v>1003</v>
      </c>
      <c r="J138" t="s">
        <v>1004</v>
      </c>
      <c r="K138" t="s">
        <v>1005</v>
      </c>
      <c r="L138">
        <v>1</v>
      </c>
      <c r="M138" t="s">
        <v>56</v>
      </c>
      <c r="N138" t="s">
        <v>1006</v>
      </c>
      <c r="P138" t="s">
        <v>1007</v>
      </c>
      <c r="Q138">
        <f t="shared" si="6"/>
        <v>0</v>
      </c>
    </row>
    <row r="139" spans="1:17" ht="15" customHeight="1" x14ac:dyDescent="0.25">
      <c r="A139">
        <v>20110178928</v>
      </c>
      <c r="B139" t="s">
        <v>1008</v>
      </c>
      <c r="C139" t="s">
        <v>1009</v>
      </c>
      <c r="D139" t="s">
        <v>59</v>
      </c>
      <c r="E139" t="s">
        <v>60</v>
      </c>
      <c r="F139" t="s">
        <v>1010</v>
      </c>
      <c r="G139" t="s">
        <v>62</v>
      </c>
      <c r="H139" t="s">
        <v>1011</v>
      </c>
      <c r="I139" t="s">
        <v>1012</v>
      </c>
      <c r="J139" t="s">
        <v>1013</v>
      </c>
      <c r="K139" t="s">
        <v>1014</v>
      </c>
      <c r="L139">
        <v>1</v>
      </c>
      <c r="M139" t="s">
        <v>1015</v>
      </c>
      <c r="N139" t="s">
        <v>1016</v>
      </c>
      <c r="O139" t="b">
        <f>TRUE()</f>
        <v>1</v>
      </c>
      <c r="P139" t="s">
        <v>1017</v>
      </c>
      <c r="Q139">
        <f t="shared" si="6"/>
        <v>0</v>
      </c>
    </row>
    <row r="140" spans="1:17" ht="15" customHeight="1" x14ac:dyDescent="0.25">
      <c r="A140">
        <v>20110184867</v>
      </c>
      <c r="B140" t="s">
        <v>536</v>
      </c>
      <c r="C140" t="s">
        <v>1018</v>
      </c>
      <c r="D140" t="s">
        <v>59</v>
      </c>
      <c r="E140" t="s">
        <v>60</v>
      </c>
      <c r="F140" t="s">
        <v>1019</v>
      </c>
      <c r="G140" t="s">
        <v>62</v>
      </c>
      <c r="H140" t="s">
        <v>1020</v>
      </c>
      <c r="I140" t="s">
        <v>1021</v>
      </c>
      <c r="J140" t="s">
        <v>65</v>
      </c>
      <c r="K140" t="s">
        <v>542</v>
      </c>
      <c r="L140">
        <v>1</v>
      </c>
      <c r="M140" t="s">
        <v>1022</v>
      </c>
      <c r="N140" t="s">
        <v>1023</v>
      </c>
      <c r="O140" t="b">
        <f>TRUE()</f>
        <v>1</v>
      </c>
      <c r="P140" t="s">
        <v>1024</v>
      </c>
      <c r="Q140">
        <f t="shared" si="6"/>
        <v>0</v>
      </c>
    </row>
    <row r="141" spans="1:17" x14ac:dyDescent="0.25">
      <c r="A141">
        <v>20110191263</v>
      </c>
      <c r="B141" t="s">
        <v>1025</v>
      </c>
      <c r="C141" t="s">
        <v>1026</v>
      </c>
      <c r="D141" t="s">
        <v>59</v>
      </c>
      <c r="E141" t="s">
        <v>60</v>
      </c>
      <c r="F141" t="s">
        <v>3751</v>
      </c>
      <c r="G141" t="s">
        <v>62</v>
      </c>
      <c r="H141" t="s">
        <v>1120</v>
      </c>
      <c r="I141" t="s">
        <v>3752</v>
      </c>
      <c r="J141" t="s">
        <v>725</v>
      </c>
      <c r="K141" t="s">
        <v>3753</v>
      </c>
      <c r="L141">
        <v>1</v>
      </c>
      <c r="M141" t="s">
        <v>1027</v>
      </c>
      <c r="N141" t="s">
        <v>3754</v>
      </c>
      <c r="O141" t="b">
        <v>1</v>
      </c>
      <c r="P141" t="s">
        <v>3755</v>
      </c>
      <c r="Q141">
        <f t="shared" si="6"/>
        <v>0</v>
      </c>
    </row>
    <row r="142" spans="1:17" ht="15" customHeight="1" x14ac:dyDescent="0.25">
      <c r="A142">
        <v>20110202417</v>
      </c>
      <c r="B142" t="s">
        <v>1028</v>
      </c>
      <c r="C142" t="s">
        <v>807</v>
      </c>
      <c r="D142" t="s">
        <v>311</v>
      </c>
      <c r="E142" t="s">
        <v>312</v>
      </c>
      <c r="F142" t="s">
        <v>1029</v>
      </c>
      <c r="G142" t="s">
        <v>44</v>
      </c>
      <c r="H142" t="s">
        <v>440</v>
      </c>
      <c r="I142" t="s">
        <v>1030</v>
      </c>
      <c r="J142" t="s">
        <v>1031</v>
      </c>
      <c r="K142" t="s">
        <v>1032</v>
      </c>
      <c r="L142">
        <v>1</v>
      </c>
      <c r="M142" t="s">
        <v>1033</v>
      </c>
      <c r="N142" t="s">
        <v>1034</v>
      </c>
      <c r="P142" t="s">
        <v>1035</v>
      </c>
      <c r="Q142">
        <f t="shared" si="6"/>
        <v>0</v>
      </c>
    </row>
    <row r="143" spans="1:17" ht="15" customHeight="1" x14ac:dyDescent="0.25">
      <c r="A143">
        <v>20110202453</v>
      </c>
      <c r="B143" t="s">
        <v>1036</v>
      </c>
      <c r="C143" t="s">
        <v>1037</v>
      </c>
      <c r="D143" t="s">
        <v>228</v>
      </c>
      <c r="E143" t="s">
        <v>229</v>
      </c>
      <c r="Q143">
        <f t="shared" si="6"/>
        <v>10</v>
      </c>
    </row>
    <row r="144" spans="1:17" ht="15" customHeight="1" x14ac:dyDescent="0.25">
      <c r="A144">
        <v>20110208601</v>
      </c>
      <c r="B144" t="s">
        <v>1038</v>
      </c>
      <c r="C144" t="s">
        <v>1039</v>
      </c>
      <c r="D144" t="s">
        <v>436</v>
      </c>
      <c r="E144" t="s">
        <v>437</v>
      </c>
      <c r="Q144">
        <f t="shared" si="6"/>
        <v>10</v>
      </c>
    </row>
    <row r="145" spans="1:17" ht="15" customHeight="1" x14ac:dyDescent="0.25">
      <c r="A145">
        <v>20110208653</v>
      </c>
      <c r="B145" t="s">
        <v>1040</v>
      </c>
      <c r="F145" t="s">
        <v>1041</v>
      </c>
      <c r="G145" t="s">
        <v>219</v>
      </c>
      <c r="H145" t="s">
        <v>140</v>
      </c>
      <c r="I145" t="s">
        <v>1042</v>
      </c>
      <c r="J145" t="s">
        <v>1043</v>
      </c>
      <c r="K145" t="s">
        <v>1044</v>
      </c>
      <c r="L145">
        <v>1</v>
      </c>
      <c r="M145" t="s">
        <v>223</v>
      </c>
      <c r="N145" t="s">
        <v>224</v>
      </c>
      <c r="P145" t="s">
        <v>1045</v>
      </c>
      <c r="Q145">
        <f t="shared" si="6"/>
        <v>0</v>
      </c>
    </row>
    <row r="146" spans="1:17" ht="15" customHeight="1" x14ac:dyDescent="0.25">
      <c r="A146">
        <v>20110209222</v>
      </c>
      <c r="B146" t="s">
        <v>1046</v>
      </c>
      <c r="C146" t="s">
        <v>1047</v>
      </c>
      <c r="D146" t="s">
        <v>41</v>
      </c>
      <c r="E146" t="s">
        <v>42</v>
      </c>
      <c r="F146" t="s">
        <v>1048</v>
      </c>
      <c r="G146" t="s">
        <v>44</v>
      </c>
      <c r="H146" t="s">
        <v>440</v>
      </c>
      <c r="I146" t="s">
        <v>1049</v>
      </c>
      <c r="J146" t="s">
        <v>1050</v>
      </c>
      <c r="K146" t="s">
        <v>1051</v>
      </c>
      <c r="L146">
        <v>1</v>
      </c>
      <c r="M146" t="s">
        <v>89</v>
      </c>
      <c r="N146" t="s">
        <v>113</v>
      </c>
      <c r="O146" t="b">
        <f>TRUE()</f>
        <v>1</v>
      </c>
      <c r="P146" t="s">
        <v>1052</v>
      </c>
      <c r="Q146">
        <f t="shared" si="6"/>
        <v>0</v>
      </c>
    </row>
    <row r="147" spans="1:17" ht="15" customHeight="1" x14ac:dyDescent="0.25">
      <c r="A147">
        <v>20110240748</v>
      </c>
      <c r="B147" t="s">
        <v>1053</v>
      </c>
      <c r="C147" t="s">
        <v>1054</v>
      </c>
      <c r="D147" t="s">
        <v>677</v>
      </c>
      <c r="E147" t="s">
        <v>678</v>
      </c>
      <c r="F147" t="s">
        <v>1055</v>
      </c>
      <c r="G147" t="s">
        <v>28</v>
      </c>
      <c r="H147" t="s">
        <v>1056</v>
      </c>
      <c r="I147" t="s">
        <v>1057</v>
      </c>
      <c r="J147" t="s">
        <v>1058</v>
      </c>
      <c r="K147" t="s">
        <v>1059</v>
      </c>
      <c r="L147">
        <v>1</v>
      </c>
      <c r="M147" t="s">
        <v>1060</v>
      </c>
      <c r="N147" t="s">
        <v>1061</v>
      </c>
      <c r="P147" t="s">
        <v>1062</v>
      </c>
      <c r="Q147">
        <f t="shared" si="6"/>
        <v>0</v>
      </c>
    </row>
    <row r="148" spans="1:17" ht="15" customHeight="1" x14ac:dyDescent="0.25">
      <c r="A148">
        <v>20110246359</v>
      </c>
      <c r="B148" t="s">
        <v>1063</v>
      </c>
      <c r="C148" t="s">
        <v>1064</v>
      </c>
      <c r="D148" t="s">
        <v>929</v>
      </c>
      <c r="E148" t="s">
        <v>930</v>
      </c>
      <c r="G148" t="s">
        <v>931</v>
      </c>
      <c r="H148" t="s">
        <v>20</v>
      </c>
      <c r="I148" t="s">
        <v>1065</v>
      </c>
      <c r="J148" t="s">
        <v>1050</v>
      </c>
      <c r="K148" t="s">
        <v>1066</v>
      </c>
      <c r="L148">
        <v>1</v>
      </c>
      <c r="M148" t="s">
        <v>1067</v>
      </c>
      <c r="N148" t="s">
        <v>1068</v>
      </c>
      <c r="P148" t="s">
        <v>1069</v>
      </c>
      <c r="Q148">
        <f t="shared" si="6"/>
        <v>1</v>
      </c>
    </row>
    <row r="149" spans="1:17" ht="15" customHeight="1" x14ac:dyDescent="0.25">
      <c r="A149">
        <v>20110251957</v>
      </c>
      <c r="B149" t="s">
        <v>1070</v>
      </c>
      <c r="F149" t="s">
        <v>1071</v>
      </c>
      <c r="G149" t="s">
        <v>450</v>
      </c>
      <c r="H149" t="s">
        <v>140</v>
      </c>
      <c r="I149" t="s">
        <v>1072</v>
      </c>
      <c r="J149" t="s">
        <v>1073</v>
      </c>
      <c r="K149" t="s">
        <v>3735</v>
      </c>
      <c r="L149">
        <v>1</v>
      </c>
      <c r="M149" t="s">
        <v>133</v>
      </c>
      <c r="N149" t="s">
        <v>3736</v>
      </c>
      <c r="O149" t="b">
        <v>1</v>
      </c>
      <c r="P149" t="s">
        <v>1074</v>
      </c>
      <c r="Q149">
        <v>0</v>
      </c>
    </row>
    <row r="150" spans="1:17" ht="15" customHeight="1" x14ac:dyDescent="0.25">
      <c r="A150">
        <v>20110258123</v>
      </c>
      <c r="B150" t="s">
        <v>1075</v>
      </c>
      <c r="F150" t="s">
        <v>1076</v>
      </c>
      <c r="G150" t="s">
        <v>1077</v>
      </c>
      <c r="H150" t="s">
        <v>1078</v>
      </c>
      <c r="I150" t="s">
        <v>1079</v>
      </c>
      <c r="J150" t="s">
        <v>682</v>
      </c>
      <c r="K150" t="s">
        <v>1080</v>
      </c>
      <c r="L150">
        <v>0.88888888888888884</v>
      </c>
      <c r="M150" t="s">
        <v>1081</v>
      </c>
      <c r="N150" t="s">
        <v>1082</v>
      </c>
      <c r="P150" t="s">
        <v>1083</v>
      </c>
      <c r="Q150">
        <f t="shared" ref="Q150:Q166" si="7">ISBLANK(F150)+ISBLANK(G150)+ISBLANK(H150)+ISBLANK(I150)+ISBLANK(J150)+ISBLANK(K150)+ISBLANK(L150)+ISBLANK(M150)+ISBLANK(N150)+ISBLANK(P150)</f>
        <v>0</v>
      </c>
    </row>
    <row r="151" spans="1:17" ht="15" customHeight="1" x14ac:dyDescent="0.25">
      <c r="A151">
        <v>20110264566</v>
      </c>
      <c r="B151" t="s">
        <v>1084</v>
      </c>
      <c r="C151" t="s">
        <v>663</v>
      </c>
      <c r="D151" t="s">
        <v>664</v>
      </c>
      <c r="E151" t="s">
        <v>665</v>
      </c>
      <c r="F151" t="s">
        <v>1085</v>
      </c>
      <c r="G151" t="s">
        <v>34</v>
      </c>
      <c r="H151" t="s">
        <v>20</v>
      </c>
      <c r="I151" t="s">
        <v>1086</v>
      </c>
      <c r="K151" t="s">
        <v>1087</v>
      </c>
      <c r="L151">
        <v>1</v>
      </c>
      <c r="M151" t="s">
        <v>89</v>
      </c>
      <c r="N151" t="s">
        <v>1088</v>
      </c>
      <c r="O151" t="b">
        <f>TRUE()</f>
        <v>1</v>
      </c>
      <c r="P151" t="s">
        <v>1089</v>
      </c>
      <c r="Q151">
        <f t="shared" si="7"/>
        <v>1</v>
      </c>
    </row>
    <row r="152" spans="1:17" ht="15" customHeight="1" x14ac:dyDescent="0.25">
      <c r="A152">
        <v>20110266354</v>
      </c>
      <c r="B152" t="s">
        <v>1090</v>
      </c>
      <c r="C152" t="s">
        <v>1091</v>
      </c>
      <c r="D152" t="s">
        <v>59</v>
      </c>
      <c r="E152" t="s">
        <v>60</v>
      </c>
      <c r="F152" t="s">
        <v>1092</v>
      </c>
      <c r="G152" t="s">
        <v>44</v>
      </c>
      <c r="H152" t="s">
        <v>440</v>
      </c>
      <c r="I152" t="s">
        <v>1093</v>
      </c>
      <c r="J152" t="s">
        <v>549</v>
      </c>
      <c r="K152" t="s">
        <v>1094</v>
      </c>
      <c r="L152">
        <v>1</v>
      </c>
      <c r="M152" t="s">
        <v>133</v>
      </c>
      <c r="N152" t="s">
        <v>1095</v>
      </c>
      <c r="P152" t="s">
        <v>1096</v>
      </c>
      <c r="Q152">
        <f t="shared" si="7"/>
        <v>0</v>
      </c>
    </row>
    <row r="153" spans="1:17" ht="15" customHeight="1" x14ac:dyDescent="0.25">
      <c r="A153">
        <v>20110288943</v>
      </c>
      <c r="B153" t="s">
        <v>560</v>
      </c>
      <c r="C153" t="s">
        <v>798</v>
      </c>
      <c r="D153" t="s">
        <v>524</v>
      </c>
      <c r="E153" t="s">
        <v>525</v>
      </c>
      <c r="F153" t="s">
        <v>562</v>
      </c>
      <c r="G153" t="s">
        <v>102</v>
      </c>
      <c r="H153" t="s">
        <v>563</v>
      </c>
      <c r="I153" t="s">
        <v>564</v>
      </c>
      <c r="J153" t="s">
        <v>565</v>
      </c>
      <c r="K153" t="s">
        <v>566</v>
      </c>
      <c r="L153">
        <v>1</v>
      </c>
      <c r="M153" t="s">
        <v>567</v>
      </c>
      <c r="N153" t="s">
        <v>107</v>
      </c>
      <c r="P153" t="s">
        <v>568</v>
      </c>
      <c r="Q153">
        <f t="shared" si="7"/>
        <v>0</v>
      </c>
    </row>
    <row r="154" spans="1:17" ht="15" customHeight="1" x14ac:dyDescent="0.25">
      <c r="A154">
        <v>20110289006</v>
      </c>
      <c r="B154" t="s">
        <v>1097</v>
      </c>
      <c r="C154" t="s">
        <v>1098</v>
      </c>
      <c r="D154" t="s">
        <v>436</v>
      </c>
      <c r="E154" t="s">
        <v>437</v>
      </c>
      <c r="F154" t="s">
        <v>1099</v>
      </c>
      <c r="G154" t="s">
        <v>483</v>
      </c>
      <c r="H154" t="s">
        <v>440</v>
      </c>
      <c r="I154" t="s">
        <v>1100</v>
      </c>
      <c r="J154" t="s">
        <v>254</v>
      </c>
      <c r="K154" t="s">
        <v>1101</v>
      </c>
      <c r="L154">
        <v>1</v>
      </c>
      <c r="M154" t="s">
        <v>56</v>
      </c>
      <c r="N154" t="s">
        <v>1102</v>
      </c>
      <c r="P154" t="s">
        <v>1103</v>
      </c>
      <c r="Q154">
        <f t="shared" si="7"/>
        <v>0</v>
      </c>
    </row>
    <row r="155" spans="1:17" ht="15" customHeight="1" x14ac:dyDescent="0.25">
      <c r="A155">
        <v>20110298805</v>
      </c>
      <c r="B155" t="s">
        <v>1104</v>
      </c>
      <c r="F155" t="s">
        <v>1105</v>
      </c>
      <c r="G155" t="s">
        <v>993</v>
      </c>
      <c r="H155" t="s">
        <v>1106</v>
      </c>
      <c r="I155" t="s">
        <v>1107</v>
      </c>
      <c r="J155" t="s">
        <v>682</v>
      </c>
      <c r="K155" t="s">
        <v>1108</v>
      </c>
      <c r="L155">
        <v>1</v>
      </c>
      <c r="M155" t="s">
        <v>1109</v>
      </c>
      <c r="N155" t="s">
        <v>1110</v>
      </c>
      <c r="P155" t="s">
        <v>1111</v>
      </c>
      <c r="Q155">
        <f t="shared" si="7"/>
        <v>0</v>
      </c>
    </row>
    <row r="156" spans="1:17" ht="15" customHeight="1" x14ac:dyDescent="0.25">
      <c r="A156">
        <v>20110313870</v>
      </c>
      <c r="B156" t="s">
        <v>1112</v>
      </c>
      <c r="C156" t="s">
        <v>310</v>
      </c>
      <c r="D156" t="s">
        <v>311</v>
      </c>
      <c r="E156" t="s">
        <v>312</v>
      </c>
      <c r="F156" t="s">
        <v>1113</v>
      </c>
      <c r="G156" t="s">
        <v>450</v>
      </c>
      <c r="H156" t="s">
        <v>140</v>
      </c>
      <c r="I156" t="s">
        <v>332</v>
      </c>
      <c r="J156" t="s">
        <v>333</v>
      </c>
      <c r="K156" t="s">
        <v>1114</v>
      </c>
      <c r="L156">
        <v>0.95652173913043481</v>
      </c>
      <c r="M156" t="s">
        <v>1115</v>
      </c>
      <c r="N156" t="s">
        <v>770</v>
      </c>
      <c r="P156" t="s">
        <v>1116</v>
      </c>
      <c r="Q156">
        <f t="shared" si="7"/>
        <v>0</v>
      </c>
    </row>
    <row r="157" spans="1:17" ht="15" customHeight="1" x14ac:dyDescent="0.25">
      <c r="A157">
        <v>20120005733</v>
      </c>
      <c r="B157" t="s">
        <v>1117</v>
      </c>
      <c r="C157" t="s">
        <v>1118</v>
      </c>
      <c r="D157" t="s">
        <v>436</v>
      </c>
      <c r="E157" t="s">
        <v>437</v>
      </c>
      <c r="F157" t="s">
        <v>1119</v>
      </c>
      <c r="G157" t="s">
        <v>62</v>
      </c>
      <c r="H157" t="s">
        <v>1120</v>
      </c>
      <c r="I157" t="s">
        <v>1121</v>
      </c>
      <c r="J157" t="s">
        <v>1122</v>
      </c>
      <c r="K157" t="s">
        <v>1123</v>
      </c>
      <c r="L157">
        <v>1</v>
      </c>
      <c r="M157" t="s">
        <v>1124</v>
      </c>
      <c r="N157" t="s">
        <v>1125</v>
      </c>
      <c r="P157" t="s">
        <v>1126</v>
      </c>
      <c r="Q157">
        <f t="shared" si="7"/>
        <v>0</v>
      </c>
    </row>
    <row r="158" spans="1:17" ht="15" customHeight="1" x14ac:dyDescent="0.25">
      <c r="A158">
        <v>20120011012</v>
      </c>
      <c r="B158" t="s">
        <v>1127</v>
      </c>
      <c r="C158" t="s">
        <v>1128</v>
      </c>
      <c r="D158" t="s">
        <v>59</v>
      </c>
      <c r="E158" t="s">
        <v>60</v>
      </c>
      <c r="Q158">
        <f t="shared" si="7"/>
        <v>10</v>
      </c>
    </row>
    <row r="159" spans="1:17" ht="15" customHeight="1" x14ac:dyDescent="0.25">
      <c r="A159">
        <v>20120012653</v>
      </c>
      <c r="B159" t="s">
        <v>1129</v>
      </c>
      <c r="C159" t="s">
        <v>1130</v>
      </c>
      <c r="D159" t="s">
        <v>1131</v>
      </c>
      <c r="E159" t="s">
        <v>1132</v>
      </c>
      <c r="F159" t="s">
        <v>1133</v>
      </c>
      <c r="G159" t="s">
        <v>128</v>
      </c>
      <c r="H159" t="s">
        <v>243</v>
      </c>
      <c r="I159" t="s">
        <v>1134</v>
      </c>
      <c r="J159" t="s">
        <v>279</v>
      </c>
      <c r="K159" t="s">
        <v>1135</v>
      </c>
      <c r="L159">
        <v>1</v>
      </c>
      <c r="M159" t="s">
        <v>1136</v>
      </c>
      <c r="N159" t="s">
        <v>1137</v>
      </c>
      <c r="P159" t="s">
        <v>1138</v>
      </c>
      <c r="Q159">
        <f t="shared" si="7"/>
        <v>0</v>
      </c>
    </row>
    <row r="160" spans="1:17" ht="15" customHeight="1" x14ac:dyDescent="0.25">
      <c r="A160">
        <v>20120022969</v>
      </c>
      <c r="B160" t="s">
        <v>1139</v>
      </c>
      <c r="C160" t="s">
        <v>782</v>
      </c>
      <c r="D160" t="s">
        <v>59</v>
      </c>
      <c r="E160" t="s">
        <v>60</v>
      </c>
      <c r="F160" t="s">
        <v>1140</v>
      </c>
      <c r="G160" t="s">
        <v>463</v>
      </c>
      <c r="H160" t="s">
        <v>53</v>
      </c>
      <c r="I160" t="s">
        <v>1141</v>
      </c>
      <c r="J160" t="s">
        <v>1142</v>
      </c>
      <c r="K160" t="s">
        <v>1143</v>
      </c>
      <c r="L160">
        <v>1</v>
      </c>
      <c r="M160" t="s">
        <v>1144</v>
      </c>
      <c r="N160" t="s">
        <v>1145</v>
      </c>
      <c r="P160" t="s">
        <v>1146</v>
      </c>
      <c r="Q160">
        <f t="shared" si="7"/>
        <v>0</v>
      </c>
    </row>
    <row r="161" spans="1:17" ht="15" customHeight="1" x14ac:dyDescent="0.25">
      <c r="A161">
        <v>20120022990</v>
      </c>
      <c r="B161" t="s">
        <v>1147</v>
      </c>
      <c r="C161" t="s">
        <v>508</v>
      </c>
      <c r="D161" t="s">
        <v>59</v>
      </c>
      <c r="E161" t="s">
        <v>60</v>
      </c>
      <c r="F161" t="s">
        <v>1148</v>
      </c>
      <c r="G161" t="s">
        <v>62</v>
      </c>
      <c r="H161" t="s">
        <v>20</v>
      </c>
      <c r="I161" t="s">
        <v>1149</v>
      </c>
      <c r="J161" t="s">
        <v>221</v>
      </c>
      <c r="K161" t="s">
        <v>1150</v>
      </c>
      <c r="L161">
        <v>1</v>
      </c>
      <c r="M161" t="s">
        <v>133</v>
      </c>
      <c r="N161" t="s">
        <v>1151</v>
      </c>
      <c r="O161" t="b">
        <f>TRUE()</f>
        <v>1</v>
      </c>
      <c r="P161" t="s">
        <v>1152</v>
      </c>
      <c r="Q161">
        <f t="shared" si="7"/>
        <v>0</v>
      </c>
    </row>
    <row r="162" spans="1:17" ht="15" customHeight="1" x14ac:dyDescent="0.25">
      <c r="A162">
        <v>20120029990</v>
      </c>
      <c r="B162" t="s">
        <v>1153</v>
      </c>
      <c r="C162" t="s">
        <v>654</v>
      </c>
      <c r="D162" t="s">
        <v>59</v>
      </c>
      <c r="E162" t="s">
        <v>60</v>
      </c>
      <c r="Q162">
        <f t="shared" si="7"/>
        <v>10</v>
      </c>
    </row>
    <row r="163" spans="1:17" ht="15" customHeight="1" x14ac:dyDescent="0.25">
      <c r="A163">
        <v>20120029999</v>
      </c>
      <c r="B163" t="s">
        <v>1127</v>
      </c>
      <c r="C163" t="s">
        <v>15</v>
      </c>
      <c r="D163" t="s">
        <v>16</v>
      </c>
      <c r="E163" t="s">
        <v>17</v>
      </c>
      <c r="F163" t="s">
        <v>1154</v>
      </c>
      <c r="G163" t="s">
        <v>44</v>
      </c>
      <c r="H163" t="s">
        <v>440</v>
      </c>
      <c r="I163" t="s">
        <v>1155</v>
      </c>
      <c r="J163" t="s">
        <v>212</v>
      </c>
      <c r="K163" t="s">
        <v>1156</v>
      </c>
      <c r="L163">
        <v>1</v>
      </c>
      <c r="M163" t="s">
        <v>89</v>
      </c>
      <c r="N163" t="s">
        <v>24</v>
      </c>
      <c r="P163" t="s">
        <v>1157</v>
      </c>
      <c r="Q163">
        <f t="shared" si="7"/>
        <v>0</v>
      </c>
    </row>
    <row r="164" spans="1:17" ht="15" customHeight="1" x14ac:dyDescent="0.25">
      <c r="A164">
        <v>20120030044</v>
      </c>
      <c r="B164" t="s">
        <v>1158</v>
      </c>
      <c r="C164" t="s">
        <v>1159</v>
      </c>
      <c r="D164" t="s">
        <v>460</v>
      </c>
      <c r="E164" t="s">
        <v>461</v>
      </c>
      <c r="F164" t="s">
        <v>1160</v>
      </c>
      <c r="G164" t="s">
        <v>19</v>
      </c>
      <c r="H164" t="s">
        <v>1161</v>
      </c>
      <c r="I164" t="s">
        <v>1162</v>
      </c>
      <c r="J164" t="s">
        <v>1163</v>
      </c>
      <c r="K164" t="s">
        <v>1164</v>
      </c>
      <c r="L164">
        <v>1</v>
      </c>
      <c r="M164" t="s">
        <v>1165</v>
      </c>
      <c r="N164" t="s">
        <v>1166</v>
      </c>
      <c r="O164" t="b">
        <f>TRUE()</f>
        <v>1</v>
      </c>
      <c r="P164" t="s">
        <v>1167</v>
      </c>
      <c r="Q164">
        <f t="shared" si="7"/>
        <v>0</v>
      </c>
    </row>
    <row r="165" spans="1:17" ht="15" customHeight="1" x14ac:dyDescent="0.25">
      <c r="A165">
        <v>20120030048</v>
      </c>
      <c r="B165" t="s">
        <v>1168</v>
      </c>
      <c r="C165" t="s">
        <v>1169</v>
      </c>
      <c r="D165" t="s">
        <v>373</v>
      </c>
      <c r="E165" t="s">
        <v>374</v>
      </c>
      <c r="F165" t="s">
        <v>1170</v>
      </c>
      <c r="G165" t="s">
        <v>52</v>
      </c>
      <c r="H165" t="s">
        <v>53</v>
      </c>
      <c r="I165" t="s">
        <v>1171</v>
      </c>
      <c r="J165" t="s">
        <v>1172</v>
      </c>
      <c r="K165" t="s">
        <v>1173</v>
      </c>
      <c r="L165">
        <v>1</v>
      </c>
      <c r="M165" t="s">
        <v>1174</v>
      </c>
      <c r="N165" t="s">
        <v>1175</v>
      </c>
      <c r="O165" t="b">
        <f>TRUE()</f>
        <v>1</v>
      </c>
      <c r="P165" t="s">
        <v>1176</v>
      </c>
      <c r="Q165">
        <f t="shared" si="7"/>
        <v>0</v>
      </c>
    </row>
    <row r="166" spans="1:17" ht="15" customHeight="1" x14ac:dyDescent="0.25">
      <c r="A166">
        <v>20120054102</v>
      </c>
      <c r="B166" t="s">
        <v>1177</v>
      </c>
      <c r="C166" t="s">
        <v>644</v>
      </c>
      <c r="D166" t="s">
        <v>59</v>
      </c>
      <c r="E166" t="s">
        <v>60</v>
      </c>
      <c r="F166" t="s">
        <v>1178</v>
      </c>
      <c r="G166" t="s">
        <v>314</v>
      </c>
      <c r="H166" t="s">
        <v>20</v>
      </c>
      <c r="I166" t="s">
        <v>1179</v>
      </c>
      <c r="J166" t="s">
        <v>453</v>
      </c>
      <c r="K166" t="s">
        <v>1180</v>
      </c>
      <c r="L166">
        <v>1</v>
      </c>
      <c r="M166" t="s">
        <v>133</v>
      </c>
      <c r="N166" t="s">
        <v>1181</v>
      </c>
      <c r="P166" t="s">
        <v>1182</v>
      </c>
      <c r="Q166">
        <f t="shared" si="7"/>
        <v>0</v>
      </c>
    </row>
    <row r="167" spans="1:17" ht="15" customHeight="1" x14ac:dyDescent="0.25">
      <c r="A167">
        <v>20120059751</v>
      </c>
      <c r="B167" t="s">
        <v>1183</v>
      </c>
      <c r="C167" t="s">
        <v>868</v>
      </c>
      <c r="D167" t="s">
        <v>869</v>
      </c>
      <c r="E167" t="s">
        <v>870</v>
      </c>
      <c r="F167" t="s">
        <v>3710</v>
      </c>
      <c r="G167" t="s">
        <v>483</v>
      </c>
      <c r="H167" t="s">
        <v>440</v>
      </c>
      <c r="I167" t="s">
        <v>3711</v>
      </c>
      <c r="J167" t="s">
        <v>465</v>
      </c>
      <c r="K167" t="s">
        <v>3708</v>
      </c>
      <c r="L167">
        <v>0.83870967741935487</v>
      </c>
      <c r="M167" t="s">
        <v>3709</v>
      </c>
      <c r="N167" t="s">
        <v>876</v>
      </c>
      <c r="P167" t="s">
        <v>3712</v>
      </c>
      <c r="Q167">
        <f>ISBLANK(F167)+ISBLANK(G167)+ISBLANK(H167)+ISBLANK(I167)+ISBLANK(J167)+ISBLANK(#REF!)+ISBLANK(L167)+ISBLANK(K167)+ISBLANK(N167)+ISBLANK(P167)</f>
        <v>0</v>
      </c>
    </row>
    <row r="168" spans="1:17" ht="15" customHeight="1" x14ac:dyDescent="0.25">
      <c r="A168">
        <v>20120066740</v>
      </c>
      <c r="B168" t="s">
        <v>1184</v>
      </c>
      <c r="C168" t="s">
        <v>1054</v>
      </c>
      <c r="D168" t="s">
        <v>677</v>
      </c>
      <c r="E168" t="s">
        <v>678</v>
      </c>
    </row>
    <row r="169" spans="1:17" ht="15" customHeight="1" x14ac:dyDescent="0.25">
      <c r="A169">
        <v>20120089481</v>
      </c>
      <c r="B169" t="s">
        <v>1185</v>
      </c>
      <c r="C169" t="s">
        <v>497</v>
      </c>
      <c r="D169" t="s">
        <v>498</v>
      </c>
      <c r="E169" t="s">
        <v>499</v>
      </c>
      <c r="F169" t="s">
        <v>1186</v>
      </c>
      <c r="G169" t="s">
        <v>393</v>
      </c>
      <c r="H169" t="s">
        <v>231</v>
      </c>
      <c r="I169" t="s">
        <v>1187</v>
      </c>
      <c r="J169" t="s">
        <v>1188</v>
      </c>
      <c r="K169" t="s">
        <v>1189</v>
      </c>
      <c r="L169">
        <v>1</v>
      </c>
      <c r="M169" t="s">
        <v>1190</v>
      </c>
      <c r="N169" t="s">
        <v>1191</v>
      </c>
      <c r="P169" t="s">
        <v>1192</v>
      </c>
      <c r="Q169">
        <f t="shared" ref="Q169:Q177" si="8">ISBLANK(F169)+ISBLANK(G169)+ISBLANK(H169)+ISBLANK(I169)+ISBLANK(J169)+ISBLANK(K169)+ISBLANK(L169)+ISBLANK(M169)+ISBLANK(N169)+ISBLANK(P169)</f>
        <v>0</v>
      </c>
    </row>
    <row r="170" spans="1:17" ht="15" customHeight="1" x14ac:dyDescent="0.25">
      <c r="A170">
        <v>20120095905</v>
      </c>
      <c r="B170" t="s">
        <v>1193</v>
      </c>
      <c r="F170" t="s">
        <v>1194</v>
      </c>
      <c r="G170" t="s">
        <v>128</v>
      </c>
      <c r="H170" t="s">
        <v>243</v>
      </c>
      <c r="I170" t="s">
        <v>1195</v>
      </c>
      <c r="J170" t="s">
        <v>1196</v>
      </c>
      <c r="K170" t="s">
        <v>1197</v>
      </c>
      <c r="L170">
        <v>1</v>
      </c>
      <c r="M170" t="s">
        <v>133</v>
      </c>
      <c r="N170" t="s">
        <v>1198</v>
      </c>
      <c r="P170" t="s">
        <v>1199</v>
      </c>
      <c r="Q170">
        <f t="shared" si="8"/>
        <v>0</v>
      </c>
    </row>
    <row r="171" spans="1:17" ht="15" customHeight="1" x14ac:dyDescent="0.25">
      <c r="A171">
        <v>20120101894</v>
      </c>
      <c r="B171" t="s">
        <v>1200</v>
      </c>
      <c r="C171" t="s">
        <v>1201</v>
      </c>
      <c r="D171" t="s">
        <v>1202</v>
      </c>
      <c r="E171" t="s">
        <v>1203</v>
      </c>
      <c r="F171" t="s">
        <v>1204</v>
      </c>
      <c r="G171" t="s">
        <v>774</v>
      </c>
      <c r="H171" t="s">
        <v>775</v>
      </c>
      <c r="I171" t="s">
        <v>1205</v>
      </c>
      <c r="J171" t="s">
        <v>1206</v>
      </c>
      <c r="K171" t="s">
        <v>1207</v>
      </c>
      <c r="L171">
        <v>1</v>
      </c>
      <c r="M171" t="s">
        <v>1208</v>
      </c>
      <c r="N171" t="s">
        <v>1209</v>
      </c>
      <c r="O171" t="b">
        <f>TRUE()</f>
        <v>1</v>
      </c>
      <c r="P171" t="s">
        <v>1210</v>
      </c>
      <c r="Q171">
        <f t="shared" si="8"/>
        <v>0</v>
      </c>
    </row>
    <row r="172" spans="1:17" ht="15" customHeight="1" x14ac:dyDescent="0.25">
      <c r="A172">
        <v>20120109829</v>
      </c>
      <c r="B172" t="s">
        <v>1211</v>
      </c>
      <c r="C172" t="s">
        <v>1212</v>
      </c>
      <c r="D172" t="s">
        <v>498</v>
      </c>
      <c r="E172" t="s">
        <v>499</v>
      </c>
      <c r="F172" t="s">
        <v>1213</v>
      </c>
      <c r="G172" t="s">
        <v>393</v>
      </c>
      <c r="H172" t="s">
        <v>529</v>
      </c>
      <c r="I172" t="s">
        <v>1214</v>
      </c>
      <c r="J172" t="s">
        <v>792</v>
      </c>
      <c r="K172" t="s">
        <v>1215</v>
      </c>
      <c r="L172">
        <v>1</v>
      </c>
      <c r="M172" t="s">
        <v>1216</v>
      </c>
      <c r="N172" t="s">
        <v>1217</v>
      </c>
      <c r="P172" t="s">
        <v>1218</v>
      </c>
      <c r="Q172">
        <f t="shared" si="8"/>
        <v>0</v>
      </c>
    </row>
    <row r="173" spans="1:17" ht="15" customHeight="1" x14ac:dyDescent="0.25">
      <c r="A173">
        <v>20120116993</v>
      </c>
      <c r="B173" t="s">
        <v>1219</v>
      </c>
      <c r="C173" t="s">
        <v>942</v>
      </c>
      <c r="D173" t="s">
        <v>373</v>
      </c>
      <c r="E173" t="s">
        <v>374</v>
      </c>
      <c r="F173" t="s">
        <v>1220</v>
      </c>
      <c r="G173" t="s">
        <v>52</v>
      </c>
      <c r="H173" t="s">
        <v>53</v>
      </c>
      <c r="I173" t="s">
        <v>1003</v>
      </c>
      <c r="J173" t="s">
        <v>1004</v>
      </c>
      <c r="K173" t="s">
        <v>1221</v>
      </c>
      <c r="L173">
        <v>1</v>
      </c>
      <c r="M173" t="s">
        <v>1222</v>
      </c>
      <c r="N173" t="s">
        <v>1175</v>
      </c>
      <c r="P173" t="s">
        <v>1223</v>
      </c>
      <c r="Q173">
        <f t="shared" si="8"/>
        <v>0</v>
      </c>
    </row>
    <row r="174" spans="1:17" ht="15" customHeight="1" x14ac:dyDescent="0.25">
      <c r="A174">
        <v>20120123966</v>
      </c>
      <c r="B174" t="s">
        <v>1224</v>
      </c>
      <c r="C174" t="s">
        <v>1225</v>
      </c>
      <c r="D174" t="s">
        <v>16</v>
      </c>
      <c r="E174" t="s">
        <v>17</v>
      </c>
      <c r="F174" t="s">
        <v>1226</v>
      </c>
      <c r="G174" t="s">
        <v>19</v>
      </c>
      <c r="H174" t="s">
        <v>1227</v>
      </c>
      <c r="I174" t="s">
        <v>1228</v>
      </c>
      <c r="J174" t="s">
        <v>1229</v>
      </c>
      <c r="K174" t="s">
        <v>1230</v>
      </c>
      <c r="L174">
        <v>1</v>
      </c>
      <c r="M174" t="s">
        <v>1230</v>
      </c>
      <c r="N174" t="s">
        <v>1231</v>
      </c>
      <c r="P174" t="s">
        <v>1232</v>
      </c>
      <c r="Q174">
        <f t="shared" si="8"/>
        <v>0</v>
      </c>
    </row>
    <row r="175" spans="1:17" ht="15" customHeight="1" x14ac:dyDescent="0.25">
      <c r="A175">
        <v>20120129492</v>
      </c>
      <c r="B175" t="s">
        <v>1233</v>
      </c>
      <c r="C175" t="s">
        <v>1234</v>
      </c>
      <c r="D175" t="s">
        <v>436</v>
      </c>
      <c r="E175" t="s">
        <v>437</v>
      </c>
      <c r="F175" t="s">
        <v>1235</v>
      </c>
      <c r="G175" t="s">
        <v>439</v>
      </c>
      <c r="H175" t="s">
        <v>20</v>
      </c>
      <c r="I175" t="s">
        <v>1236</v>
      </c>
      <c r="J175" t="s">
        <v>503</v>
      </c>
      <c r="K175" t="s">
        <v>1237</v>
      </c>
      <c r="L175">
        <v>0.97959183673469385</v>
      </c>
      <c r="M175" t="s">
        <v>1238</v>
      </c>
      <c r="N175" t="s">
        <v>1239</v>
      </c>
      <c r="O175" t="b">
        <f>TRUE()</f>
        <v>1</v>
      </c>
      <c r="P175" t="s">
        <v>1240</v>
      </c>
      <c r="Q175">
        <f t="shared" si="8"/>
        <v>0</v>
      </c>
    </row>
    <row r="176" spans="1:17" ht="15" customHeight="1" x14ac:dyDescent="0.25">
      <c r="A176">
        <v>20120130832</v>
      </c>
      <c r="B176" t="s">
        <v>1241</v>
      </c>
      <c r="C176" t="s">
        <v>1242</v>
      </c>
      <c r="D176" t="s">
        <v>664</v>
      </c>
      <c r="E176" t="s">
        <v>665</v>
      </c>
      <c r="F176" t="s">
        <v>1243</v>
      </c>
      <c r="G176" t="s">
        <v>1244</v>
      </c>
      <c r="H176" t="s">
        <v>1245</v>
      </c>
      <c r="I176" t="s">
        <v>1246</v>
      </c>
      <c r="J176" t="s">
        <v>1247</v>
      </c>
      <c r="K176" t="s">
        <v>1248</v>
      </c>
      <c r="L176">
        <v>0.967741935483871</v>
      </c>
      <c r="M176" t="s">
        <v>1249</v>
      </c>
      <c r="N176" t="s">
        <v>1250</v>
      </c>
      <c r="P176" t="s">
        <v>1251</v>
      </c>
      <c r="Q176">
        <f t="shared" si="8"/>
        <v>0</v>
      </c>
    </row>
    <row r="177" spans="1:17" ht="15" customHeight="1" x14ac:dyDescent="0.25">
      <c r="A177">
        <v>20120131121</v>
      </c>
      <c r="B177" t="s">
        <v>1252</v>
      </c>
      <c r="C177" t="s">
        <v>1039</v>
      </c>
      <c r="D177" t="s">
        <v>436</v>
      </c>
      <c r="E177" t="s">
        <v>437</v>
      </c>
      <c r="Q177">
        <f t="shared" si="8"/>
        <v>10</v>
      </c>
    </row>
    <row r="178" spans="1:17" ht="15" customHeight="1" x14ac:dyDescent="0.25">
      <c r="A178">
        <v>20120136768</v>
      </c>
      <c r="B178" t="s">
        <v>1147</v>
      </c>
      <c r="F178" t="s">
        <v>1148</v>
      </c>
      <c r="G178" t="s">
        <v>62</v>
      </c>
      <c r="H178" t="s">
        <v>20</v>
      </c>
      <c r="I178" t="s">
        <v>1149</v>
      </c>
      <c r="J178" t="s">
        <v>221</v>
      </c>
      <c r="K178" t="s">
        <v>1150</v>
      </c>
      <c r="L178">
        <v>1</v>
      </c>
      <c r="M178" t="s">
        <v>133</v>
      </c>
      <c r="N178" t="s">
        <v>1151</v>
      </c>
      <c r="O178" t="b">
        <v>1</v>
      </c>
      <c r="P178" t="s">
        <v>1152</v>
      </c>
      <c r="Q178">
        <v>0</v>
      </c>
    </row>
    <row r="179" spans="1:17" ht="15" customHeight="1" x14ac:dyDescent="0.25">
      <c r="A179">
        <v>20120144498</v>
      </c>
      <c r="B179" t="s">
        <v>1253</v>
      </c>
      <c r="C179" t="s">
        <v>1039</v>
      </c>
      <c r="D179" t="s">
        <v>436</v>
      </c>
      <c r="E179" t="s">
        <v>437</v>
      </c>
      <c r="F179" t="s">
        <v>1254</v>
      </c>
      <c r="G179" t="s">
        <v>439</v>
      </c>
      <c r="H179" t="s">
        <v>440</v>
      </c>
      <c r="I179" t="s">
        <v>1255</v>
      </c>
      <c r="J179" t="s">
        <v>1256</v>
      </c>
      <c r="K179" t="s">
        <v>1257</v>
      </c>
      <c r="L179">
        <v>0.6</v>
      </c>
      <c r="M179" t="s">
        <v>1258</v>
      </c>
      <c r="N179" t="s">
        <v>1259</v>
      </c>
      <c r="P179" t="s">
        <v>1260</v>
      </c>
      <c r="Q179">
        <f>ISBLANK(F179)+ISBLANK(G179)+ISBLANK(H179)+ISBLANK(I179)+ISBLANK(J179)+ISBLANK(K179)+ISBLANK(L179)+ISBLANK(M179)+ISBLANK(N179)+ISBLANK(P179)</f>
        <v>0</v>
      </c>
    </row>
    <row r="180" spans="1:17" ht="15" customHeight="1" x14ac:dyDescent="0.25">
      <c r="A180">
        <v>20120173723</v>
      </c>
      <c r="B180" t="s">
        <v>964</v>
      </c>
      <c r="C180" t="s">
        <v>1261</v>
      </c>
      <c r="D180" t="s">
        <v>524</v>
      </c>
      <c r="E180" t="s">
        <v>525</v>
      </c>
      <c r="F180" s="1">
        <v>2719238</v>
      </c>
      <c r="G180" t="s">
        <v>19</v>
      </c>
      <c r="H180" t="s">
        <v>20</v>
      </c>
      <c r="I180" t="s">
        <v>3685</v>
      </c>
      <c r="J180" t="s">
        <v>817</v>
      </c>
      <c r="K180" t="s">
        <v>969</v>
      </c>
      <c r="L180">
        <v>1</v>
      </c>
      <c r="M180" t="s">
        <v>56</v>
      </c>
      <c r="N180" t="s">
        <v>2037</v>
      </c>
      <c r="P180" t="s">
        <v>3686</v>
      </c>
      <c r="Q180">
        <f>ISBLANK(F180)+ISBLANK(G180)+ISBLANK(H180)+ISBLANK(I180)+ISBLANK(J180)+ISBLANK(K180)+ISBLANK(L180)+ISBLANK(M180)+ISBLANK(N180)+ISBLANK(P180)</f>
        <v>0</v>
      </c>
    </row>
    <row r="181" spans="1:17" ht="15" customHeight="1" x14ac:dyDescent="0.25">
      <c r="A181">
        <v>20120191607</v>
      </c>
      <c r="B181" t="s">
        <v>1262</v>
      </c>
      <c r="C181" t="s">
        <v>1263</v>
      </c>
      <c r="D181" t="s">
        <v>1264</v>
      </c>
      <c r="E181" t="s">
        <v>1265</v>
      </c>
      <c r="F181" t="s">
        <v>3725</v>
      </c>
      <c r="G181" t="s">
        <v>1266</v>
      </c>
      <c r="H181" t="s">
        <v>1106</v>
      </c>
      <c r="I181" t="s">
        <v>3724</v>
      </c>
      <c r="J181" t="s">
        <v>833</v>
      </c>
      <c r="K181" t="s">
        <v>3722</v>
      </c>
      <c r="L181">
        <v>1</v>
      </c>
      <c r="M181" t="s">
        <v>3721</v>
      </c>
      <c r="N181" t="s">
        <v>2037</v>
      </c>
      <c r="O181" t="b">
        <v>1</v>
      </c>
      <c r="P181" t="s">
        <v>3723</v>
      </c>
      <c r="Q181">
        <f>ISBLANK(F181)+ISBLANK(G181)+ISBLANK(H181)+ISBLANK(I181)+ISBLANK(J181)+ISBLANK(K181)+ISBLANK(L181)+ISBLANK(M181)+ISBLANK(N181)+ISBLANK(P181)</f>
        <v>0</v>
      </c>
    </row>
    <row r="182" spans="1:17" ht="15" customHeight="1" x14ac:dyDescent="0.25">
      <c r="A182">
        <v>20120191612</v>
      </c>
      <c r="B182" t="s">
        <v>1268</v>
      </c>
      <c r="F182" t="s">
        <v>1269</v>
      </c>
      <c r="G182" t="s">
        <v>34</v>
      </c>
      <c r="H182" t="s">
        <v>20</v>
      </c>
      <c r="I182" t="s">
        <v>1270</v>
      </c>
      <c r="J182" t="s">
        <v>324</v>
      </c>
      <c r="K182" t="s">
        <v>1271</v>
      </c>
      <c r="L182">
        <v>0.98305084745762716</v>
      </c>
      <c r="M182" t="s">
        <v>89</v>
      </c>
      <c r="N182" t="s">
        <v>1272</v>
      </c>
      <c r="O182" t="s">
        <v>3763</v>
      </c>
      <c r="P182" t="s">
        <v>1273</v>
      </c>
      <c r="Q182">
        <v>0</v>
      </c>
    </row>
    <row r="183" spans="1:17" ht="15" customHeight="1" x14ac:dyDescent="0.25">
      <c r="A183">
        <v>20120191614</v>
      </c>
      <c r="B183" t="s">
        <v>1274</v>
      </c>
      <c r="C183" t="s">
        <v>699</v>
      </c>
      <c r="D183" t="s">
        <v>59</v>
      </c>
      <c r="E183" t="s">
        <v>60</v>
      </c>
      <c r="F183" t="s">
        <v>1275</v>
      </c>
      <c r="G183" t="s">
        <v>62</v>
      </c>
      <c r="H183" t="s">
        <v>1120</v>
      </c>
      <c r="I183" t="s">
        <v>1276</v>
      </c>
      <c r="J183" t="s">
        <v>1277</v>
      </c>
      <c r="K183" t="s">
        <v>1278</v>
      </c>
      <c r="L183">
        <v>0.97560975609756095</v>
      </c>
      <c r="M183" t="s">
        <v>1279</v>
      </c>
      <c r="N183" t="s">
        <v>575</v>
      </c>
      <c r="P183" t="s">
        <v>1280</v>
      </c>
      <c r="Q183">
        <f t="shared" ref="Q183:Q207" si="9">ISBLANK(F183)+ISBLANK(G183)+ISBLANK(H183)+ISBLANK(I183)+ISBLANK(J183)+ISBLANK(K183)+ISBLANK(L183)+ISBLANK(M183)+ISBLANK(N183)+ISBLANK(P183)</f>
        <v>0</v>
      </c>
    </row>
    <row r="184" spans="1:17" ht="15" customHeight="1" x14ac:dyDescent="0.25">
      <c r="A184">
        <v>20120197607</v>
      </c>
      <c r="B184" t="s">
        <v>1281</v>
      </c>
      <c r="F184" t="s">
        <v>1282</v>
      </c>
      <c r="G184" t="s">
        <v>62</v>
      </c>
      <c r="H184" t="s">
        <v>75</v>
      </c>
      <c r="I184" t="s">
        <v>1283</v>
      </c>
      <c r="J184" t="s">
        <v>65</v>
      </c>
      <c r="K184" t="s">
        <v>1284</v>
      </c>
      <c r="L184">
        <v>1</v>
      </c>
      <c r="M184" t="s">
        <v>133</v>
      </c>
      <c r="N184" t="s">
        <v>185</v>
      </c>
      <c r="P184" t="s">
        <v>1285</v>
      </c>
      <c r="Q184">
        <f t="shared" si="9"/>
        <v>0</v>
      </c>
    </row>
    <row r="185" spans="1:17" ht="15" customHeight="1" x14ac:dyDescent="0.25">
      <c r="A185">
        <v>20120198548</v>
      </c>
      <c r="B185" t="s">
        <v>1286</v>
      </c>
      <c r="C185" t="s">
        <v>1287</v>
      </c>
      <c r="D185" t="s">
        <v>59</v>
      </c>
      <c r="E185" t="s">
        <v>60</v>
      </c>
      <c r="F185" t="s">
        <v>1288</v>
      </c>
      <c r="G185" t="s">
        <v>62</v>
      </c>
      <c r="H185" t="s">
        <v>20</v>
      </c>
      <c r="I185" t="s">
        <v>1289</v>
      </c>
      <c r="J185" t="s">
        <v>1290</v>
      </c>
      <c r="K185" t="s">
        <v>1291</v>
      </c>
      <c r="L185">
        <v>1</v>
      </c>
      <c r="M185" t="s">
        <v>1292</v>
      </c>
      <c r="N185" t="s">
        <v>1293</v>
      </c>
      <c r="P185" t="s">
        <v>1294</v>
      </c>
      <c r="Q185">
        <f t="shared" si="9"/>
        <v>0</v>
      </c>
    </row>
    <row r="186" spans="1:17" ht="15" customHeight="1" x14ac:dyDescent="0.25">
      <c r="A186">
        <v>20120203700</v>
      </c>
      <c r="B186" t="s">
        <v>1295</v>
      </c>
      <c r="C186" t="s">
        <v>1296</v>
      </c>
      <c r="D186" t="s">
        <v>1297</v>
      </c>
      <c r="E186" t="s">
        <v>1298</v>
      </c>
      <c r="F186" t="s">
        <v>1299</v>
      </c>
      <c r="G186" t="s">
        <v>34</v>
      </c>
      <c r="H186" t="s">
        <v>20</v>
      </c>
      <c r="I186" t="s">
        <v>1300</v>
      </c>
      <c r="J186" t="s">
        <v>1301</v>
      </c>
      <c r="K186" t="s">
        <v>1302</v>
      </c>
      <c r="L186">
        <v>1</v>
      </c>
      <c r="M186" t="s">
        <v>89</v>
      </c>
      <c r="N186" t="s">
        <v>224</v>
      </c>
      <c r="P186" t="s">
        <v>1303</v>
      </c>
      <c r="Q186">
        <f t="shared" si="9"/>
        <v>0</v>
      </c>
    </row>
    <row r="187" spans="1:17" ht="15" customHeight="1" x14ac:dyDescent="0.25">
      <c r="A187">
        <v>20120209630</v>
      </c>
      <c r="B187" t="s">
        <v>1304</v>
      </c>
      <c r="C187" t="s">
        <v>15</v>
      </c>
      <c r="D187" t="s">
        <v>16</v>
      </c>
      <c r="E187" t="s">
        <v>17</v>
      </c>
      <c r="F187" t="s">
        <v>1305</v>
      </c>
      <c r="G187" t="s">
        <v>19</v>
      </c>
      <c r="H187" t="s">
        <v>20</v>
      </c>
      <c r="I187" t="s">
        <v>1306</v>
      </c>
      <c r="J187" t="s">
        <v>1307</v>
      </c>
      <c r="K187" t="s">
        <v>1308</v>
      </c>
      <c r="L187">
        <v>1</v>
      </c>
      <c r="M187" t="s">
        <v>1308</v>
      </c>
      <c r="N187" t="s">
        <v>24</v>
      </c>
      <c r="P187" t="s">
        <v>1309</v>
      </c>
      <c r="Q187">
        <f t="shared" si="9"/>
        <v>0</v>
      </c>
    </row>
    <row r="188" spans="1:17" ht="15" customHeight="1" x14ac:dyDescent="0.25">
      <c r="A188">
        <v>20120221484</v>
      </c>
      <c r="B188" t="s">
        <v>1310</v>
      </c>
      <c r="C188" t="s">
        <v>459</v>
      </c>
      <c r="D188" t="s">
        <v>460</v>
      </c>
      <c r="E188" t="s">
        <v>461</v>
      </c>
      <c r="F188" t="s">
        <v>1311</v>
      </c>
      <c r="G188" t="s">
        <v>463</v>
      </c>
      <c r="H188" t="s">
        <v>53</v>
      </c>
      <c r="I188" t="s">
        <v>1312</v>
      </c>
      <c r="J188" t="s">
        <v>1313</v>
      </c>
      <c r="K188" t="s">
        <v>1314</v>
      </c>
      <c r="L188">
        <v>0.875</v>
      </c>
      <c r="M188" t="s">
        <v>223</v>
      </c>
      <c r="N188" t="s">
        <v>1166</v>
      </c>
      <c r="P188" t="s">
        <v>1315</v>
      </c>
      <c r="Q188">
        <f t="shared" si="9"/>
        <v>0</v>
      </c>
    </row>
    <row r="189" spans="1:17" ht="15" customHeight="1" x14ac:dyDescent="0.25">
      <c r="A189">
        <v>20120239553</v>
      </c>
      <c r="B189" t="s">
        <v>1316</v>
      </c>
      <c r="C189" t="s">
        <v>178</v>
      </c>
      <c r="D189" t="s">
        <v>59</v>
      </c>
      <c r="E189" t="s">
        <v>60</v>
      </c>
      <c r="F189" t="s">
        <v>3703</v>
      </c>
      <c r="G189" t="s">
        <v>62</v>
      </c>
      <c r="H189" t="s">
        <v>20</v>
      </c>
      <c r="I189" t="s">
        <v>3704</v>
      </c>
      <c r="J189" t="s">
        <v>3705</v>
      </c>
      <c r="K189" t="s">
        <v>3702</v>
      </c>
      <c r="L189">
        <v>1</v>
      </c>
      <c r="M189" t="s">
        <v>3700</v>
      </c>
      <c r="N189" t="s">
        <v>2843</v>
      </c>
      <c r="O189" t="b">
        <f>TRUE()</f>
        <v>1</v>
      </c>
      <c r="P189" t="s">
        <v>3701</v>
      </c>
      <c r="Q189">
        <f t="shared" si="9"/>
        <v>0</v>
      </c>
    </row>
    <row r="190" spans="1:17" ht="15" customHeight="1" x14ac:dyDescent="0.25">
      <c r="A190">
        <v>20120239569</v>
      </c>
      <c r="B190" t="s">
        <v>1317</v>
      </c>
      <c r="C190" t="s">
        <v>1318</v>
      </c>
      <c r="D190" t="s">
        <v>16</v>
      </c>
      <c r="E190" t="s">
        <v>17</v>
      </c>
      <c r="F190" t="s">
        <v>1319</v>
      </c>
      <c r="G190" t="s">
        <v>19</v>
      </c>
      <c r="H190" t="s">
        <v>20</v>
      </c>
      <c r="I190" t="s">
        <v>1320</v>
      </c>
      <c r="J190" t="s">
        <v>1321</v>
      </c>
      <c r="K190" t="s">
        <v>1322</v>
      </c>
      <c r="L190">
        <v>1</v>
      </c>
      <c r="M190" t="s">
        <v>174</v>
      </c>
      <c r="N190" t="s">
        <v>24</v>
      </c>
      <c r="O190" t="b">
        <f>TRUE()</f>
        <v>1</v>
      </c>
      <c r="P190" t="s">
        <v>1323</v>
      </c>
      <c r="Q190">
        <f t="shared" si="9"/>
        <v>0</v>
      </c>
    </row>
    <row r="191" spans="1:17" x14ac:dyDescent="0.25">
      <c r="A191">
        <v>20120239578</v>
      </c>
      <c r="B191" t="s">
        <v>1324</v>
      </c>
      <c r="C191" t="s">
        <v>1325</v>
      </c>
      <c r="D191" t="s">
        <v>59</v>
      </c>
      <c r="E191" t="s">
        <v>60</v>
      </c>
      <c r="F191" t="s">
        <v>1326</v>
      </c>
      <c r="G191" t="s">
        <v>62</v>
      </c>
      <c r="H191" t="s">
        <v>1020</v>
      </c>
      <c r="I191" t="s">
        <v>1327</v>
      </c>
      <c r="J191" t="s">
        <v>1328</v>
      </c>
      <c r="K191" t="s">
        <v>1329</v>
      </c>
      <c r="L191">
        <v>1</v>
      </c>
      <c r="M191" t="s">
        <v>1330</v>
      </c>
      <c r="N191" t="s">
        <v>1016</v>
      </c>
      <c r="O191" t="b">
        <f>TRUE()</f>
        <v>1</v>
      </c>
      <c r="P191" t="s">
        <v>1331</v>
      </c>
      <c r="Q191">
        <f t="shared" si="9"/>
        <v>0</v>
      </c>
    </row>
    <row r="192" spans="1:17" ht="15" customHeight="1" x14ac:dyDescent="0.25">
      <c r="A192">
        <v>20120259779</v>
      </c>
      <c r="B192" t="s">
        <v>1332</v>
      </c>
      <c r="C192" t="s">
        <v>1333</v>
      </c>
      <c r="D192" t="s">
        <v>59</v>
      </c>
      <c r="E192" t="s">
        <v>60</v>
      </c>
      <c r="F192" t="s">
        <v>1334</v>
      </c>
      <c r="G192" t="s">
        <v>62</v>
      </c>
      <c r="H192" t="s">
        <v>20</v>
      </c>
      <c r="I192" t="s">
        <v>1335</v>
      </c>
      <c r="J192" t="s">
        <v>902</v>
      </c>
      <c r="K192" t="s">
        <v>1336</v>
      </c>
      <c r="L192">
        <v>1</v>
      </c>
      <c r="M192" t="s">
        <v>1337</v>
      </c>
      <c r="N192" t="s">
        <v>1338</v>
      </c>
      <c r="O192" t="b">
        <f>TRUE()</f>
        <v>1</v>
      </c>
      <c r="P192" t="s">
        <v>1339</v>
      </c>
      <c r="Q192">
        <f t="shared" si="9"/>
        <v>0</v>
      </c>
    </row>
    <row r="193" spans="1:17" ht="15" customHeight="1" x14ac:dyDescent="0.25">
      <c r="A193">
        <v>20120265708</v>
      </c>
      <c r="B193" t="s">
        <v>806</v>
      </c>
      <c r="C193" t="s">
        <v>1340</v>
      </c>
      <c r="D193" t="s">
        <v>311</v>
      </c>
      <c r="E193" t="s">
        <v>312</v>
      </c>
      <c r="F193" t="s">
        <v>808</v>
      </c>
      <c r="G193" t="s">
        <v>450</v>
      </c>
      <c r="H193" t="s">
        <v>765</v>
      </c>
      <c r="I193" t="s">
        <v>809</v>
      </c>
      <c r="J193" t="s">
        <v>381</v>
      </c>
      <c r="K193" t="s">
        <v>810</v>
      </c>
      <c r="L193">
        <v>1</v>
      </c>
      <c r="M193" t="s">
        <v>811</v>
      </c>
      <c r="N193" t="s">
        <v>812</v>
      </c>
      <c r="O193" t="b">
        <f>TRUE()</f>
        <v>1</v>
      </c>
      <c r="P193" t="s">
        <v>813</v>
      </c>
      <c r="Q193">
        <f t="shared" si="9"/>
        <v>0</v>
      </c>
    </row>
    <row r="194" spans="1:17" x14ac:dyDescent="0.25">
      <c r="A194">
        <v>20120272056</v>
      </c>
      <c r="B194" t="s">
        <v>1341</v>
      </c>
      <c r="C194" t="s">
        <v>1342</v>
      </c>
      <c r="D194" t="s">
        <v>929</v>
      </c>
      <c r="E194" t="s">
        <v>930</v>
      </c>
      <c r="Q194">
        <f t="shared" si="9"/>
        <v>10</v>
      </c>
    </row>
    <row r="195" spans="1:17" ht="15" customHeight="1" x14ac:dyDescent="0.25">
      <c r="A195">
        <v>20120278201</v>
      </c>
      <c r="B195" t="s">
        <v>1343</v>
      </c>
      <c r="F195" t="s">
        <v>1344</v>
      </c>
      <c r="G195" t="s">
        <v>1345</v>
      </c>
      <c r="H195" t="s">
        <v>440</v>
      </c>
      <c r="I195" t="s">
        <v>1346</v>
      </c>
      <c r="J195" t="s">
        <v>1347</v>
      </c>
      <c r="K195" t="s">
        <v>1348</v>
      </c>
      <c r="L195">
        <v>0.75</v>
      </c>
      <c r="M195" t="s">
        <v>1349</v>
      </c>
      <c r="N195" t="s">
        <v>1350</v>
      </c>
      <c r="P195" t="s">
        <v>1351</v>
      </c>
      <c r="Q195">
        <f t="shared" si="9"/>
        <v>0</v>
      </c>
    </row>
    <row r="196" spans="1:17" ht="15" customHeight="1" x14ac:dyDescent="0.25">
      <c r="A196">
        <v>20120278227</v>
      </c>
      <c r="B196" t="s">
        <v>1352</v>
      </c>
      <c r="C196" t="s">
        <v>1353</v>
      </c>
      <c r="D196" t="s">
        <v>1354</v>
      </c>
      <c r="E196" t="s">
        <v>1355</v>
      </c>
      <c r="F196" t="s">
        <v>1356</v>
      </c>
      <c r="G196" t="s">
        <v>1357</v>
      </c>
      <c r="H196" t="s">
        <v>1358</v>
      </c>
      <c r="I196" t="s">
        <v>1359</v>
      </c>
      <c r="J196" t="s">
        <v>1360</v>
      </c>
      <c r="K196" t="s">
        <v>1361</v>
      </c>
      <c r="L196">
        <v>1</v>
      </c>
      <c r="M196" t="s">
        <v>1362</v>
      </c>
      <c r="N196" t="s">
        <v>1363</v>
      </c>
      <c r="P196" t="s">
        <v>1364</v>
      </c>
      <c r="Q196">
        <f t="shared" si="9"/>
        <v>0</v>
      </c>
    </row>
    <row r="197" spans="1:17" ht="15" customHeight="1" x14ac:dyDescent="0.25">
      <c r="A197">
        <v>20120284157</v>
      </c>
      <c r="B197" t="s">
        <v>1365</v>
      </c>
      <c r="C197" t="s">
        <v>1366</v>
      </c>
      <c r="D197" t="s">
        <v>1367</v>
      </c>
      <c r="E197" t="s">
        <v>1368</v>
      </c>
      <c r="F197" t="s">
        <v>1369</v>
      </c>
      <c r="G197" t="s">
        <v>993</v>
      </c>
      <c r="H197" t="s">
        <v>20</v>
      </c>
      <c r="I197" t="s">
        <v>1370</v>
      </c>
      <c r="J197" t="s">
        <v>902</v>
      </c>
      <c r="K197" t="s">
        <v>1371</v>
      </c>
      <c r="L197">
        <v>1</v>
      </c>
      <c r="M197" t="s">
        <v>1372</v>
      </c>
      <c r="N197" t="s">
        <v>1373</v>
      </c>
      <c r="P197" t="s">
        <v>1374</v>
      </c>
      <c r="Q197">
        <f t="shared" si="9"/>
        <v>0</v>
      </c>
    </row>
    <row r="198" spans="1:17" ht="15" customHeight="1" x14ac:dyDescent="0.25">
      <c r="A198">
        <v>20120284185</v>
      </c>
      <c r="B198" t="s">
        <v>1375</v>
      </c>
      <c r="C198" t="s">
        <v>58</v>
      </c>
      <c r="D198" t="s">
        <v>59</v>
      </c>
      <c r="E198" t="s">
        <v>60</v>
      </c>
      <c r="F198" t="s">
        <v>1376</v>
      </c>
      <c r="G198" t="s">
        <v>62</v>
      </c>
      <c r="H198" t="s">
        <v>75</v>
      </c>
      <c r="I198" t="s">
        <v>1079</v>
      </c>
      <c r="J198" t="s">
        <v>682</v>
      </c>
      <c r="K198" t="s">
        <v>1377</v>
      </c>
      <c r="L198">
        <v>1</v>
      </c>
      <c r="M198" t="s">
        <v>174</v>
      </c>
      <c r="N198" t="s">
        <v>703</v>
      </c>
      <c r="O198" t="b">
        <f>TRUE()</f>
        <v>1</v>
      </c>
      <c r="P198" t="s">
        <v>1378</v>
      </c>
      <c r="Q198">
        <f t="shared" si="9"/>
        <v>0</v>
      </c>
    </row>
    <row r="199" spans="1:17" ht="15" customHeight="1" x14ac:dyDescent="0.25">
      <c r="A199">
        <v>20120286044</v>
      </c>
      <c r="B199" t="s">
        <v>1379</v>
      </c>
      <c r="C199" t="s">
        <v>1380</v>
      </c>
      <c r="D199" t="s">
        <v>664</v>
      </c>
      <c r="E199" t="s">
        <v>665</v>
      </c>
      <c r="G199" t="s">
        <v>110</v>
      </c>
      <c r="H199" t="s">
        <v>20</v>
      </c>
      <c r="I199" t="s">
        <v>2482</v>
      </c>
      <c r="J199" t="s">
        <v>1301</v>
      </c>
      <c r="K199" t="s">
        <v>2483</v>
      </c>
      <c r="L199">
        <v>1</v>
      </c>
      <c r="M199" t="s">
        <v>189</v>
      </c>
      <c r="N199" t="s">
        <v>3738</v>
      </c>
      <c r="O199" t="b">
        <v>1</v>
      </c>
      <c r="P199" t="s">
        <v>2485</v>
      </c>
      <c r="Q199">
        <f t="shared" si="9"/>
        <v>1</v>
      </c>
    </row>
    <row r="200" spans="1:17" ht="15" customHeight="1" x14ac:dyDescent="0.25">
      <c r="A200">
        <v>20120293303</v>
      </c>
      <c r="B200" t="s">
        <v>546</v>
      </c>
      <c r="C200" t="s">
        <v>193</v>
      </c>
      <c r="D200" t="s">
        <v>59</v>
      </c>
      <c r="E200" t="s">
        <v>60</v>
      </c>
      <c r="F200" t="s">
        <v>547</v>
      </c>
      <c r="G200" t="s">
        <v>62</v>
      </c>
      <c r="H200" t="s">
        <v>63</v>
      </c>
      <c r="I200" t="s">
        <v>548</v>
      </c>
      <c r="J200" t="s">
        <v>549</v>
      </c>
      <c r="K200" t="s">
        <v>550</v>
      </c>
      <c r="L200">
        <v>1</v>
      </c>
      <c r="M200" t="s">
        <v>133</v>
      </c>
      <c r="N200" t="s">
        <v>551</v>
      </c>
      <c r="P200" t="s">
        <v>552</v>
      </c>
      <c r="Q200">
        <f t="shared" si="9"/>
        <v>0</v>
      </c>
    </row>
    <row r="201" spans="1:17" ht="15" customHeight="1" x14ac:dyDescent="0.25">
      <c r="A201">
        <v>20120296720</v>
      </c>
      <c r="B201" t="s">
        <v>1382</v>
      </c>
      <c r="C201" t="s">
        <v>1201</v>
      </c>
      <c r="D201" t="s">
        <v>1202</v>
      </c>
      <c r="E201" t="s">
        <v>1203</v>
      </c>
      <c r="G201" t="s">
        <v>110</v>
      </c>
      <c r="H201" t="s">
        <v>20</v>
      </c>
      <c r="I201" t="s">
        <v>1383</v>
      </c>
      <c r="J201" t="s">
        <v>286</v>
      </c>
      <c r="K201" t="s">
        <v>1384</v>
      </c>
      <c r="L201">
        <v>1</v>
      </c>
      <c r="M201" t="s">
        <v>1385</v>
      </c>
      <c r="N201" t="s">
        <v>1209</v>
      </c>
      <c r="P201" t="s">
        <v>1386</v>
      </c>
      <c r="Q201">
        <f t="shared" si="9"/>
        <v>1</v>
      </c>
    </row>
    <row r="202" spans="1:17" ht="15" customHeight="1" x14ac:dyDescent="0.25">
      <c r="A202">
        <v>20120296768</v>
      </c>
      <c r="B202" t="s">
        <v>1387</v>
      </c>
      <c r="C202" t="s">
        <v>1388</v>
      </c>
      <c r="D202" t="s">
        <v>311</v>
      </c>
      <c r="E202" t="s">
        <v>312</v>
      </c>
      <c r="F202" t="s">
        <v>1389</v>
      </c>
      <c r="G202" t="s">
        <v>450</v>
      </c>
      <c r="H202" t="s">
        <v>765</v>
      </c>
      <c r="I202" t="s">
        <v>1390</v>
      </c>
      <c r="J202" t="s">
        <v>388</v>
      </c>
      <c r="K202" t="s">
        <v>1391</v>
      </c>
      <c r="L202">
        <v>1</v>
      </c>
      <c r="M202" t="s">
        <v>1392</v>
      </c>
      <c r="N202" t="s">
        <v>1393</v>
      </c>
      <c r="P202" t="s">
        <v>1394</v>
      </c>
      <c r="Q202">
        <f t="shared" si="9"/>
        <v>0</v>
      </c>
    </row>
    <row r="203" spans="1:17" ht="15" customHeight="1" x14ac:dyDescent="0.25">
      <c r="A203">
        <v>20120296846</v>
      </c>
      <c r="B203" t="s">
        <v>1395</v>
      </c>
      <c r="C203" t="s">
        <v>15</v>
      </c>
      <c r="D203" t="s">
        <v>16</v>
      </c>
      <c r="E203" t="s">
        <v>17</v>
      </c>
      <c r="F203" t="s">
        <v>1396</v>
      </c>
      <c r="G203" t="s">
        <v>19</v>
      </c>
      <c r="H203" t="s">
        <v>1397</v>
      </c>
      <c r="I203" t="s">
        <v>1398</v>
      </c>
      <c r="J203" t="s">
        <v>1399</v>
      </c>
      <c r="K203" t="s">
        <v>1400</v>
      </c>
      <c r="L203">
        <v>0.9285714285714286</v>
      </c>
      <c r="M203" t="s">
        <v>1400</v>
      </c>
      <c r="N203" t="s">
        <v>24</v>
      </c>
      <c r="P203" t="s">
        <v>1401</v>
      </c>
      <c r="Q203">
        <f t="shared" si="9"/>
        <v>0</v>
      </c>
    </row>
    <row r="204" spans="1:17" ht="15" customHeight="1" x14ac:dyDescent="0.25">
      <c r="A204">
        <v>20120296851</v>
      </c>
      <c r="B204" t="s">
        <v>1402</v>
      </c>
      <c r="C204" t="s">
        <v>1342</v>
      </c>
      <c r="D204" t="s">
        <v>929</v>
      </c>
      <c r="E204" t="s">
        <v>930</v>
      </c>
      <c r="G204" t="s">
        <v>931</v>
      </c>
      <c r="H204" t="s">
        <v>1403</v>
      </c>
      <c r="I204" t="s">
        <v>1404</v>
      </c>
      <c r="J204" t="s">
        <v>1405</v>
      </c>
      <c r="K204" t="s">
        <v>1406</v>
      </c>
      <c r="L204">
        <v>1</v>
      </c>
      <c r="M204" t="s">
        <v>1407</v>
      </c>
      <c r="N204" t="s">
        <v>148</v>
      </c>
      <c r="P204" t="s">
        <v>1408</v>
      </c>
      <c r="Q204">
        <f t="shared" si="9"/>
        <v>1</v>
      </c>
    </row>
    <row r="205" spans="1:17" ht="15" customHeight="1" x14ac:dyDescent="0.25">
      <c r="A205">
        <v>20120323717</v>
      </c>
      <c r="B205" t="s">
        <v>1409</v>
      </c>
      <c r="C205" t="s">
        <v>699</v>
      </c>
      <c r="D205" t="s">
        <v>59</v>
      </c>
      <c r="E205" t="s">
        <v>60</v>
      </c>
      <c r="F205" t="s">
        <v>1410</v>
      </c>
      <c r="G205" t="s">
        <v>62</v>
      </c>
      <c r="H205" t="s">
        <v>20</v>
      </c>
      <c r="I205" t="s">
        <v>1411</v>
      </c>
      <c r="J205" t="s">
        <v>1412</v>
      </c>
      <c r="K205" t="s">
        <v>1413</v>
      </c>
      <c r="L205">
        <v>0.95238095238095233</v>
      </c>
      <c r="M205" t="s">
        <v>786</v>
      </c>
      <c r="N205" t="s">
        <v>1414</v>
      </c>
      <c r="O205" t="b">
        <f>TRUE()</f>
        <v>1</v>
      </c>
      <c r="P205" t="s">
        <v>1415</v>
      </c>
      <c r="Q205">
        <f t="shared" si="9"/>
        <v>0</v>
      </c>
    </row>
    <row r="206" spans="1:17" ht="15" customHeight="1" x14ac:dyDescent="0.25">
      <c r="A206">
        <v>20120323779</v>
      </c>
      <c r="B206" t="s">
        <v>1416</v>
      </c>
      <c r="C206" t="s">
        <v>1417</v>
      </c>
      <c r="D206" t="s">
        <v>664</v>
      </c>
      <c r="E206" t="s">
        <v>665</v>
      </c>
      <c r="F206" t="s">
        <v>1418</v>
      </c>
      <c r="G206" t="s">
        <v>34</v>
      </c>
      <c r="H206" t="s">
        <v>20</v>
      </c>
      <c r="I206" t="s">
        <v>1419</v>
      </c>
      <c r="J206" t="s">
        <v>1420</v>
      </c>
      <c r="K206" t="s">
        <v>1421</v>
      </c>
      <c r="L206">
        <v>0.98412698412698407</v>
      </c>
      <c r="M206" t="s">
        <v>89</v>
      </c>
      <c r="N206" t="s">
        <v>666</v>
      </c>
      <c r="O206" t="b">
        <f>TRUE()</f>
        <v>1</v>
      </c>
      <c r="P206" t="s">
        <v>1422</v>
      </c>
      <c r="Q206">
        <f t="shared" si="9"/>
        <v>0</v>
      </c>
    </row>
    <row r="207" spans="1:17" ht="15" customHeight="1" x14ac:dyDescent="0.25">
      <c r="A207">
        <v>20120324242</v>
      </c>
      <c r="B207" t="s">
        <v>1423</v>
      </c>
      <c r="C207" t="s">
        <v>699</v>
      </c>
      <c r="D207" t="s">
        <v>59</v>
      </c>
      <c r="E207" t="s">
        <v>60</v>
      </c>
      <c r="F207" t="s">
        <v>1410</v>
      </c>
      <c r="G207" t="s">
        <v>62</v>
      </c>
      <c r="H207" t="s">
        <v>20</v>
      </c>
      <c r="I207" t="s">
        <v>1411</v>
      </c>
      <c r="J207" t="s">
        <v>1412</v>
      </c>
      <c r="K207" t="s">
        <v>1413</v>
      </c>
      <c r="L207">
        <v>1</v>
      </c>
      <c r="M207" t="s">
        <v>786</v>
      </c>
      <c r="N207" t="s">
        <v>1414</v>
      </c>
      <c r="O207" t="b">
        <f>TRUE()</f>
        <v>1</v>
      </c>
      <c r="P207" t="s">
        <v>1415</v>
      </c>
      <c r="Q207">
        <f t="shared" si="9"/>
        <v>0</v>
      </c>
    </row>
    <row r="208" spans="1:17" ht="15" customHeight="1" x14ac:dyDescent="0.25">
      <c r="A208">
        <v>20120328164</v>
      </c>
      <c r="B208" t="s">
        <v>1424</v>
      </c>
      <c r="F208" t="s">
        <v>3763</v>
      </c>
      <c r="G208" t="s">
        <v>3763</v>
      </c>
      <c r="H208" t="s">
        <v>3763</v>
      </c>
      <c r="I208" t="s">
        <v>3763</v>
      </c>
      <c r="J208" t="s">
        <v>3763</v>
      </c>
      <c r="K208" t="s">
        <v>3763</v>
      </c>
      <c r="L208" t="s">
        <v>3763</v>
      </c>
      <c r="M208" t="s">
        <v>3763</v>
      </c>
      <c r="N208" t="s">
        <v>3763</v>
      </c>
      <c r="O208" t="s">
        <v>3763</v>
      </c>
      <c r="P208" t="s">
        <v>3763</v>
      </c>
      <c r="Q208">
        <v>10</v>
      </c>
    </row>
    <row r="209" spans="1:17" ht="15" customHeight="1" x14ac:dyDescent="0.25">
      <c r="A209">
        <v>20120331074</v>
      </c>
      <c r="B209" t="s">
        <v>1425</v>
      </c>
      <c r="C209" t="s">
        <v>1426</v>
      </c>
      <c r="D209" t="s">
        <v>59</v>
      </c>
      <c r="E209" t="s">
        <v>60</v>
      </c>
      <c r="F209" t="s">
        <v>1427</v>
      </c>
      <c r="G209" t="s">
        <v>62</v>
      </c>
      <c r="H209" t="s">
        <v>1011</v>
      </c>
      <c r="I209" t="s">
        <v>1428</v>
      </c>
      <c r="J209" t="s">
        <v>212</v>
      </c>
      <c r="K209" t="s">
        <v>1429</v>
      </c>
      <c r="L209">
        <v>0.7142857142857143</v>
      </c>
      <c r="M209" t="s">
        <v>1430</v>
      </c>
      <c r="N209" t="s">
        <v>1431</v>
      </c>
      <c r="O209" t="b">
        <f>TRUE()</f>
        <v>1</v>
      </c>
      <c r="P209" t="s">
        <v>1432</v>
      </c>
      <c r="Q209">
        <f t="shared" ref="Q209:Q227" si="10">ISBLANK(F209)+ISBLANK(G209)+ISBLANK(H209)+ISBLANK(I209)+ISBLANK(J209)+ISBLANK(K209)+ISBLANK(L209)+ISBLANK(M209)+ISBLANK(N209)+ISBLANK(P209)</f>
        <v>0</v>
      </c>
    </row>
    <row r="210" spans="1:17" ht="15" customHeight="1" x14ac:dyDescent="0.25">
      <c r="A210">
        <v>20130018819</v>
      </c>
      <c r="B210" t="s">
        <v>1433</v>
      </c>
      <c r="F210" t="s">
        <v>1434</v>
      </c>
      <c r="G210" t="s">
        <v>120</v>
      </c>
      <c r="H210" t="s">
        <v>121</v>
      </c>
      <c r="I210" t="s">
        <v>1435</v>
      </c>
      <c r="J210" t="s">
        <v>896</v>
      </c>
      <c r="K210" t="s">
        <v>1436</v>
      </c>
      <c r="L210">
        <v>1</v>
      </c>
      <c r="M210" t="s">
        <v>1437</v>
      </c>
      <c r="N210" t="s">
        <v>1438</v>
      </c>
      <c r="P210" t="s">
        <v>1439</v>
      </c>
      <c r="Q210">
        <f t="shared" si="10"/>
        <v>0</v>
      </c>
    </row>
    <row r="211" spans="1:17" ht="15" customHeight="1" x14ac:dyDescent="0.25">
      <c r="A211">
        <v>20130026230</v>
      </c>
      <c r="B211" t="s">
        <v>1440</v>
      </c>
      <c r="C211" t="s">
        <v>1441</v>
      </c>
      <c r="D211" t="s">
        <v>524</v>
      </c>
      <c r="E211" t="s">
        <v>525</v>
      </c>
      <c r="F211" t="s">
        <v>1442</v>
      </c>
      <c r="G211" t="s">
        <v>120</v>
      </c>
      <c r="H211" t="s">
        <v>129</v>
      </c>
      <c r="I211" t="s">
        <v>1443</v>
      </c>
      <c r="J211" t="s">
        <v>1444</v>
      </c>
      <c r="K211" t="s">
        <v>1445</v>
      </c>
      <c r="L211">
        <v>1</v>
      </c>
      <c r="M211" t="s">
        <v>543</v>
      </c>
      <c r="N211" t="s">
        <v>1446</v>
      </c>
      <c r="P211" t="s">
        <v>1447</v>
      </c>
      <c r="Q211">
        <f t="shared" si="10"/>
        <v>0</v>
      </c>
    </row>
    <row r="212" spans="1:17" ht="15" customHeight="1" x14ac:dyDescent="0.25">
      <c r="A212">
        <v>20130036027</v>
      </c>
      <c r="B212" t="s">
        <v>1448</v>
      </c>
      <c r="C212" t="s">
        <v>1366</v>
      </c>
      <c r="D212" t="s">
        <v>1367</v>
      </c>
      <c r="E212" t="s">
        <v>1368</v>
      </c>
      <c r="F212" s="1">
        <v>633523</v>
      </c>
      <c r="G212" t="s">
        <v>993</v>
      </c>
      <c r="H212" t="s">
        <v>20</v>
      </c>
      <c r="I212" t="s">
        <v>3706</v>
      </c>
      <c r="J212" t="s">
        <v>3707</v>
      </c>
      <c r="K212" t="s">
        <v>3713</v>
      </c>
      <c r="L212">
        <v>1</v>
      </c>
      <c r="M212" t="s">
        <v>133</v>
      </c>
      <c r="N212" s="3" t="s">
        <v>1110</v>
      </c>
      <c r="P212" t="s">
        <v>1449</v>
      </c>
      <c r="Q212">
        <f t="shared" si="10"/>
        <v>0</v>
      </c>
    </row>
    <row r="213" spans="1:17" ht="15" customHeight="1" x14ac:dyDescent="0.25">
      <c r="A213">
        <v>20130042110</v>
      </c>
      <c r="B213" t="s">
        <v>1450</v>
      </c>
      <c r="C213" t="s">
        <v>1451</v>
      </c>
      <c r="D213" t="s">
        <v>1452</v>
      </c>
      <c r="E213" t="s">
        <v>1453</v>
      </c>
      <c r="F213" t="s">
        <v>1454</v>
      </c>
      <c r="G213" t="s">
        <v>1455</v>
      </c>
      <c r="H213" t="s">
        <v>53</v>
      </c>
      <c r="I213" t="s">
        <v>1456</v>
      </c>
      <c r="J213" t="s">
        <v>1347</v>
      </c>
      <c r="K213" t="s">
        <v>1457</v>
      </c>
      <c r="L213">
        <v>1</v>
      </c>
      <c r="M213" t="s">
        <v>1458</v>
      </c>
      <c r="N213" t="s">
        <v>1459</v>
      </c>
      <c r="P213" t="s">
        <v>1460</v>
      </c>
      <c r="Q213">
        <f t="shared" si="10"/>
        <v>0</v>
      </c>
    </row>
    <row r="214" spans="1:17" ht="15" customHeight="1" x14ac:dyDescent="0.25">
      <c r="A214">
        <v>20130046697</v>
      </c>
      <c r="B214" t="s">
        <v>1461</v>
      </c>
      <c r="C214" t="s">
        <v>1462</v>
      </c>
      <c r="D214" t="s">
        <v>311</v>
      </c>
      <c r="E214" t="s">
        <v>312</v>
      </c>
      <c r="F214" t="s">
        <v>1463</v>
      </c>
      <c r="G214" t="s">
        <v>450</v>
      </c>
      <c r="H214" t="s">
        <v>1464</v>
      </c>
      <c r="I214" t="s">
        <v>1465</v>
      </c>
      <c r="J214" t="s">
        <v>1466</v>
      </c>
      <c r="K214" t="s">
        <v>1467</v>
      </c>
      <c r="L214">
        <v>1</v>
      </c>
      <c r="M214" t="s">
        <v>1468</v>
      </c>
      <c r="N214" t="s">
        <v>1469</v>
      </c>
      <c r="P214" t="s">
        <v>1470</v>
      </c>
      <c r="Q214">
        <f t="shared" si="10"/>
        <v>0</v>
      </c>
    </row>
    <row r="215" spans="1:17" ht="15" customHeight="1" x14ac:dyDescent="0.25">
      <c r="A215">
        <v>20130056536</v>
      </c>
      <c r="B215" t="s">
        <v>1471</v>
      </c>
      <c r="C215" t="s">
        <v>268</v>
      </c>
      <c r="D215" t="s">
        <v>16</v>
      </c>
      <c r="E215" t="s">
        <v>17</v>
      </c>
      <c r="F215" t="s">
        <v>1472</v>
      </c>
      <c r="G215" t="s">
        <v>19</v>
      </c>
      <c r="H215" t="s">
        <v>1473</v>
      </c>
      <c r="I215" t="s">
        <v>1474</v>
      </c>
      <c r="J215" t="s">
        <v>1475</v>
      </c>
      <c r="K215" t="s">
        <v>1476</v>
      </c>
      <c r="L215">
        <v>0.967741935483871</v>
      </c>
      <c r="M215" t="s">
        <v>1476</v>
      </c>
      <c r="N215" t="s">
        <v>1477</v>
      </c>
      <c r="P215" t="s">
        <v>1478</v>
      </c>
      <c r="Q215">
        <f t="shared" si="10"/>
        <v>0</v>
      </c>
    </row>
    <row r="216" spans="1:17" ht="15" customHeight="1" x14ac:dyDescent="0.25">
      <c r="A216">
        <v>20130060670</v>
      </c>
      <c r="B216" t="s">
        <v>1479</v>
      </c>
      <c r="C216" t="s">
        <v>1426</v>
      </c>
      <c r="D216" t="s">
        <v>59</v>
      </c>
      <c r="E216" t="s">
        <v>60</v>
      </c>
      <c r="F216" t="s">
        <v>1480</v>
      </c>
      <c r="G216" t="s">
        <v>120</v>
      </c>
      <c r="H216" t="s">
        <v>121</v>
      </c>
      <c r="I216" t="s">
        <v>1481</v>
      </c>
      <c r="J216" t="s">
        <v>1482</v>
      </c>
      <c r="K216" t="s">
        <v>1483</v>
      </c>
      <c r="L216">
        <v>1</v>
      </c>
      <c r="M216" t="s">
        <v>189</v>
      </c>
      <c r="N216" t="s">
        <v>1484</v>
      </c>
      <c r="P216" t="s">
        <v>1485</v>
      </c>
      <c r="Q216">
        <f t="shared" si="10"/>
        <v>0</v>
      </c>
    </row>
    <row r="217" spans="1:17" ht="15" customHeight="1" x14ac:dyDescent="0.25">
      <c r="A217">
        <v>20130062420</v>
      </c>
      <c r="B217" t="s">
        <v>1486</v>
      </c>
      <c r="C217" t="s">
        <v>1487</v>
      </c>
      <c r="D217" t="s">
        <v>677</v>
      </c>
      <c r="E217" t="s">
        <v>678</v>
      </c>
      <c r="F217" t="s">
        <v>1488</v>
      </c>
      <c r="G217" t="s">
        <v>120</v>
      </c>
      <c r="H217" t="s">
        <v>129</v>
      </c>
      <c r="I217" t="s">
        <v>1489</v>
      </c>
      <c r="J217" t="s">
        <v>453</v>
      </c>
      <c r="K217" t="s">
        <v>1490</v>
      </c>
      <c r="L217">
        <v>0.84848484848484851</v>
      </c>
      <c r="M217" t="s">
        <v>543</v>
      </c>
      <c r="N217" t="s">
        <v>1491</v>
      </c>
      <c r="O217" t="b">
        <f>TRUE()</f>
        <v>1</v>
      </c>
      <c r="P217" t="s">
        <v>1492</v>
      </c>
      <c r="Q217">
        <f t="shared" si="10"/>
        <v>0</v>
      </c>
    </row>
    <row r="218" spans="1:17" ht="15" customHeight="1" x14ac:dyDescent="0.25">
      <c r="A218">
        <v>20130083926</v>
      </c>
      <c r="B218" t="s">
        <v>1493</v>
      </c>
      <c r="F218" t="s">
        <v>1494</v>
      </c>
      <c r="G218" t="s">
        <v>219</v>
      </c>
      <c r="H218" t="s">
        <v>140</v>
      </c>
      <c r="I218" t="s">
        <v>1495</v>
      </c>
      <c r="J218" t="s">
        <v>465</v>
      </c>
      <c r="K218" t="s">
        <v>1496</v>
      </c>
      <c r="L218">
        <v>1</v>
      </c>
      <c r="M218" t="s">
        <v>223</v>
      </c>
      <c r="N218" t="s">
        <v>224</v>
      </c>
      <c r="P218" t="s">
        <v>1497</v>
      </c>
      <c r="Q218">
        <f t="shared" si="10"/>
        <v>0</v>
      </c>
    </row>
    <row r="219" spans="1:17" ht="15" customHeight="1" x14ac:dyDescent="0.25">
      <c r="A219">
        <v>20130085769</v>
      </c>
      <c r="B219" t="s">
        <v>1498</v>
      </c>
      <c r="C219" t="s">
        <v>1499</v>
      </c>
      <c r="D219" t="s">
        <v>599</v>
      </c>
      <c r="E219" t="s">
        <v>600</v>
      </c>
      <c r="F219" t="s">
        <v>1500</v>
      </c>
      <c r="G219" t="s">
        <v>601</v>
      </c>
      <c r="H219" t="s">
        <v>1501</v>
      </c>
      <c r="I219" t="s">
        <v>1502</v>
      </c>
      <c r="J219" t="s">
        <v>1503</v>
      </c>
      <c r="K219" t="s">
        <v>1504</v>
      </c>
      <c r="L219">
        <v>0.92063492063492058</v>
      </c>
      <c r="M219" t="s">
        <v>1505</v>
      </c>
      <c r="N219" t="s">
        <v>1506</v>
      </c>
      <c r="P219" t="s">
        <v>1507</v>
      </c>
      <c r="Q219">
        <f t="shared" si="10"/>
        <v>0</v>
      </c>
    </row>
    <row r="220" spans="1:17" ht="15" customHeight="1" x14ac:dyDescent="0.25">
      <c r="A220">
        <v>20130103572</v>
      </c>
      <c r="B220" t="s">
        <v>1508</v>
      </c>
      <c r="C220" t="s">
        <v>1509</v>
      </c>
      <c r="D220" t="s">
        <v>605</v>
      </c>
      <c r="E220" t="s">
        <v>606</v>
      </c>
      <c r="F220" t="s">
        <v>1510</v>
      </c>
      <c r="G220" t="s">
        <v>1002</v>
      </c>
      <c r="H220" t="s">
        <v>440</v>
      </c>
      <c r="I220" t="s">
        <v>1511</v>
      </c>
      <c r="J220" t="s">
        <v>271</v>
      </c>
      <c r="K220" t="s">
        <v>1512</v>
      </c>
      <c r="L220">
        <v>1</v>
      </c>
      <c r="M220" t="s">
        <v>133</v>
      </c>
      <c r="N220" t="s">
        <v>1513</v>
      </c>
      <c r="P220" t="s">
        <v>1514</v>
      </c>
      <c r="Q220">
        <f t="shared" si="10"/>
        <v>0</v>
      </c>
    </row>
    <row r="221" spans="1:17" ht="15" customHeight="1" x14ac:dyDescent="0.25">
      <c r="A221">
        <v>20130103573</v>
      </c>
      <c r="B221" t="s">
        <v>1515</v>
      </c>
      <c r="C221" t="s">
        <v>1516</v>
      </c>
      <c r="D221" t="s">
        <v>1517</v>
      </c>
      <c r="E221" t="s">
        <v>1518</v>
      </c>
      <c r="F221" t="s">
        <v>1519</v>
      </c>
      <c r="G221" t="s">
        <v>84</v>
      </c>
      <c r="H221" t="s">
        <v>20</v>
      </c>
      <c r="I221" t="s">
        <v>1520</v>
      </c>
      <c r="J221" t="s">
        <v>1521</v>
      </c>
      <c r="K221" t="s">
        <v>1522</v>
      </c>
      <c r="L221">
        <v>0.77419354838709675</v>
      </c>
      <c r="M221" t="s">
        <v>56</v>
      </c>
      <c r="N221" t="s">
        <v>1523</v>
      </c>
      <c r="O221" t="b">
        <f>TRUE()</f>
        <v>1</v>
      </c>
      <c r="P221" t="s">
        <v>1524</v>
      </c>
      <c r="Q221">
        <f t="shared" si="10"/>
        <v>0</v>
      </c>
    </row>
    <row r="222" spans="1:17" ht="15" customHeight="1" x14ac:dyDescent="0.25">
      <c r="A222">
        <v>20130104214</v>
      </c>
      <c r="B222" t="s">
        <v>1525</v>
      </c>
      <c r="C222" t="s">
        <v>1526</v>
      </c>
      <c r="D222" t="s">
        <v>1264</v>
      </c>
      <c r="E222" t="s">
        <v>1265</v>
      </c>
      <c r="F222" t="s">
        <v>1527</v>
      </c>
      <c r="G222" t="s">
        <v>1266</v>
      </c>
      <c r="H222" t="s">
        <v>1267</v>
      </c>
      <c r="I222" t="s">
        <v>1528</v>
      </c>
      <c r="J222" t="s">
        <v>1529</v>
      </c>
      <c r="K222" t="s">
        <v>1530</v>
      </c>
      <c r="L222">
        <v>0.8</v>
      </c>
      <c r="M222" t="s">
        <v>1531</v>
      </c>
      <c r="N222" t="s">
        <v>1532</v>
      </c>
      <c r="P222" t="s">
        <v>1533</v>
      </c>
      <c r="Q222">
        <f t="shared" si="10"/>
        <v>0</v>
      </c>
    </row>
    <row r="223" spans="1:17" ht="15" customHeight="1" x14ac:dyDescent="0.25">
      <c r="A223">
        <v>20130110658</v>
      </c>
      <c r="B223" t="s">
        <v>1534</v>
      </c>
      <c r="C223" t="s">
        <v>523</v>
      </c>
      <c r="D223" t="s">
        <v>524</v>
      </c>
      <c r="E223" t="s">
        <v>525</v>
      </c>
      <c r="F223" t="s">
        <v>1535</v>
      </c>
      <c r="G223" t="s">
        <v>44</v>
      </c>
      <c r="H223" t="s">
        <v>20</v>
      </c>
      <c r="I223" t="s">
        <v>1536</v>
      </c>
      <c r="J223" t="s">
        <v>1537</v>
      </c>
      <c r="K223" t="s">
        <v>1538</v>
      </c>
      <c r="L223">
        <v>1</v>
      </c>
      <c r="M223" t="s">
        <v>133</v>
      </c>
      <c r="N223" t="s">
        <v>1539</v>
      </c>
      <c r="P223" t="s">
        <v>1540</v>
      </c>
      <c r="Q223">
        <f t="shared" si="10"/>
        <v>0</v>
      </c>
    </row>
    <row r="224" spans="1:17" ht="15" customHeight="1" x14ac:dyDescent="0.25">
      <c r="A224">
        <v>20130117185</v>
      </c>
      <c r="B224" t="s">
        <v>1541</v>
      </c>
      <c r="C224" t="s">
        <v>58</v>
      </c>
      <c r="D224" t="s">
        <v>59</v>
      </c>
      <c r="E224" t="s">
        <v>60</v>
      </c>
      <c r="F224" t="s">
        <v>1542</v>
      </c>
      <c r="G224" t="s">
        <v>993</v>
      </c>
      <c r="H224" t="s">
        <v>20</v>
      </c>
      <c r="I224" t="s">
        <v>1543</v>
      </c>
      <c r="J224" t="s">
        <v>1544</v>
      </c>
      <c r="K224" t="s">
        <v>1545</v>
      </c>
      <c r="L224">
        <v>1</v>
      </c>
      <c r="M224" t="s">
        <v>189</v>
      </c>
      <c r="N224" t="s">
        <v>1546</v>
      </c>
      <c r="P224" t="s">
        <v>1547</v>
      </c>
      <c r="Q224">
        <f t="shared" si="10"/>
        <v>0</v>
      </c>
    </row>
    <row r="225" spans="1:17" ht="15" customHeight="1" x14ac:dyDescent="0.25">
      <c r="A225">
        <v>20130124405</v>
      </c>
      <c r="B225" t="s">
        <v>1548</v>
      </c>
      <c r="C225" t="s">
        <v>782</v>
      </c>
      <c r="D225" t="s">
        <v>59</v>
      </c>
      <c r="E225" t="s">
        <v>60</v>
      </c>
      <c r="F225" t="s">
        <v>1549</v>
      </c>
      <c r="G225" t="s">
        <v>62</v>
      </c>
      <c r="H225" t="s">
        <v>63</v>
      </c>
      <c r="I225" t="s">
        <v>1550</v>
      </c>
      <c r="J225" t="s">
        <v>880</v>
      </c>
      <c r="K225" t="s">
        <v>1551</v>
      </c>
      <c r="L225">
        <v>1</v>
      </c>
      <c r="M225" t="s">
        <v>1552</v>
      </c>
      <c r="N225" t="s">
        <v>1145</v>
      </c>
      <c r="P225" t="s">
        <v>1553</v>
      </c>
      <c r="Q225">
        <f t="shared" si="10"/>
        <v>0</v>
      </c>
    </row>
    <row r="226" spans="1:17" ht="15" customHeight="1" x14ac:dyDescent="0.25">
      <c r="A226">
        <v>20130124422</v>
      </c>
      <c r="B226" t="s">
        <v>1554</v>
      </c>
      <c r="C226" t="s">
        <v>1555</v>
      </c>
      <c r="D226" t="s">
        <v>59</v>
      </c>
      <c r="E226" t="s">
        <v>60</v>
      </c>
      <c r="F226" t="s">
        <v>1556</v>
      </c>
      <c r="G226" t="s">
        <v>62</v>
      </c>
      <c r="H226" t="s">
        <v>75</v>
      </c>
      <c r="I226" t="s">
        <v>1557</v>
      </c>
      <c r="J226" t="s">
        <v>1558</v>
      </c>
      <c r="K226" t="s">
        <v>1559</v>
      </c>
      <c r="L226">
        <v>1</v>
      </c>
      <c r="M226" t="s">
        <v>1560</v>
      </c>
      <c r="N226" t="s">
        <v>1561</v>
      </c>
      <c r="O226" t="b">
        <f>TRUE()</f>
        <v>1</v>
      </c>
      <c r="P226" t="s">
        <v>1562</v>
      </c>
      <c r="Q226">
        <f t="shared" si="10"/>
        <v>0</v>
      </c>
    </row>
    <row r="227" spans="1:17" ht="15" customHeight="1" x14ac:dyDescent="0.25">
      <c r="A227">
        <v>20130124424</v>
      </c>
      <c r="B227" t="s">
        <v>1563</v>
      </c>
      <c r="C227" t="s">
        <v>1564</v>
      </c>
      <c r="D227" t="s">
        <v>1565</v>
      </c>
      <c r="E227" t="s">
        <v>1566</v>
      </c>
      <c r="F227" t="s">
        <v>1567</v>
      </c>
      <c r="G227" t="s">
        <v>120</v>
      </c>
      <c r="H227" t="s">
        <v>121</v>
      </c>
      <c r="I227" t="s">
        <v>1568</v>
      </c>
      <c r="J227" t="s">
        <v>1313</v>
      </c>
      <c r="K227" t="s">
        <v>1569</v>
      </c>
      <c r="L227">
        <v>0.94444444444444442</v>
      </c>
      <c r="M227" t="s">
        <v>189</v>
      </c>
      <c r="N227" t="s">
        <v>1570</v>
      </c>
      <c r="P227" t="s">
        <v>1571</v>
      </c>
      <c r="Q227">
        <f t="shared" si="10"/>
        <v>0</v>
      </c>
    </row>
    <row r="228" spans="1:17" ht="15" customHeight="1" x14ac:dyDescent="0.25">
      <c r="A228">
        <v>20130132215</v>
      </c>
      <c r="B228" t="s">
        <v>1572</v>
      </c>
      <c r="F228" t="s">
        <v>1573</v>
      </c>
      <c r="G228" t="s">
        <v>450</v>
      </c>
      <c r="H228" t="s">
        <v>140</v>
      </c>
      <c r="I228" t="s">
        <v>1574</v>
      </c>
      <c r="J228" t="s">
        <v>880</v>
      </c>
      <c r="K228" t="s">
        <v>1575</v>
      </c>
      <c r="L228">
        <v>0.95238095238095233</v>
      </c>
      <c r="M228" t="s">
        <v>56</v>
      </c>
      <c r="N228" t="s">
        <v>770</v>
      </c>
      <c r="O228" t="b">
        <v>1</v>
      </c>
      <c r="P228" t="s">
        <v>1576</v>
      </c>
      <c r="Q228">
        <v>0</v>
      </c>
    </row>
    <row r="229" spans="1:17" ht="15" customHeight="1" x14ac:dyDescent="0.25">
      <c r="A229">
        <v>20130132303</v>
      </c>
      <c r="B229" t="s">
        <v>1577</v>
      </c>
      <c r="C229" t="s">
        <v>1380</v>
      </c>
      <c r="D229" t="s">
        <v>664</v>
      </c>
      <c r="E229" t="s">
        <v>665</v>
      </c>
      <c r="F229" t="s">
        <v>1578</v>
      </c>
      <c r="G229" t="s">
        <v>34</v>
      </c>
      <c r="H229" t="s">
        <v>20</v>
      </c>
      <c r="I229" t="s">
        <v>1579</v>
      </c>
      <c r="J229" t="s">
        <v>1580</v>
      </c>
      <c r="K229" t="s">
        <v>1581</v>
      </c>
      <c r="L229">
        <v>1</v>
      </c>
      <c r="M229" t="s">
        <v>89</v>
      </c>
      <c r="N229" t="s">
        <v>1381</v>
      </c>
      <c r="P229" t="s">
        <v>1582</v>
      </c>
      <c r="Q229">
        <f t="shared" ref="Q229:Q262" si="11">ISBLANK(F229)+ISBLANK(G229)+ISBLANK(H229)+ISBLANK(I229)+ISBLANK(J229)+ISBLANK(K229)+ISBLANK(L229)+ISBLANK(M229)+ISBLANK(N229)+ISBLANK(P229)</f>
        <v>0</v>
      </c>
    </row>
    <row r="230" spans="1:17" ht="15" customHeight="1" x14ac:dyDescent="0.25">
      <c r="A230">
        <v>20130134216</v>
      </c>
      <c r="B230" t="s">
        <v>1583</v>
      </c>
      <c r="C230" t="s">
        <v>1584</v>
      </c>
      <c r="D230" t="s">
        <v>664</v>
      </c>
      <c r="E230" t="s">
        <v>665</v>
      </c>
      <c r="F230" t="s">
        <v>1269</v>
      </c>
      <c r="G230" t="s">
        <v>34</v>
      </c>
      <c r="H230" t="s">
        <v>20</v>
      </c>
      <c r="I230" t="s">
        <v>1270</v>
      </c>
      <c r="J230" t="s">
        <v>324</v>
      </c>
      <c r="K230" t="s">
        <v>1271</v>
      </c>
      <c r="L230">
        <v>0.92592592592592593</v>
      </c>
      <c r="M230" t="s">
        <v>89</v>
      </c>
      <c r="N230" t="s">
        <v>1272</v>
      </c>
      <c r="P230" t="s">
        <v>1273</v>
      </c>
      <c r="Q230">
        <f t="shared" si="11"/>
        <v>0</v>
      </c>
    </row>
    <row r="231" spans="1:17" ht="15" customHeight="1" x14ac:dyDescent="0.25">
      <c r="A231">
        <v>20130138964</v>
      </c>
      <c r="B231" t="s">
        <v>1585</v>
      </c>
      <c r="C231" t="s">
        <v>523</v>
      </c>
      <c r="D231" t="s">
        <v>524</v>
      </c>
      <c r="E231" t="s">
        <v>525</v>
      </c>
      <c r="F231" t="s">
        <v>1586</v>
      </c>
      <c r="G231" t="s">
        <v>102</v>
      </c>
      <c r="H231" t="s">
        <v>20</v>
      </c>
      <c r="I231" t="s">
        <v>1587</v>
      </c>
      <c r="J231" t="s">
        <v>1588</v>
      </c>
      <c r="K231" t="s">
        <v>1589</v>
      </c>
      <c r="L231">
        <v>1</v>
      </c>
      <c r="M231" t="s">
        <v>1590</v>
      </c>
      <c r="N231" t="s">
        <v>1591</v>
      </c>
      <c r="P231" t="s">
        <v>1592</v>
      </c>
      <c r="Q231">
        <f t="shared" si="11"/>
        <v>0</v>
      </c>
    </row>
    <row r="232" spans="1:17" ht="15" customHeight="1" x14ac:dyDescent="0.25">
      <c r="A232">
        <v>20130140360</v>
      </c>
      <c r="B232" t="s">
        <v>1593</v>
      </c>
      <c r="C232" t="s">
        <v>310</v>
      </c>
      <c r="D232" t="s">
        <v>311</v>
      </c>
      <c r="E232" t="s">
        <v>312</v>
      </c>
      <c r="F232" t="s">
        <v>1594</v>
      </c>
      <c r="G232" t="s">
        <v>450</v>
      </c>
      <c r="H232" t="s">
        <v>140</v>
      </c>
      <c r="I232" t="s">
        <v>1595</v>
      </c>
      <c r="J232" t="s">
        <v>1004</v>
      </c>
      <c r="K232" t="s">
        <v>1596</v>
      </c>
      <c r="L232">
        <v>0.9285714285714286</v>
      </c>
      <c r="M232" t="s">
        <v>1597</v>
      </c>
      <c r="N232" t="s">
        <v>770</v>
      </c>
      <c r="P232" t="s">
        <v>1598</v>
      </c>
      <c r="Q232">
        <f t="shared" si="11"/>
        <v>0</v>
      </c>
    </row>
    <row r="233" spans="1:17" ht="15" customHeight="1" x14ac:dyDescent="0.25">
      <c r="A233">
        <v>20130151418</v>
      </c>
      <c r="B233" t="s">
        <v>1599</v>
      </c>
      <c r="C233" t="s">
        <v>1600</v>
      </c>
      <c r="D233" t="s">
        <v>117</v>
      </c>
      <c r="E233" t="s">
        <v>118</v>
      </c>
      <c r="F233" t="s">
        <v>1601</v>
      </c>
      <c r="G233" t="s">
        <v>44</v>
      </c>
      <c r="H233" t="s">
        <v>440</v>
      </c>
      <c r="I233" t="s">
        <v>1602</v>
      </c>
      <c r="J233" t="s">
        <v>1603</v>
      </c>
      <c r="K233" t="s">
        <v>1604</v>
      </c>
      <c r="L233">
        <v>1</v>
      </c>
      <c r="M233" t="s">
        <v>56</v>
      </c>
      <c r="N233" t="s">
        <v>1605</v>
      </c>
      <c r="P233" t="s">
        <v>1606</v>
      </c>
      <c r="Q233">
        <f t="shared" si="11"/>
        <v>0</v>
      </c>
    </row>
    <row r="234" spans="1:17" ht="15" customHeight="1" x14ac:dyDescent="0.25">
      <c r="A234">
        <v>20130159156</v>
      </c>
      <c r="B234" t="s">
        <v>1070</v>
      </c>
      <c r="C234" t="s">
        <v>1607</v>
      </c>
      <c r="D234" t="s">
        <v>311</v>
      </c>
      <c r="E234" t="s">
        <v>312</v>
      </c>
      <c r="F234" s="2" t="s">
        <v>1071</v>
      </c>
      <c r="G234" t="s">
        <v>450</v>
      </c>
      <c r="H234" t="s">
        <v>140</v>
      </c>
      <c r="I234" t="s">
        <v>1072</v>
      </c>
      <c r="J234" t="s">
        <v>1073</v>
      </c>
      <c r="K234" t="s">
        <v>3735</v>
      </c>
      <c r="L234">
        <v>1</v>
      </c>
      <c r="M234" t="s">
        <v>133</v>
      </c>
      <c r="N234" t="s">
        <v>3736</v>
      </c>
      <c r="O234" t="b">
        <v>1</v>
      </c>
      <c r="P234" t="s">
        <v>1074</v>
      </c>
      <c r="Q234">
        <f t="shared" si="11"/>
        <v>0</v>
      </c>
    </row>
    <row r="235" spans="1:17" ht="15" customHeight="1" x14ac:dyDescent="0.25">
      <c r="A235">
        <v>20130159178</v>
      </c>
      <c r="B235" t="s">
        <v>1609</v>
      </c>
      <c r="C235" t="s">
        <v>497</v>
      </c>
      <c r="D235" t="s">
        <v>498</v>
      </c>
      <c r="E235" t="s">
        <v>499</v>
      </c>
      <c r="F235" t="s">
        <v>1610</v>
      </c>
      <c r="G235" t="s">
        <v>1611</v>
      </c>
      <c r="H235" t="s">
        <v>1612</v>
      </c>
      <c r="I235" t="s">
        <v>1613</v>
      </c>
      <c r="J235" t="s">
        <v>1558</v>
      </c>
      <c r="K235" t="s">
        <v>1614</v>
      </c>
      <c r="L235">
        <v>1</v>
      </c>
      <c r="M235" t="s">
        <v>89</v>
      </c>
      <c r="N235" t="s">
        <v>1191</v>
      </c>
      <c r="P235" t="s">
        <v>1615</v>
      </c>
      <c r="Q235">
        <f t="shared" si="11"/>
        <v>0</v>
      </c>
    </row>
    <row r="236" spans="1:17" ht="15" customHeight="1" x14ac:dyDescent="0.25">
      <c r="A236">
        <v>20130159215</v>
      </c>
      <c r="B236" t="s">
        <v>1616</v>
      </c>
      <c r="C236" t="s">
        <v>1617</v>
      </c>
      <c r="D236" t="s">
        <v>1202</v>
      </c>
      <c r="E236" t="s">
        <v>1203</v>
      </c>
      <c r="F236" t="s">
        <v>1618</v>
      </c>
      <c r="G236" t="s">
        <v>93</v>
      </c>
      <c r="H236" t="s">
        <v>20</v>
      </c>
      <c r="I236" t="s">
        <v>1619</v>
      </c>
      <c r="J236" t="s">
        <v>647</v>
      </c>
      <c r="K236" t="s">
        <v>1620</v>
      </c>
      <c r="L236">
        <v>1</v>
      </c>
      <c r="M236" t="s">
        <v>1621</v>
      </c>
      <c r="N236" t="s">
        <v>1622</v>
      </c>
      <c r="P236" t="s">
        <v>1623</v>
      </c>
      <c r="Q236">
        <f t="shared" si="11"/>
        <v>0</v>
      </c>
    </row>
    <row r="237" spans="1:17" ht="15" customHeight="1" x14ac:dyDescent="0.25">
      <c r="A237">
        <v>20130179197</v>
      </c>
      <c r="B237" t="s">
        <v>1624</v>
      </c>
      <c r="C237" t="s">
        <v>58</v>
      </c>
      <c r="D237" t="s">
        <v>59</v>
      </c>
      <c r="E237" t="s">
        <v>60</v>
      </c>
      <c r="F237" t="s">
        <v>1625</v>
      </c>
      <c r="G237" t="s">
        <v>1626</v>
      </c>
      <c r="H237" t="s">
        <v>20</v>
      </c>
      <c r="I237" t="s">
        <v>1627</v>
      </c>
      <c r="J237" t="s">
        <v>1628</v>
      </c>
      <c r="K237" t="s">
        <v>1629</v>
      </c>
      <c r="L237">
        <v>1</v>
      </c>
      <c r="M237" t="s">
        <v>1630</v>
      </c>
      <c r="N237" t="s">
        <v>1631</v>
      </c>
      <c r="P237" t="s">
        <v>1632</v>
      </c>
      <c r="Q237">
        <f t="shared" si="11"/>
        <v>0</v>
      </c>
    </row>
    <row r="238" spans="1:17" ht="15" customHeight="1" x14ac:dyDescent="0.25">
      <c r="A238">
        <v>20130182913</v>
      </c>
      <c r="B238" t="s">
        <v>1424</v>
      </c>
      <c r="C238" t="s">
        <v>944</v>
      </c>
      <c r="D238" t="s">
        <v>945</v>
      </c>
      <c r="E238" t="s">
        <v>946</v>
      </c>
      <c r="Q238">
        <f t="shared" si="11"/>
        <v>10</v>
      </c>
    </row>
    <row r="239" spans="1:17" ht="15" customHeight="1" x14ac:dyDescent="0.25">
      <c r="A239">
        <v>20130185214</v>
      </c>
      <c r="B239" t="s">
        <v>1633</v>
      </c>
      <c r="C239" t="s">
        <v>497</v>
      </c>
      <c r="D239" t="s">
        <v>498</v>
      </c>
      <c r="E239" t="s">
        <v>499</v>
      </c>
      <c r="F239" t="s">
        <v>1610</v>
      </c>
      <c r="G239" t="s">
        <v>1611</v>
      </c>
      <c r="H239" t="s">
        <v>1612</v>
      </c>
      <c r="I239" t="s">
        <v>1613</v>
      </c>
      <c r="J239" t="s">
        <v>1558</v>
      </c>
      <c r="K239" t="s">
        <v>1614</v>
      </c>
      <c r="L239">
        <v>0.97674418604651159</v>
      </c>
      <c r="M239" t="s">
        <v>89</v>
      </c>
      <c r="N239" t="s">
        <v>1191</v>
      </c>
      <c r="P239" t="s">
        <v>1615</v>
      </c>
      <c r="Q239">
        <f t="shared" si="11"/>
        <v>0</v>
      </c>
    </row>
    <row r="240" spans="1:17" ht="15" customHeight="1" x14ac:dyDescent="0.25">
      <c r="A240">
        <v>20130191281</v>
      </c>
      <c r="B240" t="s">
        <v>1634</v>
      </c>
      <c r="C240" t="s">
        <v>1635</v>
      </c>
      <c r="D240" t="s">
        <v>664</v>
      </c>
      <c r="E240" t="s">
        <v>665</v>
      </c>
      <c r="F240" t="s">
        <v>1636</v>
      </c>
      <c r="G240" t="s">
        <v>34</v>
      </c>
      <c r="H240" t="s">
        <v>20</v>
      </c>
      <c r="I240" t="s">
        <v>1637</v>
      </c>
      <c r="J240" t="s">
        <v>627</v>
      </c>
      <c r="K240" t="s">
        <v>1638</v>
      </c>
      <c r="L240">
        <v>1</v>
      </c>
      <c r="M240" t="s">
        <v>89</v>
      </c>
      <c r="N240" t="s">
        <v>1639</v>
      </c>
      <c r="P240" t="s">
        <v>1640</v>
      </c>
      <c r="Q240">
        <f t="shared" si="11"/>
        <v>0</v>
      </c>
    </row>
    <row r="241" spans="1:17" ht="15" customHeight="1" x14ac:dyDescent="0.25">
      <c r="A241">
        <v>20130198061</v>
      </c>
      <c r="B241" t="s">
        <v>1641</v>
      </c>
      <c r="C241" t="s">
        <v>15</v>
      </c>
      <c r="D241" t="s">
        <v>16</v>
      </c>
      <c r="E241" t="s">
        <v>17</v>
      </c>
      <c r="F241" t="s">
        <v>1642</v>
      </c>
      <c r="G241" t="s">
        <v>19</v>
      </c>
      <c r="H241" t="s">
        <v>20</v>
      </c>
      <c r="I241" t="s">
        <v>1643</v>
      </c>
      <c r="J241" t="s">
        <v>1644</v>
      </c>
      <c r="K241" t="s">
        <v>1645</v>
      </c>
      <c r="L241">
        <v>0.96296296296296291</v>
      </c>
      <c r="M241" t="s">
        <v>56</v>
      </c>
      <c r="N241" t="s">
        <v>1646</v>
      </c>
      <c r="P241" t="s">
        <v>1647</v>
      </c>
      <c r="Q241">
        <f t="shared" si="11"/>
        <v>0</v>
      </c>
    </row>
    <row r="242" spans="1:17" ht="15" customHeight="1" x14ac:dyDescent="0.25">
      <c r="A242">
        <v>20130212024</v>
      </c>
      <c r="B242" t="s">
        <v>1648</v>
      </c>
      <c r="C242" t="s">
        <v>1649</v>
      </c>
      <c r="D242" t="s">
        <v>1650</v>
      </c>
      <c r="E242" t="s">
        <v>1651</v>
      </c>
      <c r="Q242">
        <f t="shared" si="11"/>
        <v>10</v>
      </c>
    </row>
    <row r="243" spans="1:17" x14ac:dyDescent="0.25">
      <c r="A243">
        <v>20130223696</v>
      </c>
      <c r="B243" t="s">
        <v>1652</v>
      </c>
      <c r="C243" t="s">
        <v>1653</v>
      </c>
      <c r="D243" t="s">
        <v>292</v>
      </c>
      <c r="E243" t="s">
        <v>293</v>
      </c>
      <c r="F243" t="s">
        <v>1654</v>
      </c>
      <c r="G243" t="s">
        <v>295</v>
      </c>
      <c r="H243" t="s">
        <v>20</v>
      </c>
      <c r="I243" t="s">
        <v>1655</v>
      </c>
      <c r="J243" t="s">
        <v>465</v>
      </c>
      <c r="K243" t="s">
        <v>1656</v>
      </c>
      <c r="L243">
        <v>1</v>
      </c>
      <c r="M243" t="s">
        <v>1657</v>
      </c>
      <c r="N243" t="s">
        <v>1658</v>
      </c>
      <c r="O243" t="b">
        <f>TRUE()</f>
        <v>1</v>
      </c>
      <c r="P243" t="s">
        <v>1659</v>
      </c>
      <c r="Q243">
        <f t="shared" si="11"/>
        <v>0</v>
      </c>
    </row>
    <row r="244" spans="1:17" ht="15" customHeight="1" x14ac:dyDescent="0.25">
      <c r="A244">
        <v>20130226804</v>
      </c>
      <c r="B244" t="s">
        <v>1660</v>
      </c>
      <c r="C244" t="s">
        <v>1661</v>
      </c>
      <c r="D244" t="s">
        <v>1517</v>
      </c>
      <c r="E244" t="s">
        <v>1518</v>
      </c>
      <c r="F244" t="s">
        <v>1662</v>
      </c>
      <c r="G244" t="s">
        <v>84</v>
      </c>
      <c r="H244" t="s">
        <v>20</v>
      </c>
      <c r="I244" t="s">
        <v>1663</v>
      </c>
      <c r="J244" t="s">
        <v>388</v>
      </c>
      <c r="K244" t="s">
        <v>1664</v>
      </c>
      <c r="L244">
        <v>1</v>
      </c>
      <c r="M244" t="s">
        <v>1665</v>
      </c>
      <c r="N244" t="s">
        <v>1666</v>
      </c>
      <c r="P244" t="s">
        <v>1667</v>
      </c>
      <c r="Q244">
        <f t="shared" si="11"/>
        <v>0</v>
      </c>
    </row>
    <row r="245" spans="1:17" ht="15" customHeight="1" x14ac:dyDescent="0.25">
      <c r="A245">
        <v>20130226832</v>
      </c>
      <c r="B245" t="s">
        <v>1668</v>
      </c>
      <c r="C245" t="s">
        <v>1669</v>
      </c>
      <c r="D245" t="s">
        <v>59</v>
      </c>
      <c r="E245" t="s">
        <v>60</v>
      </c>
      <c r="F245" t="s">
        <v>1670</v>
      </c>
      <c r="G245" t="s">
        <v>450</v>
      </c>
      <c r="H245" t="s">
        <v>140</v>
      </c>
      <c r="I245" t="s">
        <v>1671</v>
      </c>
      <c r="J245" t="s">
        <v>1482</v>
      </c>
      <c r="K245" t="s">
        <v>1672</v>
      </c>
      <c r="L245">
        <v>1</v>
      </c>
      <c r="M245" t="s">
        <v>1673</v>
      </c>
      <c r="N245" t="s">
        <v>1674</v>
      </c>
      <c r="P245" t="s">
        <v>1675</v>
      </c>
      <c r="Q245">
        <f t="shared" si="11"/>
        <v>0</v>
      </c>
    </row>
    <row r="246" spans="1:17" ht="15" customHeight="1" x14ac:dyDescent="0.25">
      <c r="A246">
        <v>20130238527</v>
      </c>
      <c r="B246" t="s">
        <v>1676</v>
      </c>
      <c r="C246" t="s">
        <v>798</v>
      </c>
      <c r="D246" t="s">
        <v>524</v>
      </c>
      <c r="E246" t="s">
        <v>525</v>
      </c>
      <c r="F246" t="s">
        <v>1677</v>
      </c>
      <c r="G246" t="s">
        <v>102</v>
      </c>
      <c r="H246" t="s">
        <v>1678</v>
      </c>
      <c r="I246" t="s">
        <v>1679</v>
      </c>
      <c r="J246" t="s">
        <v>647</v>
      </c>
      <c r="K246" t="s">
        <v>1680</v>
      </c>
      <c r="L246">
        <v>1</v>
      </c>
      <c r="M246" t="s">
        <v>1681</v>
      </c>
      <c r="N246" t="s">
        <v>107</v>
      </c>
      <c r="P246" t="s">
        <v>1682</v>
      </c>
      <c r="Q246">
        <f t="shared" si="11"/>
        <v>0</v>
      </c>
    </row>
    <row r="247" spans="1:17" ht="15" customHeight="1" x14ac:dyDescent="0.25">
      <c r="A247">
        <v>20130244210</v>
      </c>
      <c r="B247" t="s">
        <v>1683</v>
      </c>
      <c r="C247" t="s">
        <v>1684</v>
      </c>
      <c r="D247" t="s">
        <v>59</v>
      </c>
      <c r="E247" t="s">
        <v>60</v>
      </c>
      <c r="F247" t="s">
        <v>1685</v>
      </c>
      <c r="G247" t="s">
        <v>62</v>
      </c>
      <c r="H247" t="s">
        <v>20</v>
      </c>
      <c r="I247" t="s">
        <v>1686</v>
      </c>
      <c r="J247" t="s">
        <v>647</v>
      </c>
      <c r="K247" t="s">
        <v>1687</v>
      </c>
      <c r="L247">
        <v>1</v>
      </c>
      <c r="M247" t="s">
        <v>1688</v>
      </c>
      <c r="N247" t="s">
        <v>1689</v>
      </c>
      <c r="P247" t="s">
        <v>1690</v>
      </c>
      <c r="Q247">
        <f t="shared" si="11"/>
        <v>0</v>
      </c>
    </row>
    <row r="248" spans="1:17" ht="15" customHeight="1" x14ac:dyDescent="0.25">
      <c r="A248">
        <v>20130246203</v>
      </c>
      <c r="B248" t="s">
        <v>1691</v>
      </c>
      <c r="C248" t="s">
        <v>1607</v>
      </c>
      <c r="D248" t="s">
        <v>311</v>
      </c>
      <c r="E248" t="s">
        <v>312</v>
      </c>
      <c r="F248" t="s">
        <v>1692</v>
      </c>
      <c r="G248" t="s">
        <v>450</v>
      </c>
      <c r="H248" t="s">
        <v>140</v>
      </c>
      <c r="I248" t="s">
        <v>1693</v>
      </c>
      <c r="J248" t="s">
        <v>196</v>
      </c>
      <c r="K248" t="s">
        <v>1694</v>
      </c>
      <c r="L248">
        <v>1</v>
      </c>
      <c r="M248" t="s">
        <v>56</v>
      </c>
      <c r="N248" t="s">
        <v>1608</v>
      </c>
      <c r="P248" t="s">
        <v>1695</v>
      </c>
      <c r="Q248">
        <f t="shared" si="11"/>
        <v>0</v>
      </c>
    </row>
    <row r="249" spans="1:17" ht="15" customHeight="1" x14ac:dyDescent="0.25">
      <c r="A249">
        <v>20130246280</v>
      </c>
      <c r="B249" t="s">
        <v>1409</v>
      </c>
      <c r="C249" t="s">
        <v>644</v>
      </c>
      <c r="D249" t="s">
        <v>59</v>
      </c>
      <c r="E249" t="s">
        <v>60</v>
      </c>
      <c r="F249" t="s">
        <v>1410</v>
      </c>
      <c r="G249" t="s">
        <v>62</v>
      </c>
      <c r="H249" t="s">
        <v>20</v>
      </c>
      <c r="I249" t="s">
        <v>1411</v>
      </c>
      <c r="J249" t="s">
        <v>1412</v>
      </c>
      <c r="K249" t="s">
        <v>1413</v>
      </c>
      <c r="L249">
        <v>0.95238095238095233</v>
      </c>
      <c r="M249" t="s">
        <v>786</v>
      </c>
      <c r="N249" t="s">
        <v>1414</v>
      </c>
      <c r="O249" t="b">
        <f>TRUE()</f>
        <v>1</v>
      </c>
      <c r="P249" t="s">
        <v>1415</v>
      </c>
      <c r="Q249">
        <f t="shared" si="11"/>
        <v>0</v>
      </c>
    </row>
    <row r="250" spans="1:17" ht="15" customHeight="1" x14ac:dyDescent="0.25">
      <c r="A250">
        <v>20130262237</v>
      </c>
      <c r="B250" t="s">
        <v>1696</v>
      </c>
      <c r="C250" t="s">
        <v>1697</v>
      </c>
      <c r="D250" t="s">
        <v>240</v>
      </c>
      <c r="E250" t="s">
        <v>241</v>
      </c>
      <c r="F250" t="s">
        <v>1698</v>
      </c>
      <c r="G250" t="s">
        <v>1345</v>
      </c>
      <c r="H250" t="s">
        <v>20</v>
      </c>
      <c r="I250" t="s">
        <v>1699</v>
      </c>
      <c r="J250" t="s">
        <v>442</v>
      </c>
      <c r="K250" t="s">
        <v>1700</v>
      </c>
      <c r="L250">
        <v>1</v>
      </c>
      <c r="M250" t="s">
        <v>1701</v>
      </c>
      <c r="N250" t="s">
        <v>1702</v>
      </c>
      <c r="P250" t="s">
        <v>1703</v>
      </c>
      <c r="Q250">
        <f t="shared" si="11"/>
        <v>0</v>
      </c>
    </row>
    <row r="251" spans="1:17" ht="15" customHeight="1" x14ac:dyDescent="0.25">
      <c r="A251">
        <v>20130275293</v>
      </c>
      <c r="B251" t="s">
        <v>1704</v>
      </c>
      <c r="C251" t="s">
        <v>1705</v>
      </c>
      <c r="D251" t="s">
        <v>59</v>
      </c>
      <c r="E251" t="s">
        <v>60</v>
      </c>
      <c r="F251" t="s">
        <v>1706</v>
      </c>
      <c r="G251" t="s">
        <v>62</v>
      </c>
      <c r="H251" t="s">
        <v>1120</v>
      </c>
      <c r="I251" t="s">
        <v>1707</v>
      </c>
      <c r="J251" t="s">
        <v>1708</v>
      </c>
      <c r="K251" t="s">
        <v>1709</v>
      </c>
      <c r="L251">
        <v>1</v>
      </c>
      <c r="M251" t="s">
        <v>786</v>
      </c>
      <c r="N251" t="s">
        <v>1710</v>
      </c>
      <c r="P251" t="s">
        <v>1711</v>
      </c>
      <c r="Q251">
        <f t="shared" si="11"/>
        <v>0</v>
      </c>
    </row>
    <row r="252" spans="1:17" ht="15" customHeight="1" x14ac:dyDescent="0.25">
      <c r="A252">
        <v>20130275341</v>
      </c>
      <c r="B252" t="s">
        <v>1712</v>
      </c>
      <c r="C252" t="s">
        <v>1713</v>
      </c>
      <c r="D252" t="s">
        <v>117</v>
      </c>
      <c r="E252" t="s">
        <v>118</v>
      </c>
      <c r="F252" t="s">
        <v>1714</v>
      </c>
      <c r="G252" t="s">
        <v>139</v>
      </c>
      <c r="H252" t="s">
        <v>140</v>
      </c>
      <c r="I252" t="s">
        <v>1715</v>
      </c>
      <c r="J252" t="s">
        <v>580</v>
      </c>
      <c r="K252" t="s">
        <v>1716</v>
      </c>
      <c r="L252">
        <v>1</v>
      </c>
      <c r="M252" t="s">
        <v>89</v>
      </c>
      <c r="N252" t="s">
        <v>1717</v>
      </c>
      <c r="O252" t="b">
        <f>TRUE()</f>
        <v>1</v>
      </c>
      <c r="P252" t="s">
        <v>1718</v>
      </c>
      <c r="Q252">
        <f t="shared" si="11"/>
        <v>0</v>
      </c>
    </row>
    <row r="253" spans="1:17" ht="15" customHeight="1" x14ac:dyDescent="0.25">
      <c r="A253">
        <v>20130278622</v>
      </c>
      <c r="B253" t="s">
        <v>1719</v>
      </c>
      <c r="C253" t="s">
        <v>1720</v>
      </c>
      <c r="D253" t="s">
        <v>59</v>
      </c>
      <c r="E253" t="s">
        <v>60</v>
      </c>
      <c r="F253" t="s">
        <v>1721</v>
      </c>
      <c r="G253" t="s">
        <v>62</v>
      </c>
      <c r="H253" t="s">
        <v>20</v>
      </c>
      <c r="I253" t="s">
        <v>1722</v>
      </c>
      <c r="J253" t="s">
        <v>1723</v>
      </c>
      <c r="K253" t="s">
        <v>1724</v>
      </c>
      <c r="L253">
        <v>1</v>
      </c>
      <c r="M253" t="s">
        <v>1725</v>
      </c>
      <c r="N253" t="s">
        <v>1726</v>
      </c>
      <c r="O253" t="b">
        <f>TRUE()</f>
        <v>1</v>
      </c>
      <c r="P253" t="s">
        <v>1727</v>
      </c>
      <c r="Q253">
        <f t="shared" si="11"/>
        <v>0</v>
      </c>
    </row>
    <row r="254" spans="1:17" ht="15" customHeight="1" x14ac:dyDescent="0.25">
      <c r="A254">
        <v>20130282567</v>
      </c>
      <c r="B254" t="s">
        <v>1728</v>
      </c>
      <c r="C254" t="s">
        <v>527</v>
      </c>
      <c r="D254" t="s">
        <v>498</v>
      </c>
      <c r="E254" t="s">
        <v>499</v>
      </c>
      <c r="Q254">
        <f t="shared" si="11"/>
        <v>10</v>
      </c>
    </row>
    <row r="255" spans="1:17" ht="15" customHeight="1" x14ac:dyDescent="0.25">
      <c r="A255">
        <v>20130282580</v>
      </c>
      <c r="B255" t="s">
        <v>1063</v>
      </c>
      <c r="C255" t="s">
        <v>1342</v>
      </c>
      <c r="D255" t="s">
        <v>929</v>
      </c>
      <c r="E255" t="s">
        <v>930</v>
      </c>
      <c r="G255" t="s">
        <v>931</v>
      </c>
      <c r="H255" t="s">
        <v>20</v>
      </c>
      <c r="I255" t="s">
        <v>1065</v>
      </c>
      <c r="J255" t="s">
        <v>1050</v>
      </c>
      <c r="K255" t="s">
        <v>1066</v>
      </c>
      <c r="L255">
        <v>1</v>
      </c>
      <c r="M255" t="s">
        <v>1067</v>
      </c>
      <c r="N255" t="s">
        <v>1068</v>
      </c>
      <c r="O255" t="b">
        <f>TRUE()</f>
        <v>1</v>
      </c>
      <c r="P255" t="s">
        <v>1069</v>
      </c>
      <c r="Q255">
        <f t="shared" si="11"/>
        <v>1</v>
      </c>
    </row>
    <row r="256" spans="1:17" ht="15" customHeight="1" x14ac:dyDescent="0.25">
      <c r="A256">
        <v>20130290192</v>
      </c>
      <c r="B256" t="s">
        <v>1129</v>
      </c>
      <c r="C256" t="s">
        <v>1130</v>
      </c>
      <c r="D256" t="s">
        <v>1131</v>
      </c>
      <c r="E256" t="s">
        <v>1132</v>
      </c>
      <c r="F256" t="s">
        <v>1133</v>
      </c>
      <c r="G256" t="s">
        <v>128</v>
      </c>
      <c r="H256" t="s">
        <v>243</v>
      </c>
      <c r="I256" t="s">
        <v>1134</v>
      </c>
      <c r="J256" t="s">
        <v>279</v>
      </c>
      <c r="K256" t="s">
        <v>1135</v>
      </c>
      <c r="L256">
        <v>1</v>
      </c>
      <c r="M256" t="s">
        <v>1136</v>
      </c>
      <c r="N256" t="s">
        <v>1137</v>
      </c>
      <c r="P256" t="s">
        <v>1138</v>
      </c>
      <c r="Q256">
        <f t="shared" si="11"/>
        <v>0</v>
      </c>
    </row>
    <row r="257" spans="1:17" ht="15" customHeight="1" x14ac:dyDescent="0.25">
      <c r="A257">
        <v>20130297414</v>
      </c>
      <c r="B257" t="s">
        <v>1729</v>
      </c>
      <c r="C257" t="s">
        <v>644</v>
      </c>
      <c r="D257" t="s">
        <v>59</v>
      </c>
      <c r="E257" t="s">
        <v>60</v>
      </c>
      <c r="F257" t="s">
        <v>1730</v>
      </c>
      <c r="G257" t="s">
        <v>62</v>
      </c>
      <c r="H257" t="s">
        <v>20</v>
      </c>
      <c r="I257" t="s">
        <v>1731</v>
      </c>
      <c r="J257" t="s">
        <v>1732</v>
      </c>
      <c r="K257" t="s">
        <v>1733</v>
      </c>
      <c r="L257">
        <v>1</v>
      </c>
      <c r="M257" t="s">
        <v>1734</v>
      </c>
      <c r="N257" t="s">
        <v>257</v>
      </c>
      <c r="P257" t="s">
        <v>1735</v>
      </c>
      <c r="Q257">
        <f t="shared" si="11"/>
        <v>0</v>
      </c>
    </row>
    <row r="258" spans="1:17" ht="15" customHeight="1" x14ac:dyDescent="0.25">
      <c r="A258">
        <v>20130311198</v>
      </c>
      <c r="B258" t="s">
        <v>1736</v>
      </c>
      <c r="C258" t="s">
        <v>882</v>
      </c>
      <c r="D258" t="s">
        <v>41</v>
      </c>
      <c r="E258" t="s">
        <v>42</v>
      </c>
      <c r="F258" t="s">
        <v>1737</v>
      </c>
      <c r="G258" t="s">
        <v>44</v>
      </c>
      <c r="H258" t="s">
        <v>20</v>
      </c>
      <c r="I258" t="s">
        <v>1738</v>
      </c>
      <c r="J258" t="s">
        <v>1050</v>
      </c>
      <c r="K258" t="s">
        <v>1739</v>
      </c>
      <c r="L258">
        <v>1</v>
      </c>
      <c r="M258" t="s">
        <v>1740</v>
      </c>
      <c r="N258" t="s">
        <v>1741</v>
      </c>
      <c r="P258" t="s">
        <v>1742</v>
      </c>
      <c r="Q258">
        <f t="shared" si="11"/>
        <v>0</v>
      </c>
    </row>
    <row r="259" spans="1:17" ht="15" customHeight="1" x14ac:dyDescent="0.25">
      <c r="A259">
        <v>20130311209</v>
      </c>
      <c r="B259" t="s">
        <v>1743</v>
      </c>
      <c r="C259" t="s">
        <v>527</v>
      </c>
      <c r="D259" t="s">
        <v>498</v>
      </c>
      <c r="E259" t="s">
        <v>499</v>
      </c>
      <c r="F259" t="s">
        <v>1744</v>
      </c>
      <c r="G259" t="s">
        <v>393</v>
      </c>
      <c r="H259" t="s">
        <v>680</v>
      </c>
      <c r="I259" t="s">
        <v>1745</v>
      </c>
      <c r="J259" t="s">
        <v>777</v>
      </c>
      <c r="K259" t="s">
        <v>1746</v>
      </c>
      <c r="L259">
        <v>1</v>
      </c>
      <c r="M259" t="s">
        <v>133</v>
      </c>
      <c r="N259" t="s">
        <v>1747</v>
      </c>
      <c r="P259" t="s">
        <v>1748</v>
      </c>
      <c r="Q259">
        <f t="shared" si="11"/>
        <v>0</v>
      </c>
    </row>
    <row r="260" spans="1:17" ht="15" customHeight="1" x14ac:dyDescent="0.25">
      <c r="A260">
        <v>20130311398</v>
      </c>
      <c r="B260" t="s">
        <v>1749</v>
      </c>
      <c r="C260" t="s">
        <v>15</v>
      </c>
      <c r="D260" t="s">
        <v>16</v>
      </c>
      <c r="E260" t="s">
        <v>17</v>
      </c>
      <c r="F260" t="s">
        <v>1750</v>
      </c>
      <c r="G260" t="s">
        <v>19</v>
      </c>
      <c r="H260" t="s">
        <v>20</v>
      </c>
      <c r="I260" t="s">
        <v>1751</v>
      </c>
      <c r="J260" t="s">
        <v>476</v>
      </c>
      <c r="K260" t="s">
        <v>1752</v>
      </c>
      <c r="L260">
        <v>0.92307692307692313</v>
      </c>
      <c r="M260" t="s">
        <v>1753</v>
      </c>
      <c r="N260" t="s">
        <v>24</v>
      </c>
      <c r="P260" t="s">
        <v>1754</v>
      </c>
      <c r="Q260">
        <f t="shared" si="11"/>
        <v>0</v>
      </c>
    </row>
    <row r="261" spans="1:17" ht="15" customHeight="1" x14ac:dyDescent="0.25">
      <c r="A261">
        <v>20130312061</v>
      </c>
      <c r="B261" t="s">
        <v>1755</v>
      </c>
      <c r="C261" t="s">
        <v>1756</v>
      </c>
      <c r="D261" t="s">
        <v>59</v>
      </c>
      <c r="E261" t="s">
        <v>60</v>
      </c>
      <c r="F261" t="s">
        <v>1757</v>
      </c>
      <c r="G261" t="s">
        <v>62</v>
      </c>
      <c r="H261" t="s">
        <v>75</v>
      </c>
      <c r="I261" t="s">
        <v>1758</v>
      </c>
      <c r="J261" t="s">
        <v>1759</v>
      </c>
      <c r="K261" t="s">
        <v>1760</v>
      </c>
      <c r="L261">
        <v>1</v>
      </c>
      <c r="M261" t="s">
        <v>1761</v>
      </c>
      <c r="N261" t="s">
        <v>1762</v>
      </c>
      <c r="O261" t="b">
        <f>TRUE()</f>
        <v>1</v>
      </c>
      <c r="P261" t="s">
        <v>1763</v>
      </c>
      <c r="Q261">
        <f t="shared" si="11"/>
        <v>0</v>
      </c>
    </row>
    <row r="262" spans="1:17" ht="15" customHeight="1" x14ac:dyDescent="0.25">
      <c r="A262">
        <v>20130314208</v>
      </c>
      <c r="B262" t="s">
        <v>1764</v>
      </c>
      <c r="C262" t="s">
        <v>1765</v>
      </c>
      <c r="D262" t="s">
        <v>59</v>
      </c>
      <c r="E262" t="s">
        <v>60</v>
      </c>
      <c r="F262" t="s">
        <v>1766</v>
      </c>
      <c r="G262" t="s">
        <v>62</v>
      </c>
      <c r="H262" t="s">
        <v>63</v>
      </c>
      <c r="I262" t="s">
        <v>1767</v>
      </c>
      <c r="J262" t="s">
        <v>1768</v>
      </c>
      <c r="K262" t="s">
        <v>1769</v>
      </c>
      <c r="L262">
        <v>1</v>
      </c>
      <c r="M262" t="s">
        <v>1770</v>
      </c>
      <c r="N262" t="s">
        <v>1771</v>
      </c>
      <c r="O262" t="b">
        <f>TRUE()</f>
        <v>1</v>
      </c>
      <c r="P262" t="s">
        <v>1772</v>
      </c>
      <c r="Q262">
        <f t="shared" si="11"/>
        <v>0</v>
      </c>
    </row>
    <row r="263" spans="1:17" ht="15" customHeight="1" x14ac:dyDescent="0.25">
      <c r="A263">
        <v>20130317923</v>
      </c>
      <c r="B263" t="s">
        <v>1773</v>
      </c>
      <c r="F263" t="s">
        <v>3011</v>
      </c>
      <c r="G263" t="s">
        <v>62</v>
      </c>
      <c r="H263" t="s">
        <v>20</v>
      </c>
      <c r="I263" t="s">
        <v>3012</v>
      </c>
      <c r="J263" t="s">
        <v>1229</v>
      </c>
      <c r="K263" t="s">
        <v>1775</v>
      </c>
      <c r="L263">
        <v>1</v>
      </c>
      <c r="M263" t="s">
        <v>3013</v>
      </c>
      <c r="N263" t="s">
        <v>1023</v>
      </c>
      <c r="O263" t="s">
        <v>3763</v>
      </c>
      <c r="P263" t="s">
        <v>3014</v>
      </c>
      <c r="Q263">
        <v>0</v>
      </c>
    </row>
    <row r="264" spans="1:17" ht="15" customHeight="1" x14ac:dyDescent="0.25">
      <c r="A264">
        <v>20130339245</v>
      </c>
      <c r="B264" t="s">
        <v>1778</v>
      </c>
      <c r="C264" t="s">
        <v>408</v>
      </c>
      <c r="D264" t="s">
        <v>59</v>
      </c>
      <c r="E264" t="s">
        <v>60</v>
      </c>
      <c r="F264" t="s">
        <v>1779</v>
      </c>
      <c r="G264" t="s">
        <v>1002</v>
      </c>
      <c r="H264" t="s">
        <v>20</v>
      </c>
      <c r="I264" t="s">
        <v>1780</v>
      </c>
      <c r="J264" t="s">
        <v>1482</v>
      </c>
      <c r="K264" t="s">
        <v>1781</v>
      </c>
      <c r="L264">
        <v>1</v>
      </c>
      <c r="M264" t="s">
        <v>133</v>
      </c>
      <c r="N264" t="s">
        <v>1782</v>
      </c>
      <c r="P264" t="s">
        <v>1783</v>
      </c>
      <c r="Q264">
        <f>ISBLANK(F264)+ISBLANK(G264)+ISBLANK(H264)+ISBLANK(I264)+ISBLANK(J264)+ISBLANK(K264)+ISBLANK(L264)+ISBLANK(M264)+ISBLANK(N264)+ISBLANK(P264)</f>
        <v>0</v>
      </c>
    </row>
    <row r="265" spans="1:17" ht="15" customHeight="1" x14ac:dyDescent="0.25">
      <c r="A265">
        <v>20140002238</v>
      </c>
      <c r="B265" t="s">
        <v>1784</v>
      </c>
      <c r="C265" t="s">
        <v>699</v>
      </c>
      <c r="D265" t="s">
        <v>59</v>
      </c>
      <c r="E265" t="s">
        <v>60</v>
      </c>
      <c r="F265" t="s">
        <v>1785</v>
      </c>
      <c r="G265" t="s">
        <v>62</v>
      </c>
      <c r="H265" t="s">
        <v>75</v>
      </c>
      <c r="I265" t="s">
        <v>1786</v>
      </c>
      <c r="J265" t="s">
        <v>880</v>
      </c>
      <c r="K265" t="s">
        <v>1787</v>
      </c>
      <c r="L265">
        <v>1</v>
      </c>
      <c r="M265" t="s">
        <v>133</v>
      </c>
      <c r="N265" t="s">
        <v>703</v>
      </c>
      <c r="P265" t="s">
        <v>1788</v>
      </c>
      <c r="Q265">
        <f>ISBLANK(F265)+ISBLANK(G265)+ISBLANK(H265)+ISBLANK(I265)+ISBLANK(J265)+ISBLANK(K265)+ISBLANK(L265)+ISBLANK(M265)+ISBLANK(N265)+ISBLANK(P265)</f>
        <v>0</v>
      </c>
    </row>
    <row r="266" spans="1:17" ht="15" customHeight="1" x14ac:dyDescent="0.25">
      <c r="A266">
        <v>20140019224</v>
      </c>
      <c r="B266" t="s">
        <v>1789</v>
      </c>
      <c r="C266" t="s">
        <v>151</v>
      </c>
      <c r="D266" t="s">
        <v>59</v>
      </c>
      <c r="E266" t="s">
        <v>60</v>
      </c>
    </row>
    <row r="267" spans="1:17" ht="15" customHeight="1" x14ac:dyDescent="0.25">
      <c r="A267">
        <v>20140019333</v>
      </c>
      <c r="B267" t="s">
        <v>1790</v>
      </c>
      <c r="C267" t="s">
        <v>1366</v>
      </c>
      <c r="D267" t="s">
        <v>1367</v>
      </c>
      <c r="E267" t="s">
        <v>1368</v>
      </c>
      <c r="F267" t="s">
        <v>1791</v>
      </c>
      <c r="G267" t="s">
        <v>993</v>
      </c>
      <c r="H267" t="s">
        <v>20</v>
      </c>
      <c r="I267" t="s">
        <v>1792</v>
      </c>
      <c r="J267" t="s">
        <v>572</v>
      </c>
      <c r="K267" t="s">
        <v>1793</v>
      </c>
      <c r="L267">
        <v>1</v>
      </c>
      <c r="M267" t="s">
        <v>56</v>
      </c>
      <c r="N267" t="s">
        <v>1794</v>
      </c>
      <c r="P267" t="s">
        <v>1795</v>
      </c>
      <c r="Q267">
        <f t="shared" ref="Q267:Q283" si="12">ISBLANK(F267)+ISBLANK(G267)+ISBLANK(H267)+ISBLANK(I267)+ISBLANK(J267)+ISBLANK(K267)+ISBLANK(L267)+ISBLANK(M267)+ISBLANK(N267)+ISBLANK(P267)</f>
        <v>0</v>
      </c>
    </row>
    <row r="268" spans="1:17" ht="15" customHeight="1" x14ac:dyDescent="0.25">
      <c r="A268">
        <v>20140019380</v>
      </c>
      <c r="B268" t="s">
        <v>1796</v>
      </c>
      <c r="C268" t="s">
        <v>1797</v>
      </c>
      <c r="D268" t="s">
        <v>605</v>
      </c>
      <c r="E268" t="s">
        <v>606</v>
      </c>
      <c r="F268" s="1">
        <v>1729136</v>
      </c>
      <c r="G268" t="s">
        <v>201</v>
      </c>
      <c r="H268" t="s">
        <v>20</v>
      </c>
      <c r="I268" t="s">
        <v>3695</v>
      </c>
      <c r="J268" t="s">
        <v>316</v>
      </c>
      <c r="K268" t="s">
        <v>205</v>
      </c>
      <c r="L268">
        <v>1</v>
      </c>
      <c r="M268" t="s">
        <v>1798</v>
      </c>
      <c r="N268" t="s">
        <v>206</v>
      </c>
      <c r="O268" t="b">
        <f>TRUE()</f>
        <v>1</v>
      </c>
      <c r="P268" t="s">
        <v>3699</v>
      </c>
      <c r="Q268">
        <f t="shared" si="12"/>
        <v>0</v>
      </c>
    </row>
    <row r="269" spans="1:17" ht="15" customHeight="1" x14ac:dyDescent="0.25">
      <c r="A269">
        <v>20140032414</v>
      </c>
      <c r="B269" t="s">
        <v>1799</v>
      </c>
      <c r="C269" t="s">
        <v>497</v>
      </c>
      <c r="D269" t="s">
        <v>498</v>
      </c>
      <c r="E269" t="s">
        <v>499</v>
      </c>
      <c r="F269" t="s">
        <v>1800</v>
      </c>
      <c r="G269" t="s">
        <v>393</v>
      </c>
      <c r="H269" t="s">
        <v>501</v>
      </c>
      <c r="I269" t="s">
        <v>1801</v>
      </c>
      <c r="J269" t="s">
        <v>1802</v>
      </c>
      <c r="K269" t="s">
        <v>1803</v>
      </c>
      <c r="L269">
        <v>1</v>
      </c>
      <c r="M269" t="s">
        <v>1804</v>
      </c>
      <c r="N269" t="s">
        <v>1191</v>
      </c>
      <c r="P269" t="s">
        <v>1805</v>
      </c>
      <c r="Q269">
        <f t="shared" si="12"/>
        <v>0</v>
      </c>
    </row>
    <row r="270" spans="1:17" ht="15" customHeight="1" x14ac:dyDescent="0.25">
      <c r="A270">
        <v>20140040001</v>
      </c>
      <c r="B270" t="s">
        <v>1806</v>
      </c>
      <c r="C270" t="s">
        <v>1054</v>
      </c>
      <c r="D270" t="s">
        <v>677</v>
      </c>
      <c r="E270" t="s">
        <v>678</v>
      </c>
      <c r="Q270">
        <f t="shared" si="12"/>
        <v>10</v>
      </c>
    </row>
    <row r="271" spans="1:17" ht="15" customHeight="1" x14ac:dyDescent="0.25">
      <c r="A271">
        <v>20140046819</v>
      </c>
      <c r="B271" t="s">
        <v>1807</v>
      </c>
      <c r="C271" t="s">
        <v>310</v>
      </c>
      <c r="D271" t="s">
        <v>311</v>
      </c>
      <c r="E271" t="s">
        <v>312</v>
      </c>
      <c r="F271" t="s">
        <v>1808</v>
      </c>
      <c r="G271" t="s">
        <v>450</v>
      </c>
      <c r="H271" t="s">
        <v>140</v>
      </c>
      <c r="I271" t="s">
        <v>1809</v>
      </c>
      <c r="J271" t="s">
        <v>1031</v>
      </c>
      <c r="K271" t="s">
        <v>1810</v>
      </c>
      <c r="L271">
        <v>0.83636363636363631</v>
      </c>
      <c r="M271" t="s">
        <v>1811</v>
      </c>
      <c r="N271" t="s">
        <v>1812</v>
      </c>
      <c r="O271" t="b">
        <f>TRUE()</f>
        <v>1</v>
      </c>
      <c r="P271" t="s">
        <v>1813</v>
      </c>
      <c r="Q271">
        <f t="shared" si="12"/>
        <v>0</v>
      </c>
    </row>
    <row r="272" spans="1:17" ht="15" customHeight="1" x14ac:dyDescent="0.25">
      <c r="A272">
        <v>20140046832</v>
      </c>
      <c r="B272" t="s">
        <v>1814</v>
      </c>
      <c r="C272" t="s">
        <v>15</v>
      </c>
      <c r="D272" t="s">
        <v>16</v>
      </c>
      <c r="E272" t="s">
        <v>17</v>
      </c>
      <c r="Q272">
        <f t="shared" si="12"/>
        <v>10</v>
      </c>
    </row>
    <row r="273" spans="1:17" ht="15" customHeight="1" x14ac:dyDescent="0.25">
      <c r="A273">
        <v>20140052630</v>
      </c>
      <c r="B273" t="s">
        <v>1634</v>
      </c>
      <c r="C273" t="s">
        <v>1380</v>
      </c>
      <c r="D273" t="s">
        <v>664</v>
      </c>
      <c r="E273" t="s">
        <v>665</v>
      </c>
      <c r="F273" t="s">
        <v>1636</v>
      </c>
      <c r="G273" t="s">
        <v>34</v>
      </c>
      <c r="H273" t="s">
        <v>20</v>
      </c>
      <c r="I273" t="s">
        <v>1637</v>
      </c>
      <c r="J273" t="s">
        <v>627</v>
      </c>
      <c r="K273" t="s">
        <v>1638</v>
      </c>
      <c r="L273">
        <v>1</v>
      </c>
      <c r="M273" t="s">
        <v>89</v>
      </c>
      <c r="N273" t="s">
        <v>1639</v>
      </c>
      <c r="O273" t="b">
        <f>TRUE()</f>
        <v>1</v>
      </c>
      <c r="P273" t="s">
        <v>1640</v>
      </c>
      <c r="Q273">
        <f t="shared" si="12"/>
        <v>0</v>
      </c>
    </row>
    <row r="274" spans="1:17" ht="15" customHeight="1" x14ac:dyDescent="0.25">
      <c r="A274">
        <v>20140052636</v>
      </c>
      <c r="B274" t="s">
        <v>1815</v>
      </c>
      <c r="C274" t="s">
        <v>151</v>
      </c>
      <c r="D274" t="s">
        <v>59</v>
      </c>
      <c r="E274" t="s">
        <v>60</v>
      </c>
      <c r="F274" t="s">
        <v>1816</v>
      </c>
      <c r="G274" t="s">
        <v>19</v>
      </c>
      <c r="H274" t="s">
        <v>20</v>
      </c>
      <c r="I274" t="s">
        <v>1817</v>
      </c>
      <c r="J274" t="s">
        <v>1412</v>
      </c>
      <c r="K274" t="s">
        <v>1818</v>
      </c>
      <c r="L274">
        <v>1</v>
      </c>
      <c r="M274" t="s">
        <v>1818</v>
      </c>
      <c r="N274" t="s">
        <v>158</v>
      </c>
      <c r="P274" t="s">
        <v>1819</v>
      </c>
      <c r="Q274">
        <f t="shared" si="12"/>
        <v>0</v>
      </c>
    </row>
    <row r="275" spans="1:17" ht="15" customHeight="1" x14ac:dyDescent="0.25">
      <c r="A275">
        <v>20140066016</v>
      </c>
      <c r="B275" t="s">
        <v>1820</v>
      </c>
      <c r="C275" t="s">
        <v>40</v>
      </c>
      <c r="D275" t="s">
        <v>41</v>
      </c>
      <c r="E275" t="s">
        <v>42</v>
      </c>
      <c r="F275" t="s">
        <v>1821</v>
      </c>
      <c r="G275" t="s">
        <v>44</v>
      </c>
      <c r="H275" t="s">
        <v>20</v>
      </c>
      <c r="I275" t="s">
        <v>1822</v>
      </c>
      <c r="J275" t="s">
        <v>316</v>
      </c>
      <c r="K275" t="s">
        <v>1823</v>
      </c>
      <c r="L275">
        <v>1</v>
      </c>
      <c r="M275" t="s">
        <v>1824</v>
      </c>
      <c r="N275" t="s">
        <v>1825</v>
      </c>
      <c r="P275" t="s">
        <v>1826</v>
      </c>
      <c r="Q275">
        <f t="shared" si="12"/>
        <v>0</v>
      </c>
    </row>
    <row r="276" spans="1:17" ht="15" customHeight="1" x14ac:dyDescent="0.25">
      <c r="A276">
        <v>20140070000</v>
      </c>
      <c r="B276" t="s">
        <v>1827</v>
      </c>
      <c r="C276" t="s">
        <v>942</v>
      </c>
      <c r="D276" t="s">
        <v>373</v>
      </c>
      <c r="E276" t="s">
        <v>374</v>
      </c>
      <c r="F276" t="s">
        <v>1828</v>
      </c>
      <c r="G276" t="s">
        <v>1455</v>
      </c>
      <c r="H276" t="s">
        <v>20</v>
      </c>
      <c r="I276" t="s">
        <v>1829</v>
      </c>
      <c r="J276" t="s">
        <v>1830</v>
      </c>
      <c r="K276" t="s">
        <v>1831</v>
      </c>
      <c r="L276">
        <v>0.86486486486486491</v>
      </c>
      <c r="M276" t="s">
        <v>89</v>
      </c>
      <c r="N276" t="s">
        <v>1175</v>
      </c>
      <c r="P276" t="s">
        <v>1832</v>
      </c>
      <c r="Q276">
        <f t="shared" si="12"/>
        <v>0</v>
      </c>
    </row>
    <row r="277" spans="1:17" ht="15" customHeight="1" x14ac:dyDescent="0.25">
      <c r="A277">
        <v>20140074697</v>
      </c>
      <c r="B277" t="s">
        <v>1833</v>
      </c>
      <c r="C277" t="s">
        <v>1834</v>
      </c>
      <c r="D277" t="s">
        <v>599</v>
      </c>
      <c r="E277" t="s">
        <v>600</v>
      </c>
      <c r="F277" t="s">
        <v>1835</v>
      </c>
      <c r="G277" t="s">
        <v>601</v>
      </c>
      <c r="H277" t="s">
        <v>1501</v>
      </c>
      <c r="I277" t="s">
        <v>1836</v>
      </c>
      <c r="J277" t="s">
        <v>1837</v>
      </c>
      <c r="K277" t="s">
        <v>1838</v>
      </c>
      <c r="L277">
        <v>1</v>
      </c>
      <c r="M277" t="s">
        <v>1839</v>
      </c>
      <c r="N277" t="s">
        <v>1840</v>
      </c>
      <c r="O277" t="b">
        <f>TRUE()</f>
        <v>1</v>
      </c>
      <c r="P277" t="s">
        <v>1841</v>
      </c>
      <c r="Q277">
        <f t="shared" si="12"/>
        <v>0</v>
      </c>
    </row>
    <row r="278" spans="1:17" ht="15" customHeight="1" x14ac:dyDescent="0.25">
      <c r="A278">
        <v>20140076964</v>
      </c>
      <c r="B278" t="s">
        <v>1842</v>
      </c>
      <c r="C278" t="s">
        <v>1843</v>
      </c>
      <c r="D278" t="s">
        <v>1202</v>
      </c>
      <c r="E278" t="s">
        <v>1203</v>
      </c>
      <c r="F278" t="s">
        <v>1844</v>
      </c>
      <c r="G278" t="s">
        <v>93</v>
      </c>
      <c r="H278" t="s">
        <v>20</v>
      </c>
      <c r="I278" t="s">
        <v>1845</v>
      </c>
      <c r="J278" t="s">
        <v>801</v>
      </c>
      <c r="K278" t="s">
        <v>1846</v>
      </c>
      <c r="L278">
        <v>1</v>
      </c>
      <c r="M278" t="s">
        <v>1847</v>
      </c>
      <c r="N278" t="s">
        <v>1848</v>
      </c>
      <c r="P278" t="s">
        <v>1849</v>
      </c>
      <c r="Q278">
        <f t="shared" si="12"/>
        <v>0</v>
      </c>
    </row>
    <row r="279" spans="1:17" ht="15" customHeight="1" x14ac:dyDescent="0.25">
      <c r="A279">
        <v>20140089184</v>
      </c>
      <c r="B279" t="s">
        <v>1850</v>
      </c>
      <c r="C279" t="s">
        <v>1296</v>
      </c>
      <c r="D279" t="s">
        <v>1297</v>
      </c>
      <c r="E279" t="s">
        <v>1298</v>
      </c>
      <c r="F279" t="s">
        <v>1851</v>
      </c>
      <c r="G279" t="s">
        <v>219</v>
      </c>
      <c r="H279" t="s">
        <v>140</v>
      </c>
      <c r="I279" t="s">
        <v>1852</v>
      </c>
      <c r="J279" t="s">
        <v>1853</v>
      </c>
      <c r="K279" t="s">
        <v>1854</v>
      </c>
      <c r="L279">
        <v>1</v>
      </c>
      <c r="M279" t="s">
        <v>223</v>
      </c>
      <c r="N279" t="s">
        <v>224</v>
      </c>
      <c r="P279" t="s">
        <v>1855</v>
      </c>
      <c r="Q279">
        <f t="shared" si="12"/>
        <v>0</v>
      </c>
    </row>
    <row r="280" spans="1:17" ht="15" customHeight="1" x14ac:dyDescent="0.25">
      <c r="A280">
        <v>20140089228</v>
      </c>
      <c r="B280" t="s">
        <v>1856</v>
      </c>
      <c r="C280" t="s">
        <v>15</v>
      </c>
      <c r="D280" t="s">
        <v>16</v>
      </c>
      <c r="E280" t="s">
        <v>17</v>
      </c>
      <c r="Q280">
        <f t="shared" si="12"/>
        <v>10</v>
      </c>
    </row>
    <row r="281" spans="1:17" ht="15" customHeight="1" x14ac:dyDescent="0.25">
      <c r="A281">
        <v>20140101016</v>
      </c>
      <c r="B281" t="s">
        <v>1857</v>
      </c>
      <c r="C281" t="s">
        <v>1858</v>
      </c>
      <c r="D281" t="s">
        <v>524</v>
      </c>
      <c r="E281" t="s">
        <v>525</v>
      </c>
      <c r="F281" t="s">
        <v>1859</v>
      </c>
      <c r="G281" t="s">
        <v>102</v>
      </c>
      <c r="H281" t="s">
        <v>1678</v>
      </c>
      <c r="I281" t="s">
        <v>1860</v>
      </c>
      <c r="J281" t="s">
        <v>950</v>
      </c>
      <c r="K281" t="s">
        <v>1861</v>
      </c>
      <c r="L281">
        <v>1</v>
      </c>
      <c r="M281" t="s">
        <v>1862</v>
      </c>
      <c r="N281" t="s">
        <v>1863</v>
      </c>
      <c r="P281" t="s">
        <v>1864</v>
      </c>
      <c r="Q281">
        <f t="shared" si="12"/>
        <v>0</v>
      </c>
    </row>
    <row r="282" spans="1:17" ht="15" customHeight="1" x14ac:dyDescent="0.25">
      <c r="A282">
        <v>20140108058</v>
      </c>
      <c r="B282" t="s">
        <v>1865</v>
      </c>
      <c r="C282" t="s">
        <v>1866</v>
      </c>
      <c r="D282" t="s">
        <v>311</v>
      </c>
      <c r="E282" t="s">
        <v>312</v>
      </c>
      <c r="F282" t="s">
        <v>1867</v>
      </c>
      <c r="G282" t="s">
        <v>450</v>
      </c>
      <c r="H282" t="s">
        <v>140</v>
      </c>
      <c r="I282" t="s">
        <v>1868</v>
      </c>
      <c r="J282" t="s">
        <v>77</v>
      </c>
      <c r="K282" t="s">
        <v>1869</v>
      </c>
      <c r="L282">
        <v>1</v>
      </c>
      <c r="M282" t="s">
        <v>133</v>
      </c>
      <c r="N282" t="s">
        <v>1870</v>
      </c>
      <c r="P282" t="s">
        <v>1871</v>
      </c>
      <c r="Q282">
        <f t="shared" si="12"/>
        <v>0</v>
      </c>
    </row>
    <row r="283" spans="1:17" x14ac:dyDescent="0.25">
      <c r="A283">
        <v>20140108173</v>
      </c>
      <c r="B283" t="s">
        <v>1872</v>
      </c>
      <c r="C283" t="s">
        <v>731</v>
      </c>
      <c r="D283" t="s">
        <v>228</v>
      </c>
      <c r="E283" t="s">
        <v>229</v>
      </c>
      <c r="F283" t="s">
        <v>732</v>
      </c>
      <c r="G283" t="s">
        <v>120</v>
      </c>
      <c r="H283" t="s">
        <v>121</v>
      </c>
      <c r="I283" t="s">
        <v>733</v>
      </c>
      <c r="J283" t="s">
        <v>734</v>
      </c>
      <c r="K283" t="s">
        <v>735</v>
      </c>
      <c r="L283">
        <v>0.98113207547169812</v>
      </c>
      <c r="M283" t="s">
        <v>736</v>
      </c>
      <c r="N283" t="s">
        <v>737</v>
      </c>
      <c r="P283" t="s">
        <v>738</v>
      </c>
      <c r="Q283">
        <f t="shared" si="12"/>
        <v>0</v>
      </c>
    </row>
    <row r="284" spans="1:17" ht="15" customHeight="1" x14ac:dyDescent="0.25">
      <c r="A284">
        <v>20140108197</v>
      </c>
      <c r="B284" t="s">
        <v>1873</v>
      </c>
      <c r="C284" t="s">
        <v>330</v>
      </c>
      <c r="D284" t="s">
        <v>59</v>
      </c>
      <c r="E284" t="s">
        <v>60</v>
      </c>
    </row>
    <row r="285" spans="1:17" ht="15" customHeight="1" x14ac:dyDescent="0.25">
      <c r="A285">
        <v>20140108198</v>
      </c>
      <c r="B285" t="s">
        <v>1874</v>
      </c>
      <c r="C285" t="s">
        <v>58</v>
      </c>
      <c r="D285" t="s">
        <v>59</v>
      </c>
      <c r="E285" t="s">
        <v>60</v>
      </c>
      <c r="F285" t="s">
        <v>1875</v>
      </c>
      <c r="G285" t="s">
        <v>62</v>
      </c>
      <c r="H285" t="s">
        <v>20</v>
      </c>
      <c r="I285" t="s">
        <v>1876</v>
      </c>
      <c r="J285" t="s">
        <v>1877</v>
      </c>
      <c r="K285" t="s">
        <v>1878</v>
      </c>
      <c r="L285">
        <v>0.97435897435897434</v>
      </c>
      <c r="M285" t="s">
        <v>1879</v>
      </c>
      <c r="N285" t="s">
        <v>68</v>
      </c>
      <c r="P285" t="s">
        <v>1880</v>
      </c>
      <c r="Q285">
        <f t="shared" ref="Q285:Q301" si="13">ISBLANK(F285)+ISBLANK(G285)+ISBLANK(H285)+ISBLANK(I285)+ISBLANK(J285)+ISBLANK(K285)+ISBLANK(L285)+ISBLANK(M285)+ISBLANK(N285)+ISBLANK(P285)</f>
        <v>0</v>
      </c>
    </row>
    <row r="286" spans="1:17" x14ac:dyDescent="0.25">
      <c r="A286">
        <v>20140108261</v>
      </c>
      <c r="B286" t="s">
        <v>1881</v>
      </c>
      <c r="C286" t="s">
        <v>1882</v>
      </c>
      <c r="D286" t="s">
        <v>460</v>
      </c>
      <c r="E286" t="s">
        <v>461</v>
      </c>
      <c r="F286" t="s">
        <v>1883</v>
      </c>
      <c r="G286" t="s">
        <v>120</v>
      </c>
      <c r="H286" t="s">
        <v>121</v>
      </c>
      <c r="I286" t="s">
        <v>1884</v>
      </c>
      <c r="J286" t="s">
        <v>1885</v>
      </c>
      <c r="K286" t="s">
        <v>1886</v>
      </c>
      <c r="L286">
        <v>1</v>
      </c>
      <c r="M286" t="s">
        <v>56</v>
      </c>
      <c r="N286" t="s">
        <v>1887</v>
      </c>
      <c r="P286" t="s">
        <v>1888</v>
      </c>
      <c r="Q286">
        <f t="shared" si="13"/>
        <v>0</v>
      </c>
    </row>
    <row r="287" spans="1:17" ht="15" customHeight="1" x14ac:dyDescent="0.25">
      <c r="A287">
        <v>20140108277</v>
      </c>
      <c r="B287" t="s">
        <v>1889</v>
      </c>
      <c r="C287" t="s">
        <v>1890</v>
      </c>
      <c r="D287" t="s">
        <v>16</v>
      </c>
      <c r="E287" t="s">
        <v>17</v>
      </c>
      <c r="F287" t="s">
        <v>1891</v>
      </c>
      <c r="G287" t="s">
        <v>19</v>
      </c>
      <c r="H287" t="s">
        <v>20</v>
      </c>
      <c r="I287" t="s">
        <v>1892</v>
      </c>
      <c r="J287" t="s">
        <v>1588</v>
      </c>
      <c r="K287" t="s">
        <v>1893</v>
      </c>
      <c r="L287">
        <v>1</v>
      </c>
      <c r="M287" t="s">
        <v>1894</v>
      </c>
      <c r="N287" t="s">
        <v>1895</v>
      </c>
      <c r="P287" t="s">
        <v>1896</v>
      </c>
      <c r="Q287">
        <f t="shared" si="13"/>
        <v>0</v>
      </c>
    </row>
    <row r="288" spans="1:17" ht="15" customHeight="1" x14ac:dyDescent="0.25">
      <c r="A288">
        <v>20140122688</v>
      </c>
      <c r="B288" t="s">
        <v>1897</v>
      </c>
      <c r="C288" t="s">
        <v>1898</v>
      </c>
      <c r="D288" t="s">
        <v>599</v>
      </c>
      <c r="E288" t="s">
        <v>600</v>
      </c>
      <c r="F288" t="s">
        <v>1899</v>
      </c>
      <c r="G288" t="s">
        <v>463</v>
      </c>
      <c r="H288" t="s">
        <v>53</v>
      </c>
      <c r="K288" t="s">
        <v>1900</v>
      </c>
      <c r="L288">
        <v>1</v>
      </c>
      <c r="M288" t="s">
        <v>1901</v>
      </c>
      <c r="N288" t="s">
        <v>1902</v>
      </c>
      <c r="P288" t="s">
        <v>1903</v>
      </c>
      <c r="Q288">
        <f t="shared" si="13"/>
        <v>2</v>
      </c>
    </row>
    <row r="289" spans="1:17" ht="15" customHeight="1" x14ac:dyDescent="0.25">
      <c r="A289">
        <v>20140129448</v>
      </c>
      <c r="B289" t="s">
        <v>584</v>
      </c>
      <c r="C289" t="s">
        <v>1904</v>
      </c>
      <c r="D289" t="s">
        <v>59</v>
      </c>
      <c r="E289" t="s">
        <v>60</v>
      </c>
      <c r="F289" t="s">
        <v>586</v>
      </c>
      <c r="G289" t="s">
        <v>62</v>
      </c>
      <c r="H289" t="s">
        <v>20</v>
      </c>
      <c r="I289" t="s">
        <v>587</v>
      </c>
      <c r="J289" t="s">
        <v>588</v>
      </c>
      <c r="K289" t="s">
        <v>589</v>
      </c>
      <c r="L289">
        <v>1</v>
      </c>
      <c r="M289" t="s">
        <v>133</v>
      </c>
      <c r="N289" t="s">
        <v>590</v>
      </c>
      <c r="O289" t="b">
        <f>TRUE()</f>
        <v>1</v>
      </c>
      <c r="P289" t="s">
        <v>591</v>
      </c>
      <c r="Q289">
        <f t="shared" si="13"/>
        <v>0</v>
      </c>
    </row>
    <row r="290" spans="1:17" ht="15" customHeight="1" x14ac:dyDescent="0.25">
      <c r="A290">
        <v>20140136245</v>
      </c>
      <c r="B290" t="s">
        <v>1905</v>
      </c>
      <c r="C290" t="s">
        <v>1906</v>
      </c>
      <c r="D290" t="s">
        <v>1907</v>
      </c>
      <c r="E290" t="s">
        <v>1908</v>
      </c>
      <c r="F290" t="s">
        <v>1909</v>
      </c>
      <c r="G290" t="s">
        <v>28</v>
      </c>
      <c r="H290" t="s">
        <v>1056</v>
      </c>
      <c r="K290" t="s">
        <v>1910</v>
      </c>
      <c r="L290">
        <v>0.95652173913043481</v>
      </c>
      <c r="M290" t="s">
        <v>30</v>
      </c>
      <c r="N290" t="s">
        <v>1911</v>
      </c>
      <c r="P290" t="s">
        <v>1912</v>
      </c>
      <c r="Q290">
        <f t="shared" si="13"/>
        <v>2</v>
      </c>
    </row>
    <row r="291" spans="1:17" ht="15" customHeight="1" x14ac:dyDescent="0.25">
      <c r="A291">
        <v>20140136397</v>
      </c>
      <c r="B291" t="s">
        <v>1913</v>
      </c>
      <c r="C291" t="s">
        <v>1914</v>
      </c>
      <c r="D291" t="s">
        <v>460</v>
      </c>
      <c r="E291" t="s">
        <v>461</v>
      </c>
      <c r="Q291">
        <f t="shared" si="13"/>
        <v>10</v>
      </c>
    </row>
    <row r="292" spans="1:17" ht="15" customHeight="1" x14ac:dyDescent="0.25">
      <c r="A292">
        <v>20140136417</v>
      </c>
      <c r="B292" t="s">
        <v>1268</v>
      </c>
      <c r="C292" t="s">
        <v>1584</v>
      </c>
      <c r="D292" t="s">
        <v>664</v>
      </c>
      <c r="E292" t="s">
        <v>665</v>
      </c>
      <c r="F292" t="s">
        <v>1269</v>
      </c>
      <c r="G292" t="s">
        <v>34</v>
      </c>
      <c r="H292" t="s">
        <v>20</v>
      </c>
      <c r="I292" t="s">
        <v>1270</v>
      </c>
      <c r="J292" t="s">
        <v>324</v>
      </c>
      <c r="K292" t="s">
        <v>1271</v>
      </c>
      <c r="L292">
        <v>0.98305084745762716</v>
      </c>
      <c r="M292" t="s">
        <v>89</v>
      </c>
      <c r="N292" t="s">
        <v>1272</v>
      </c>
      <c r="P292" t="s">
        <v>1273</v>
      </c>
      <c r="Q292">
        <f t="shared" si="13"/>
        <v>0</v>
      </c>
    </row>
    <row r="293" spans="1:17" ht="15" customHeight="1" x14ac:dyDescent="0.25">
      <c r="A293">
        <v>20140136420</v>
      </c>
      <c r="B293" t="s">
        <v>1127</v>
      </c>
      <c r="C293" t="s">
        <v>1128</v>
      </c>
      <c r="D293" t="s">
        <v>41</v>
      </c>
      <c r="E293" t="s">
        <v>42</v>
      </c>
      <c r="F293" t="s">
        <v>1154</v>
      </c>
      <c r="G293" t="s">
        <v>44</v>
      </c>
      <c r="H293" t="s">
        <v>440</v>
      </c>
      <c r="I293" t="s">
        <v>1155</v>
      </c>
      <c r="J293" t="s">
        <v>212</v>
      </c>
      <c r="K293" t="s">
        <v>1156</v>
      </c>
      <c r="L293">
        <v>1</v>
      </c>
      <c r="M293" t="s">
        <v>89</v>
      </c>
      <c r="N293" t="s">
        <v>24</v>
      </c>
      <c r="O293" t="b">
        <f>TRUE()</f>
        <v>1</v>
      </c>
      <c r="P293" t="s">
        <v>1157</v>
      </c>
      <c r="Q293">
        <f t="shared" si="13"/>
        <v>0</v>
      </c>
    </row>
    <row r="294" spans="1:17" ht="15" customHeight="1" x14ac:dyDescent="0.25">
      <c r="A294">
        <v>20140138449</v>
      </c>
      <c r="B294" t="s">
        <v>1915</v>
      </c>
      <c r="C294" t="s">
        <v>178</v>
      </c>
      <c r="D294" t="s">
        <v>59</v>
      </c>
      <c r="E294" t="s">
        <v>60</v>
      </c>
      <c r="F294" t="s">
        <v>1916</v>
      </c>
      <c r="G294" t="s">
        <v>62</v>
      </c>
      <c r="H294" t="s">
        <v>1020</v>
      </c>
      <c r="I294" t="s">
        <v>1917</v>
      </c>
      <c r="J294" t="s">
        <v>1768</v>
      </c>
      <c r="K294" t="s">
        <v>1918</v>
      </c>
      <c r="L294">
        <v>0.97959183673469385</v>
      </c>
      <c r="M294" t="s">
        <v>1919</v>
      </c>
      <c r="N294" t="s">
        <v>953</v>
      </c>
      <c r="P294" t="s">
        <v>1920</v>
      </c>
      <c r="Q294">
        <f t="shared" si="13"/>
        <v>0</v>
      </c>
    </row>
    <row r="295" spans="1:17" ht="15" customHeight="1" x14ac:dyDescent="0.25">
      <c r="A295">
        <v>20140143075</v>
      </c>
      <c r="B295" t="s">
        <v>1921</v>
      </c>
      <c r="C295" t="s">
        <v>1037</v>
      </c>
      <c r="D295" t="s">
        <v>228</v>
      </c>
      <c r="E295" t="s">
        <v>229</v>
      </c>
      <c r="F295" t="s">
        <v>1922</v>
      </c>
      <c r="G295" t="s">
        <v>62</v>
      </c>
      <c r="H295" t="s">
        <v>20</v>
      </c>
      <c r="I295" t="s">
        <v>1923</v>
      </c>
      <c r="J295" t="s">
        <v>1924</v>
      </c>
      <c r="K295" t="s">
        <v>1925</v>
      </c>
      <c r="L295">
        <v>1</v>
      </c>
      <c r="M295" t="s">
        <v>1926</v>
      </c>
      <c r="N295" t="s">
        <v>1927</v>
      </c>
      <c r="P295" t="s">
        <v>1928</v>
      </c>
      <c r="Q295">
        <f t="shared" si="13"/>
        <v>0</v>
      </c>
    </row>
    <row r="296" spans="1:17" ht="15" customHeight="1" x14ac:dyDescent="0.25">
      <c r="A296">
        <v>20140143145</v>
      </c>
      <c r="B296" t="s">
        <v>1929</v>
      </c>
      <c r="C296" t="s">
        <v>1342</v>
      </c>
      <c r="D296" t="s">
        <v>929</v>
      </c>
      <c r="E296" t="s">
        <v>930</v>
      </c>
      <c r="G296" t="s">
        <v>931</v>
      </c>
      <c r="H296" t="s">
        <v>1930</v>
      </c>
      <c r="I296" t="s">
        <v>1931</v>
      </c>
      <c r="J296" t="s">
        <v>1529</v>
      </c>
      <c r="K296" t="s">
        <v>1932</v>
      </c>
      <c r="L296">
        <v>1</v>
      </c>
      <c r="M296" t="s">
        <v>1933</v>
      </c>
      <c r="N296" t="s">
        <v>148</v>
      </c>
      <c r="P296" t="s">
        <v>1934</v>
      </c>
      <c r="Q296">
        <f t="shared" si="13"/>
        <v>1</v>
      </c>
    </row>
    <row r="297" spans="1:17" ht="15" customHeight="1" x14ac:dyDescent="0.25">
      <c r="A297">
        <v>20140143175</v>
      </c>
      <c r="B297" t="s">
        <v>1935</v>
      </c>
      <c r="C297" t="s">
        <v>1098</v>
      </c>
      <c r="D297" t="s">
        <v>436</v>
      </c>
      <c r="E297" t="s">
        <v>437</v>
      </c>
      <c r="F297" t="s">
        <v>1936</v>
      </c>
      <c r="G297" t="s">
        <v>993</v>
      </c>
      <c r="H297" t="s">
        <v>20</v>
      </c>
      <c r="I297" t="s">
        <v>1937</v>
      </c>
      <c r="J297" t="s">
        <v>1938</v>
      </c>
      <c r="K297" t="s">
        <v>1939</v>
      </c>
      <c r="L297">
        <v>1</v>
      </c>
      <c r="M297" t="s">
        <v>133</v>
      </c>
      <c r="N297" t="s">
        <v>1940</v>
      </c>
      <c r="P297" t="s">
        <v>1941</v>
      </c>
      <c r="Q297">
        <f t="shared" si="13"/>
        <v>0</v>
      </c>
    </row>
    <row r="298" spans="1:17" ht="15" customHeight="1" x14ac:dyDescent="0.25">
      <c r="A298">
        <v>20140143177</v>
      </c>
      <c r="B298" t="s">
        <v>1942</v>
      </c>
      <c r="C298" t="s">
        <v>1943</v>
      </c>
      <c r="D298" t="s">
        <v>869</v>
      </c>
      <c r="E298" t="s">
        <v>870</v>
      </c>
      <c r="F298" t="s">
        <v>1944</v>
      </c>
      <c r="G298" t="s">
        <v>483</v>
      </c>
      <c r="H298" t="s">
        <v>20</v>
      </c>
      <c r="I298" t="s">
        <v>1945</v>
      </c>
      <c r="J298" t="s">
        <v>694</v>
      </c>
      <c r="K298" t="s">
        <v>1946</v>
      </c>
      <c r="L298">
        <v>1</v>
      </c>
      <c r="M298" t="s">
        <v>1947</v>
      </c>
      <c r="N298" t="s">
        <v>487</v>
      </c>
      <c r="O298" t="b">
        <f>TRUE()</f>
        <v>1</v>
      </c>
      <c r="P298" t="s">
        <v>1948</v>
      </c>
      <c r="Q298">
        <f t="shared" si="13"/>
        <v>0</v>
      </c>
    </row>
    <row r="299" spans="1:17" ht="15" customHeight="1" x14ac:dyDescent="0.25">
      <c r="A299">
        <v>20140156512</v>
      </c>
      <c r="B299" t="s">
        <v>1949</v>
      </c>
      <c r="C299" t="s">
        <v>1342</v>
      </c>
      <c r="D299" t="s">
        <v>929</v>
      </c>
      <c r="E299" t="s">
        <v>930</v>
      </c>
      <c r="G299" t="s">
        <v>931</v>
      </c>
      <c r="H299" t="s">
        <v>20</v>
      </c>
      <c r="I299" t="s">
        <v>1950</v>
      </c>
      <c r="J299" t="s">
        <v>1951</v>
      </c>
      <c r="K299" t="s">
        <v>1952</v>
      </c>
      <c r="L299">
        <v>1</v>
      </c>
      <c r="M299" t="s">
        <v>326</v>
      </c>
      <c r="N299" t="s">
        <v>148</v>
      </c>
      <c r="P299" t="s">
        <v>1953</v>
      </c>
      <c r="Q299">
        <f t="shared" si="13"/>
        <v>1</v>
      </c>
    </row>
    <row r="300" spans="1:17" ht="15" customHeight="1" x14ac:dyDescent="0.25">
      <c r="A300">
        <v>20140156559</v>
      </c>
      <c r="B300" t="s">
        <v>1954</v>
      </c>
      <c r="C300" t="s">
        <v>1037</v>
      </c>
      <c r="D300" t="s">
        <v>228</v>
      </c>
      <c r="E300" t="s">
        <v>229</v>
      </c>
      <c r="F300" t="s">
        <v>1955</v>
      </c>
      <c r="G300" t="s">
        <v>120</v>
      </c>
      <c r="H300" t="s">
        <v>121</v>
      </c>
      <c r="I300" t="s">
        <v>1956</v>
      </c>
      <c r="J300" t="s">
        <v>1957</v>
      </c>
      <c r="K300" t="s">
        <v>1958</v>
      </c>
      <c r="L300">
        <v>1</v>
      </c>
      <c r="M300" t="s">
        <v>1959</v>
      </c>
      <c r="N300" t="s">
        <v>1960</v>
      </c>
      <c r="P300" t="s">
        <v>1961</v>
      </c>
      <c r="Q300">
        <f t="shared" si="13"/>
        <v>0</v>
      </c>
    </row>
    <row r="301" spans="1:17" x14ac:dyDescent="0.25">
      <c r="A301">
        <v>20140164083</v>
      </c>
      <c r="B301" t="s">
        <v>1962</v>
      </c>
      <c r="C301" t="s">
        <v>1963</v>
      </c>
      <c r="D301" t="s">
        <v>1264</v>
      </c>
      <c r="E301" t="s">
        <v>1265</v>
      </c>
      <c r="F301" t="s">
        <v>1964</v>
      </c>
      <c r="G301" t="s">
        <v>44</v>
      </c>
      <c r="H301" t="s">
        <v>20</v>
      </c>
      <c r="I301" t="s">
        <v>1965</v>
      </c>
      <c r="J301" t="s">
        <v>184</v>
      </c>
      <c r="K301" t="s">
        <v>1966</v>
      </c>
      <c r="L301">
        <v>1</v>
      </c>
      <c r="M301" t="s">
        <v>1967</v>
      </c>
      <c r="N301" t="s">
        <v>1968</v>
      </c>
      <c r="P301" t="s">
        <v>1969</v>
      </c>
      <c r="Q301">
        <f t="shared" si="13"/>
        <v>0</v>
      </c>
    </row>
    <row r="302" spans="1:17" ht="15" customHeight="1" x14ac:dyDescent="0.25">
      <c r="A302">
        <v>20140164268</v>
      </c>
      <c r="B302" t="s">
        <v>1970</v>
      </c>
      <c r="C302" t="s">
        <v>1971</v>
      </c>
      <c r="D302" t="s">
        <v>311</v>
      </c>
      <c r="E302" t="s">
        <v>312</v>
      </c>
    </row>
    <row r="303" spans="1:17" ht="15" customHeight="1" x14ac:dyDescent="0.25">
      <c r="A303">
        <v>20140172598</v>
      </c>
      <c r="B303" t="s">
        <v>1972</v>
      </c>
      <c r="C303" t="s">
        <v>1130</v>
      </c>
      <c r="D303" t="s">
        <v>1131</v>
      </c>
      <c r="E303" t="s">
        <v>1132</v>
      </c>
      <c r="F303" t="s">
        <v>1133</v>
      </c>
      <c r="G303" t="s">
        <v>128</v>
      </c>
      <c r="H303" t="s">
        <v>243</v>
      </c>
      <c r="I303" t="s">
        <v>1134</v>
      </c>
      <c r="J303" t="s">
        <v>279</v>
      </c>
      <c r="K303" t="s">
        <v>1135</v>
      </c>
      <c r="L303">
        <v>0.96153846153846156</v>
      </c>
      <c r="M303" t="s">
        <v>1136</v>
      </c>
      <c r="N303" t="s">
        <v>3737</v>
      </c>
      <c r="P303" t="s">
        <v>1138</v>
      </c>
      <c r="Q303">
        <f t="shared" ref="Q303:Q334" si="14">ISBLANK(F303)+ISBLANK(G303)+ISBLANK(H303)+ISBLANK(I303)+ISBLANK(J303)+ISBLANK(K303)+ISBLANK(L303)+ISBLANK(M303)+ISBLANK(N303)+ISBLANK(P303)</f>
        <v>0</v>
      </c>
    </row>
    <row r="304" spans="1:17" ht="15" customHeight="1" x14ac:dyDescent="0.25">
      <c r="A304">
        <v>20140172683</v>
      </c>
      <c r="B304" t="s">
        <v>1973</v>
      </c>
      <c r="C304" t="s">
        <v>1974</v>
      </c>
      <c r="D304" t="s">
        <v>524</v>
      </c>
      <c r="E304" t="s">
        <v>525</v>
      </c>
      <c r="F304" t="s">
        <v>1975</v>
      </c>
      <c r="G304" t="s">
        <v>102</v>
      </c>
      <c r="H304" t="s">
        <v>1678</v>
      </c>
      <c r="I304" t="s">
        <v>1976</v>
      </c>
      <c r="J304" t="s">
        <v>1977</v>
      </c>
      <c r="K304" t="s">
        <v>1978</v>
      </c>
      <c r="L304">
        <v>1</v>
      </c>
      <c r="M304" t="s">
        <v>1979</v>
      </c>
      <c r="N304" t="s">
        <v>1980</v>
      </c>
      <c r="P304" t="s">
        <v>1981</v>
      </c>
      <c r="Q304">
        <f t="shared" si="14"/>
        <v>0</v>
      </c>
    </row>
    <row r="305" spans="1:17" ht="15" customHeight="1" x14ac:dyDescent="0.25">
      <c r="A305">
        <v>20140180727</v>
      </c>
      <c r="B305" t="s">
        <v>1982</v>
      </c>
      <c r="C305" t="s">
        <v>1983</v>
      </c>
      <c r="D305" t="s">
        <v>117</v>
      </c>
      <c r="E305" t="s">
        <v>118</v>
      </c>
      <c r="F305" t="s">
        <v>1984</v>
      </c>
      <c r="G305" t="s">
        <v>44</v>
      </c>
      <c r="H305" t="s">
        <v>20</v>
      </c>
      <c r="I305" t="s">
        <v>1985</v>
      </c>
      <c r="J305" t="s">
        <v>1986</v>
      </c>
      <c r="K305" t="s">
        <v>1987</v>
      </c>
      <c r="L305">
        <v>1</v>
      </c>
      <c r="M305" t="s">
        <v>56</v>
      </c>
      <c r="N305" t="s">
        <v>1988</v>
      </c>
      <c r="P305" t="s">
        <v>1989</v>
      </c>
      <c r="Q305">
        <f t="shared" si="14"/>
        <v>0</v>
      </c>
    </row>
    <row r="306" spans="1:17" ht="15" customHeight="1" x14ac:dyDescent="0.25">
      <c r="A306">
        <v>20140180851</v>
      </c>
      <c r="B306" t="s">
        <v>1990</v>
      </c>
      <c r="C306" t="s">
        <v>654</v>
      </c>
      <c r="D306" t="s">
        <v>59</v>
      </c>
      <c r="E306" t="s">
        <v>60</v>
      </c>
      <c r="Q306">
        <f t="shared" si="14"/>
        <v>10</v>
      </c>
    </row>
    <row r="307" spans="1:17" ht="15" customHeight="1" x14ac:dyDescent="0.25">
      <c r="A307">
        <v>20140188707</v>
      </c>
      <c r="B307" t="s">
        <v>1991</v>
      </c>
      <c r="C307" t="s">
        <v>151</v>
      </c>
      <c r="D307" t="s">
        <v>59</v>
      </c>
      <c r="E307" t="s">
        <v>60</v>
      </c>
      <c r="F307" t="s">
        <v>1992</v>
      </c>
      <c r="G307" t="s">
        <v>62</v>
      </c>
      <c r="H307" t="s">
        <v>20</v>
      </c>
      <c r="I307" t="s">
        <v>1993</v>
      </c>
      <c r="J307" t="s">
        <v>1994</v>
      </c>
      <c r="K307" t="s">
        <v>1995</v>
      </c>
      <c r="L307">
        <v>0.96551724137931039</v>
      </c>
      <c r="M307" t="s">
        <v>1996</v>
      </c>
      <c r="N307" t="s">
        <v>158</v>
      </c>
      <c r="P307" t="s">
        <v>1997</v>
      </c>
      <c r="Q307">
        <f t="shared" si="14"/>
        <v>0</v>
      </c>
    </row>
    <row r="308" spans="1:17" ht="15" customHeight="1" x14ac:dyDescent="0.25">
      <c r="A308">
        <v>20140188758</v>
      </c>
      <c r="B308" t="s">
        <v>1998</v>
      </c>
      <c r="C308" t="s">
        <v>1509</v>
      </c>
      <c r="D308" t="s">
        <v>605</v>
      </c>
      <c r="E308" t="s">
        <v>606</v>
      </c>
      <c r="F308" t="s">
        <v>1999</v>
      </c>
      <c r="G308" t="s">
        <v>44</v>
      </c>
      <c r="H308" t="s">
        <v>20</v>
      </c>
      <c r="I308" t="s">
        <v>2000</v>
      </c>
      <c r="J308" t="s">
        <v>2001</v>
      </c>
      <c r="K308" t="s">
        <v>2002</v>
      </c>
      <c r="L308">
        <v>1</v>
      </c>
      <c r="M308" t="s">
        <v>2003</v>
      </c>
      <c r="N308" t="s">
        <v>2004</v>
      </c>
      <c r="P308" t="s">
        <v>2005</v>
      </c>
      <c r="Q308">
        <f t="shared" si="14"/>
        <v>0</v>
      </c>
    </row>
    <row r="309" spans="1:17" ht="15" customHeight="1" x14ac:dyDescent="0.25">
      <c r="A309">
        <v>20140188761</v>
      </c>
      <c r="B309" t="s">
        <v>2006</v>
      </c>
      <c r="C309" t="s">
        <v>2007</v>
      </c>
      <c r="D309" t="s">
        <v>2008</v>
      </c>
      <c r="E309" t="s">
        <v>2009</v>
      </c>
      <c r="F309" t="s">
        <v>2010</v>
      </c>
      <c r="G309" t="s">
        <v>2011</v>
      </c>
      <c r="H309" t="s">
        <v>2012</v>
      </c>
      <c r="I309" t="s">
        <v>2013</v>
      </c>
      <c r="J309" t="s">
        <v>2014</v>
      </c>
      <c r="K309" t="s">
        <v>2015</v>
      </c>
      <c r="L309">
        <v>1</v>
      </c>
      <c r="M309" t="s">
        <v>2016</v>
      </c>
      <c r="N309" t="s">
        <v>2017</v>
      </c>
      <c r="P309" t="s">
        <v>2018</v>
      </c>
      <c r="Q309">
        <f t="shared" si="14"/>
        <v>0</v>
      </c>
    </row>
    <row r="310" spans="1:17" x14ac:dyDescent="0.25">
      <c r="A310">
        <v>20140207575</v>
      </c>
      <c r="B310" t="s">
        <v>2019</v>
      </c>
      <c r="C310" t="s">
        <v>58</v>
      </c>
      <c r="D310" t="s">
        <v>59</v>
      </c>
      <c r="E310" t="s">
        <v>60</v>
      </c>
      <c r="F310" t="s">
        <v>2020</v>
      </c>
      <c r="G310" t="s">
        <v>62</v>
      </c>
      <c r="H310" t="s">
        <v>20</v>
      </c>
      <c r="I310" t="s">
        <v>2021</v>
      </c>
      <c r="J310" t="s">
        <v>203</v>
      </c>
      <c r="K310" t="s">
        <v>2022</v>
      </c>
      <c r="L310">
        <v>1</v>
      </c>
      <c r="M310" t="s">
        <v>2023</v>
      </c>
      <c r="N310" t="s">
        <v>68</v>
      </c>
      <c r="P310" t="s">
        <v>2024</v>
      </c>
      <c r="Q310">
        <f t="shared" si="14"/>
        <v>0</v>
      </c>
    </row>
    <row r="311" spans="1:17" ht="15" customHeight="1" x14ac:dyDescent="0.25">
      <c r="A311">
        <v>20140214643</v>
      </c>
      <c r="B311" t="s">
        <v>2025</v>
      </c>
      <c r="C311" t="s">
        <v>1983</v>
      </c>
      <c r="D311" t="s">
        <v>117</v>
      </c>
      <c r="E311" t="s">
        <v>118</v>
      </c>
      <c r="F311" t="s">
        <v>2026</v>
      </c>
      <c r="G311" t="s">
        <v>139</v>
      </c>
      <c r="H311" t="s">
        <v>140</v>
      </c>
      <c r="I311" t="s">
        <v>2027</v>
      </c>
      <c r="J311" t="s">
        <v>453</v>
      </c>
      <c r="K311" t="s">
        <v>2028</v>
      </c>
      <c r="L311">
        <v>1</v>
      </c>
      <c r="M311" t="s">
        <v>89</v>
      </c>
      <c r="N311" t="s">
        <v>2029</v>
      </c>
      <c r="P311" t="s">
        <v>2030</v>
      </c>
      <c r="Q311">
        <f t="shared" si="14"/>
        <v>0</v>
      </c>
    </row>
    <row r="312" spans="1:17" ht="15" customHeight="1" x14ac:dyDescent="0.25">
      <c r="A312">
        <v>20140214669</v>
      </c>
      <c r="B312" t="s">
        <v>2031</v>
      </c>
      <c r="C312" t="s">
        <v>2032</v>
      </c>
      <c r="D312" t="s">
        <v>664</v>
      </c>
      <c r="E312" t="s">
        <v>665</v>
      </c>
      <c r="F312" t="s">
        <v>2033</v>
      </c>
      <c r="G312" t="s">
        <v>34</v>
      </c>
      <c r="H312" t="s">
        <v>20</v>
      </c>
      <c r="I312" t="s">
        <v>2034</v>
      </c>
      <c r="J312" t="s">
        <v>2035</v>
      </c>
      <c r="K312" t="s">
        <v>2036</v>
      </c>
      <c r="L312">
        <v>1</v>
      </c>
      <c r="M312" t="s">
        <v>89</v>
      </c>
      <c r="N312" t="s">
        <v>2037</v>
      </c>
      <c r="P312" t="s">
        <v>2038</v>
      </c>
      <c r="Q312">
        <f t="shared" si="14"/>
        <v>0</v>
      </c>
    </row>
    <row r="313" spans="1:17" ht="15" customHeight="1" x14ac:dyDescent="0.25">
      <c r="A313">
        <v>20140214674</v>
      </c>
      <c r="B313" t="s">
        <v>2039</v>
      </c>
      <c r="C313" t="s">
        <v>2040</v>
      </c>
      <c r="D313" t="s">
        <v>16</v>
      </c>
      <c r="E313" t="s">
        <v>17</v>
      </c>
      <c r="F313" t="s">
        <v>2041</v>
      </c>
      <c r="G313" t="s">
        <v>19</v>
      </c>
      <c r="H313" t="s">
        <v>20</v>
      </c>
      <c r="I313" t="s">
        <v>2042</v>
      </c>
      <c r="J313" t="s">
        <v>184</v>
      </c>
      <c r="K313" t="s">
        <v>2043</v>
      </c>
      <c r="L313">
        <v>0.98245614035087714</v>
      </c>
      <c r="M313" t="s">
        <v>2043</v>
      </c>
      <c r="N313" t="s">
        <v>2044</v>
      </c>
      <c r="P313" t="s">
        <v>2045</v>
      </c>
      <c r="Q313">
        <f t="shared" si="14"/>
        <v>0</v>
      </c>
    </row>
    <row r="314" spans="1:17" ht="15" customHeight="1" x14ac:dyDescent="0.25">
      <c r="A314">
        <v>20140222507</v>
      </c>
      <c r="B314" t="s">
        <v>2046</v>
      </c>
      <c r="C314" t="s">
        <v>2047</v>
      </c>
      <c r="D314" t="s">
        <v>929</v>
      </c>
      <c r="E314" t="s">
        <v>930</v>
      </c>
      <c r="G314" t="s">
        <v>931</v>
      </c>
      <c r="H314" t="s">
        <v>20</v>
      </c>
      <c r="I314" t="s">
        <v>2048</v>
      </c>
      <c r="J314" t="s">
        <v>2049</v>
      </c>
      <c r="K314" t="s">
        <v>2050</v>
      </c>
      <c r="L314">
        <v>1</v>
      </c>
      <c r="M314" t="s">
        <v>133</v>
      </c>
      <c r="N314" t="s">
        <v>148</v>
      </c>
      <c r="O314" t="b">
        <f>TRUE()</f>
        <v>1</v>
      </c>
      <c r="P314" t="s">
        <v>2051</v>
      </c>
      <c r="Q314">
        <f t="shared" si="14"/>
        <v>1</v>
      </c>
    </row>
    <row r="315" spans="1:17" ht="15" customHeight="1" x14ac:dyDescent="0.25">
      <c r="A315">
        <v>20140222655</v>
      </c>
      <c r="B315" t="s">
        <v>2052</v>
      </c>
      <c r="C315" t="s">
        <v>2053</v>
      </c>
      <c r="D315" t="s">
        <v>1452</v>
      </c>
      <c r="E315" t="s">
        <v>1453</v>
      </c>
      <c r="F315" t="s">
        <v>2054</v>
      </c>
      <c r="G315" t="s">
        <v>1455</v>
      </c>
      <c r="H315" t="s">
        <v>53</v>
      </c>
      <c r="I315" t="s">
        <v>2055</v>
      </c>
      <c r="J315" t="s">
        <v>1321</v>
      </c>
      <c r="K315" t="s">
        <v>2056</v>
      </c>
      <c r="L315">
        <v>0.96969696969696972</v>
      </c>
      <c r="M315" t="s">
        <v>2057</v>
      </c>
      <c r="N315" t="s">
        <v>2058</v>
      </c>
      <c r="O315" t="b">
        <f>TRUE()</f>
        <v>1</v>
      </c>
      <c r="P315" t="s">
        <v>2059</v>
      </c>
      <c r="Q315">
        <f t="shared" si="14"/>
        <v>0</v>
      </c>
    </row>
    <row r="316" spans="1:17" ht="15" customHeight="1" x14ac:dyDescent="0.25">
      <c r="A316">
        <v>20140222664</v>
      </c>
      <c r="B316" t="s">
        <v>2060</v>
      </c>
      <c r="C316" t="s">
        <v>58</v>
      </c>
      <c r="D316" t="s">
        <v>59</v>
      </c>
      <c r="E316" t="s">
        <v>60</v>
      </c>
      <c r="F316" t="s">
        <v>2061</v>
      </c>
      <c r="G316" t="s">
        <v>62</v>
      </c>
      <c r="H316" t="s">
        <v>20</v>
      </c>
      <c r="I316" t="s">
        <v>2062</v>
      </c>
      <c r="J316" t="s">
        <v>1768</v>
      </c>
      <c r="K316" t="s">
        <v>1348</v>
      </c>
      <c r="L316">
        <v>1</v>
      </c>
      <c r="M316" t="s">
        <v>1349</v>
      </c>
      <c r="N316" t="s">
        <v>68</v>
      </c>
      <c r="P316" t="s">
        <v>2063</v>
      </c>
      <c r="Q316">
        <f t="shared" si="14"/>
        <v>0</v>
      </c>
    </row>
    <row r="317" spans="1:17" ht="15" customHeight="1" x14ac:dyDescent="0.25">
      <c r="A317">
        <v>20140223578</v>
      </c>
      <c r="B317" t="s">
        <v>2064</v>
      </c>
      <c r="C317" t="s">
        <v>1118</v>
      </c>
      <c r="D317" t="s">
        <v>436</v>
      </c>
      <c r="E317" t="s">
        <v>437</v>
      </c>
      <c r="F317" t="s">
        <v>1119</v>
      </c>
      <c r="G317" t="s">
        <v>62</v>
      </c>
      <c r="H317" t="s">
        <v>1120</v>
      </c>
      <c r="I317" t="s">
        <v>1121</v>
      </c>
      <c r="J317" t="s">
        <v>1122</v>
      </c>
      <c r="K317" t="s">
        <v>1123</v>
      </c>
      <c r="L317">
        <v>0.97435897435897434</v>
      </c>
      <c r="M317" t="s">
        <v>1124</v>
      </c>
      <c r="N317" t="s">
        <v>1125</v>
      </c>
      <c r="P317" t="s">
        <v>1126</v>
      </c>
      <c r="Q317">
        <f t="shared" si="14"/>
        <v>0</v>
      </c>
    </row>
    <row r="318" spans="1:17" ht="15" customHeight="1" x14ac:dyDescent="0.25">
      <c r="A318">
        <v>20140230047</v>
      </c>
      <c r="B318" t="s">
        <v>2065</v>
      </c>
      <c r="C318" t="s">
        <v>1296</v>
      </c>
      <c r="D318" t="s">
        <v>1297</v>
      </c>
      <c r="E318" t="s">
        <v>1298</v>
      </c>
      <c r="Q318">
        <f t="shared" si="14"/>
        <v>10</v>
      </c>
    </row>
    <row r="319" spans="1:17" ht="15" customHeight="1" x14ac:dyDescent="0.25">
      <c r="A319">
        <v>20140237581</v>
      </c>
      <c r="B319" t="s">
        <v>2066</v>
      </c>
      <c r="C319" t="s">
        <v>2067</v>
      </c>
      <c r="D319" t="s">
        <v>59</v>
      </c>
      <c r="E319" t="s">
        <v>60</v>
      </c>
      <c r="F319" t="s">
        <v>2068</v>
      </c>
      <c r="G319" t="s">
        <v>62</v>
      </c>
      <c r="H319" t="s">
        <v>20</v>
      </c>
      <c r="I319" t="s">
        <v>2069</v>
      </c>
      <c r="J319" t="s">
        <v>1277</v>
      </c>
      <c r="K319" t="s">
        <v>2070</v>
      </c>
      <c r="L319">
        <v>1</v>
      </c>
      <c r="M319" t="s">
        <v>2071</v>
      </c>
      <c r="N319" t="s">
        <v>2072</v>
      </c>
      <c r="P319" t="s">
        <v>2073</v>
      </c>
      <c r="Q319">
        <f t="shared" si="14"/>
        <v>0</v>
      </c>
    </row>
    <row r="320" spans="1:17" ht="15" customHeight="1" x14ac:dyDescent="0.25">
      <c r="A320">
        <v>20140244543</v>
      </c>
      <c r="B320" t="s">
        <v>2074</v>
      </c>
      <c r="C320" t="s">
        <v>310</v>
      </c>
      <c r="D320" t="s">
        <v>311</v>
      </c>
      <c r="E320" t="s">
        <v>312</v>
      </c>
      <c r="F320" t="s">
        <v>2075</v>
      </c>
      <c r="G320" t="s">
        <v>450</v>
      </c>
      <c r="H320" t="s">
        <v>140</v>
      </c>
      <c r="I320" t="s">
        <v>2076</v>
      </c>
      <c r="J320" t="s">
        <v>986</v>
      </c>
      <c r="K320" t="s">
        <v>2077</v>
      </c>
      <c r="L320">
        <v>1</v>
      </c>
      <c r="M320" t="s">
        <v>2078</v>
      </c>
      <c r="N320" t="s">
        <v>2079</v>
      </c>
      <c r="P320" t="s">
        <v>2080</v>
      </c>
      <c r="Q320">
        <f t="shared" si="14"/>
        <v>0</v>
      </c>
    </row>
    <row r="321" spans="1:17" ht="15" customHeight="1" x14ac:dyDescent="0.25">
      <c r="A321">
        <v>20140249994</v>
      </c>
      <c r="B321" t="s">
        <v>2081</v>
      </c>
      <c r="C321" t="s">
        <v>58</v>
      </c>
      <c r="D321" t="s">
        <v>59</v>
      </c>
      <c r="E321" t="s">
        <v>60</v>
      </c>
      <c r="F321" t="s">
        <v>2082</v>
      </c>
      <c r="G321" t="s">
        <v>62</v>
      </c>
      <c r="H321" t="s">
        <v>20</v>
      </c>
      <c r="I321" t="s">
        <v>1502</v>
      </c>
      <c r="J321" t="s">
        <v>1503</v>
      </c>
      <c r="K321" t="s">
        <v>2083</v>
      </c>
      <c r="L321">
        <v>1</v>
      </c>
      <c r="M321" t="s">
        <v>2084</v>
      </c>
      <c r="N321" t="s">
        <v>68</v>
      </c>
      <c r="P321" t="s">
        <v>2085</v>
      </c>
      <c r="Q321">
        <f t="shared" si="14"/>
        <v>0</v>
      </c>
    </row>
    <row r="322" spans="1:17" ht="15" customHeight="1" x14ac:dyDescent="0.25">
      <c r="A322">
        <v>20140258009</v>
      </c>
      <c r="B322" t="s">
        <v>2086</v>
      </c>
      <c r="C322" t="s">
        <v>537</v>
      </c>
      <c r="D322" t="s">
        <v>59</v>
      </c>
      <c r="E322" t="s">
        <v>60</v>
      </c>
      <c r="F322" t="s">
        <v>2087</v>
      </c>
      <c r="G322" t="s">
        <v>483</v>
      </c>
      <c r="H322" t="s">
        <v>440</v>
      </c>
      <c r="I322" t="s">
        <v>2088</v>
      </c>
      <c r="J322" t="s">
        <v>1307</v>
      </c>
      <c r="K322" t="s">
        <v>2089</v>
      </c>
      <c r="L322">
        <v>0.77777777777777779</v>
      </c>
      <c r="M322" t="s">
        <v>133</v>
      </c>
      <c r="N322" t="s">
        <v>2090</v>
      </c>
      <c r="P322" t="s">
        <v>2091</v>
      </c>
      <c r="Q322">
        <f t="shared" si="14"/>
        <v>0</v>
      </c>
    </row>
    <row r="323" spans="1:17" ht="15" customHeight="1" x14ac:dyDescent="0.25">
      <c r="A323">
        <v>20140258089</v>
      </c>
      <c r="B323" t="s">
        <v>2092</v>
      </c>
      <c r="C323" t="s">
        <v>632</v>
      </c>
      <c r="D323" t="s">
        <v>59</v>
      </c>
      <c r="E323" t="s">
        <v>60</v>
      </c>
      <c r="G323" t="s">
        <v>110</v>
      </c>
      <c r="H323" t="s">
        <v>20</v>
      </c>
      <c r="I323" t="s">
        <v>2093</v>
      </c>
      <c r="J323" t="s">
        <v>1206</v>
      </c>
      <c r="K323" t="s">
        <v>2094</v>
      </c>
      <c r="L323">
        <v>1</v>
      </c>
      <c r="M323" t="s">
        <v>189</v>
      </c>
      <c r="N323" t="s">
        <v>2095</v>
      </c>
      <c r="P323" t="s">
        <v>2096</v>
      </c>
      <c r="Q323">
        <f t="shared" si="14"/>
        <v>1</v>
      </c>
    </row>
    <row r="324" spans="1:17" ht="15" customHeight="1" x14ac:dyDescent="0.25">
      <c r="A324">
        <v>20140258116</v>
      </c>
      <c r="B324" t="s">
        <v>2097</v>
      </c>
      <c r="C324" t="s">
        <v>2098</v>
      </c>
      <c r="D324" t="s">
        <v>1264</v>
      </c>
      <c r="E324" t="s">
        <v>1265</v>
      </c>
      <c r="F324" t="s">
        <v>2099</v>
      </c>
      <c r="G324" t="s">
        <v>1266</v>
      </c>
      <c r="H324" t="s">
        <v>20</v>
      </c>
      <c r="I324" t="s">
        <v>2100</v>
      </c>
      <c r="J324" t="s">
        <v>2101</v>
      </c>
      <c r="K324" t="s">
        <v>2102</v>
      </c>
      <c r="L324">
        <v>1</v>
      </c>
      <c r="M324" t="s">
        <v>2103</v>
      </c>
      <c r="N324" t="s">
        <v>2104</v>
      </c>
      <c r="O324" t="b">
        <f>TRUE()</f>
        <v>1</v>
      </c>
      <c r="P324" t="s">
        <v>2105</v>
      </c>
      <c r="Q324">
        <f t="shared" si="14"/>
        <v>0</v>
      </c>
    </row>
    <row r="325" spans="1:17" ht="15" customHeight="1" x14ac:dyDescent="0.25">
      <c r="A325">
        <v>20140263646</v>
      </c>
      <c r="B325" t="s">
        <v>2106</v>
      </c>
      <c r="C325" t="s">
        <v>2107</v>
      </c>
      <c r="D325" t="s">
        <v>59</v>
      </c>
      <c r="E325" t="s">
        <v>60</v>
      </c>
      <c r="F325" t="s">
        <v>2108</v>
      </c>
      <c r="G325" t="s">
        <v>19</v>
      </c>
      <c r="H325" t="s">
        <v>20</v>
      </c>
      <c r="I325" t="s">
        <v>2109</v>
      </c>
      <c r="J325" t="s">
        <v>1050</v>
      </c>
      <c r="K325" t="s">
        <v>2110</v>
      </c>
      <c r="L325">
        <v>1</v>
      </c>
      <c r="M325" t="s">
        <v>2110</v>
      </c>
      <c r="N325" t="s">
        <v>2111</v>
      </c>
      <c r="P325" t="s">
        <v>2112</v>
      </c>
      <c r="Q325">
        <f t="shared" si="14"/>
        <v>0</v>
      </c>
    </row>
    <row r="326" spans="1:17" x14ac:dyDescent="0.25">
      <c r="A326">
        <v>20140266596</v>
      </c>
      <c r="B326" t="s">
        <v>2113</v>
      </c>
      <c r="C326" t="s">
        <v>1943</v>
      </c>
      <c r="D326" t="s">
        <v>869</v>
      </c>
      <c r="E326" t="s">
        <v>870</v>
      </c>
      <c r="F326" t="s">
        <v>482</v>
      </c>
      <c r="G326" t="s">
        <v>483</v>
      </c>
      <c r="H326" t="s">
        <v>20</v>
      </c>
      <c r="I326" t="s">
        <v>484</v>
      </c>
      <c r="J326" t="s">
        <v>233</v>
      </c>
      <c r="K326" t="s">
        <v>485</v>
      </c>
      <c r="L326">
        <v>0.95652173913043481</v>
      </c>
      <c r="M326" t="s">
        <v>486</v>
      </c>
      <c r="N326" t="s">
        <v>487</v>
      </c>
      <c r="P326" t="s">
        <v>488</v>
      </c>
      <c r="Q326">
        <f t="shared" si="14"/>
        <v>0</v>
      </c>
    </row>
    <row r="327" spans="1:17" x14ac:dyDescent="0.25">
      <c r="A327">
        <v>20140279101</v>
      </c>
      <c r="B327" t="s">
        <v>2114</v>
      </c>
      <c r="C327" t="s">
        <v>2115</v>
      </c>
      <c r="D327" t="s">
        <v>59</v>
      </c>
      <c r="E327" t="s">
        <v>60</v>
      </c>
      <c r="F327" t="s">
        <v>2116</v>
      </c>
      <c r="G327" t="s">
        <v>62</v>
      </c>
      <c r="H327" t="s">
        <v>20</v>
      </c>
      <c r="I327" t="s">
        <v>2117</v>
      </c>
      <c r="J327" t="s">
        <v>1321</v>
      </c>
      <c r="K327" t="s">
        <v>2118</v>
      </c>
      <c r="L327">
        <v>1</v>
      </c>
      <c r="M327" t="s">
        <v>2119</v>
      </c>
      <c r="N327" t="s">
        <v>68</v>
      </c>
      <c r="O327" t="b">
        <f>TRUE()</f>
        <v>1</v>
      </c>
      <c r="P327" t="s">
        <v>2120</v>
      </c>
      <c r="Q327">
        <f t="shared" si="14"/>
        <v>0</v>
      </c>
    </row>
    <row r="328" spans="1:17" ht="15" customHeight="1" x14ac:dyDescent="0.25">
      <c r="A328">
        <v>20140279370</v>
      </c>
      <c r="B328" t="s">
        <v>2121</v>
      </c>
      <c r="C328" t="s">
        <v>2122</v>
      </c>
      <c r="D328" t="s">
        <v>1367</v>
      </c>
      <c r="E328" t="s">
        <v>1368</v>
      </c>
      <c r="F328" t="s">
        <v>2123</v>
      </c>
      <c r="G328" t="s">
        <v>993</v>
      </c>
      <c r="H328" t="s">
        <v>20</v>
      </c>
      <c r="I328" t="s">
        <v>2124</v>
      </c>
      <c r="J328" t="s">
        <v>767</v>
      </c>
      <c r="K328" t="s">
        <v>2125</v>
      </c>
      <c r="L328">
        <v>0.9859154929577465</v>
      </c>
      <c r="M328" t="s">
        <v>2126</v>
      </c>
      <c r="N328" t="s">
        <v>2127</v>
      </c>
      <c r="P328" t="s">
        <v>2128</v>
      </c>
      <c r="Q328">
        <f t="shared" si="14"/>
        <v>0</v>
      </c>
    </row>
    <row r="329" spans="1:17" ht="15" customHeight="1" x14ac:dyDescent="0.25">
      <c r="A329">
        <v>20140279451</v>
      </c>
      <c r="B329" t="s">
        <v>2129</v>
      </c>
      <c r="C329" t="s">
        <v>879</v>
      </c>
      <c r="D329" t="s">
        <v>524</v>
      </c>
      <c r="E329" t="s">
        <v>525</v>
      </c>
      <c r="F329" t="s">
        <v>2130</v>
      </c>
      <c r="G329" t="s">
        <v>102</v>
      </c>
      <c r="H329" t="s">
        <v>1678</v>
      </c>
      <c r="I329" t="s">
        <v>2131</v>
      </c>
      <c r="J329" t="s">
        <v>912</v>
      </c>
      <c r="K329" t="s">
        <v>2132</v>
      </c>
      <c r="L329">
        <v>1</v>
      </c>
      <c r="M329" t="s">
        <v>2133</v>
      </c>
      <c r="N329" t="s">
        <v>2134</v>
      </c>
      <c r="P329" t="s">
        <v>2135</v>
      </c>
      <c r="Q329">
        <f t="shared" si="14"/>
        <v>0</v>
      </c>
    </row>
    <row r="330" spans="1:17" ht="15" customHeight="1" x14ac:dyDescent="0.25">
      <c r="A330">
        <v>20140279565</v>
      </c>
      <c r="B330" t="s">
        <v>2136</v>
      </c>
      <c r="C330" t="s">
        <v>1963</v>
      </c>
      <c r="D330" t="s">
        <v>1264</v>
      </c>
      <c r="E330" t="s">
        <v>1265</v>
      </c>
      <c r="F330" t="s">
        <v>2137</v>
      </c>
      <c r="G330" t="s">
        <v>1266</v>
      </c>
      <c r="H330" t="s">
        <v>20</v>
      </c>
      <c r="I330" t="s">
        <v>2138</v>
      </c>
      <c r="J330" t="s">
        <v>343</v>
      </c>
      <c r="K330" t="s">
        <v>2139</v>
      </c>
      <c r="L330">
        <v>1</v>
      </c>
      <c r="M330" t="s">
        <v>2140</v>
      </c>
      <c r="N330" t="s">
        <v>2141</v>
      </c>
      <c r="P330" t="s">
        <v>2142</v>
      </c>
      <c r="Q330">
        <f t="shared" si="14"/>
        <v>0</v>
      </c>
    </row>
    <row r="331" spans="1:17" ht="15" customHeight="1" x14ac:dyDescent="0.25">
      <c r="A331">
        <v>20140279693</v>
      </c>
      <c r="B331" t="s">
        <v>2143</v>
      </c>
      <c r="C331" t="s">
        <v>2144</v>
      </c>
      <c r="D331" t="s">
        <v>41</v>
      </c>
      <c r="E331" t="s">
        <v>42</v>
      </c>
      <c r="F331" t="s">
        <v>2145</v>
      </c>
      <c r="G331" t="s">
        <v>44</v>
      </c>
      <c r="H331" t="s">
        <v>440</v>
      </c>
      <c r="I331" t="s">
        <v>2027</v>
      </c>
      <c r="J331" t="s">
        <v>453</v>
      </c>
      <c r="K331" t="s">
        <v>2146</v>
      </c>
      <c r="L331">
        <v>0.75</v>
      </c>
      <c r="M331" t="s">
        <v>2147</v>
      </c>
      <c r="N331" t="s">
        <v>2148</v>
      </c>
      <c r="P331" t="s">
        <v>2149</v>
      </c>
      <c r="Q331">
        <f t="shared" si="14"/>
        <v>0</v>
      </c>
    </row>
    <row r="332" spans="1:17" x14ac:dyDescent="0.25">
      <c r="A332">
        <v>20140279701</v>
      </c>
      <c r="B332" t="s">
        <v>2150</v>
      </c>
      <c r="C332" t="s">
        <v>2151</v>
      </c>
      <c r="D332" t="s">
        <v>605</v>
      </c>
      <c r="E332" t="s">
        <v>606</v>
      </c>
      <c r="F332" t="s">
        <v>2152</v>
      </c>
      <c r="G332" t="s">
        <v>201</v>
      </c>
      <c r="H332" t="s">
        <v>20</v>
      </c>
      <c r="I332" t="s">
        <v>2021</v>
      </c>
      <c r="J332" t="s">
        <v>203</v>
      </c>
      <c r="K332" t="s">
        <v>2153</v>
      </c>
      <c r="L332">
        <v>0.8</v>
      </c>
      <c r="M332" t="s">
        <v>2154</v>
      </c>
      <c r="N332" t="s">
        <v>206</v>
      </c>
      <c r="P332" t="s">
        <v>2155</v>
      </c>
      <c r="Q332">
        <f t="shared" si="14"/>
        <v>0</v>
      </c>
    </row>
    <row r="333" spans="1:17" ht="15" customHeight="1" x14ac:dyDescent="0.25">
      <c r="A333">
        <v>20140289126</v>
      </c>
      <c r="B333" t="s">
        <v>2156</v>
      </c>
      <c r="C333" t="s">
        <v>1054</v>
      </c>
      <c r="D333" t="s">
        <v>677</v>
      </c>
      <c r="E333" t="s">
        <v>678</v>
      </c>
      <c r="F333" t="s">
        <v>2157</v>
      </c>
      <c r="G333" t="s">
        <v>28</v>
      </c>
      <c r="H333" t="s">
        <v>20</v>
      </c>
      <c r="I333" t="s">
        <v>2158</v>
      </c>
      <c r="J333" t="s">
        <v>1301</v>
      </c>
      <c r="K333" t="s">
        <v>2159</v>
      </c>
      <c r="L333">
        <v>1</v>
      </c>
      <c r="M333" t="s">
        <v>2160</v>
      </c>
      <c r="N333" t="s">
        <v>2161</v>
      </c>
      <c r="O333" t="b">
        <f>TRUE()</f>
        <v>1</v>
      </c>
      <c r="P333" t="s">
        <v>2162</v>
      </c>
      <c r="Q333">
        <f t="shared" si="14"/>
        <v>0</v>
      </c>
    </row>
    <row r="334" spans="1:17" ht="15" customHeight="1" x14ac:dyDescent="0.25">
      <c r="A334">
        <v>20140289132</v>
      </c>
      <c r="B334" t="s">
        <v>2163</v>
      </c>
      <c r="C334" t="s">
        <v>1342</v>
      </c>
      <c r="D334" t="s">
        <v>929</v>
      </c>
      <c r="E334" t="s">
        <v>930</v>
      </c>
      <c r="F334" t="s">
        <v>2164</v>
      </c>
      <c r="G334" t="s">
        <v>28</v>
      </c>
      <c r="H334" t="s">
        <v>20</v>
      </c>
      <c r="I334" t="s">
        <v>2165</v>
      </c>
      <c r="J334" t="s">
        <v>716</v>
      </c>
      <c r="K334" t="s">
        <v>2166</v>
      </c>
      <c r="L334">
        <v>0.967741935483871</v>
      </c>
      <c r="M334" t="s">
        <v>2167</v>
      </c>
      <c r="N334" t="s">
        <v>2168</v>
      </c>
      <c r="P334" t="s">
        <v>2169</v>
      </c>
      <c r="Q334">
        <f t="shared" si="14"/>
        <v>0</v>
      </c>
    </row>
    <row r="335" spans="1:17" ht="15" customHeight="1" x14ac:dyDescent="0.25">
      <c r="A335">
        <v>20140289163</v>
      </c>
      <c r="B335" t="s">
        <v>2170</v>
      </c>
      <c r="C335" t="s">
        <v>310</v>
      </c>
      <c r="D335" t="s">
        <v>311</v>
      </c>
      <c r="E335" t="s">
        <v>312</v>
      </c>
      <c r="Q335">
        <f t="shared" ref="Q335:Q366" si="15">ISBLANK(F335)+ISBLANK(G335)+ISBLANK(H335)+ISBLANK(I335)+ISBLANK(J335)+ISBLANK(K335)+ISBLANK(L335)+ISBLANK(M335)+ISBLANK(N335)+ISBLANK(P335)</f>
        <v>10</v>
      </c>
    </row>
    <row r="336" spans="1:17" ht="15" customHeight="1" x14ac:dyDescent="0.25">
      <c r="A336">
        <v>20140304132</v>
      </c>
      <c r="B336" t="s">
        <v>2171</v>
      </c>
      <c r="C336" t="s">
        <v>2172</v>
      </c>
      <c r="D336" t="s">
        <v>677</v>
      </c>
      <c r="E336" t="s">
        <v>678</v>
      </c>
      <c r="F336" t="s">
        <v>2173</v>
      </c>
      <c r="G336" t="s">
        <v>28</v>
      </c>
      <c r="H336" t="s">
        <v>20</v>
      </c>
      <c r="I336" t="s">
        <v>2174</v>
      </c>
      <c r="J336" t="s">
        <v>734</v>
      </c>
      <c r="K336" t="s">
        <v>2175</v>
      </c>
      <c r="L336">
        <v>1</v>
      </c>
      <c r="M336" t="s">
        <v>2176</v>
      </c>
      <c r="N336" t="s">
        <v>2177</v>
      </c>
      <c r="P336" t="s">
        <v>2178</v>
      </c>
      <c r="Q336">
        <f t="shared" si="15"/>
        <v>0</v>
      </c>
    </row>
    <row r="337" spans="1:17" ht="15" customHeight="1" x14ac:dyDescent="0.25">
      <c r="A337">
        <v>20140304157</v>
      </c>
      <c r="B337" t="s">
        <v>2179</v>
      </c>
      <c r="C337" t="s">
        <v>2180</v>
      </c>
      <c r="D337" t="s">
        <v>1264</v>
      </c>
      <c r="E337" t="s">
        <v>1265</v>
      </c>
      <c r="F337" t="s">
        <v>2181</v>
      </c>
      <c r="G337" t="s">
        <v>1266</v>
      </c>
      <c r="H337" t="s">
        <v>1267</v>
      </c>
      <c r="I337" t="s">
        <v>2182</v>
      </c>
      <c r="J337" t="s">
        <v>442</v>
      </c>
      <c r="K337" t="s">
        <v>2183</v>
      </c>
      <c r="L337">
        <v>0.90909090909090906</v>
      </c>
      <c r="M337" t="s">
        <v>2184</v>
      </c>
      <c r="N337" t="s">
        <v>2185</v>
      </c>
      <c r="P337" t="s">
        <v>2186</v>
      </c>
      <c r="Q337">
        <f t="shared" si="15"/>
        <v>0</v>
      </c>
    </row>
    <row r="338" spans="1:17" ht="15" customHeight="1" x14ac:dyDescent="0.25">
      <c r="A338">
        <v>20140304192</v>
      </c>
      <c r="B338" t="s">
        <v>2187</v>
      </c>
      <c r="C338" t="s">
        <v>1843</v>
      </c>
      <c r="D338" t="s">
        <v>1202</v>
      </c>
      <c r="E338" t="s">
        <v>1203</v>
      </c>
      <c r="F338" t="s">
        <v>2188</v>
      </c>
      <c r="G338" t="s">
        <v>2189</v>
      </c>
      <c r="H338" t="s">
        <v>20</v>
      </c>
      <c r="I338" t="s">
        <v>2190</v>
      </c>
      <c r="J338" t="s">
        <v>572</v>
      </c>
      <c r="K338" t="s">
        <v>2191</v>
      </c>
      <c r="L338">
        <v>1</v>
      </c>
      <c r="M338" t="s">
        <v>133</v>
      </c>
      <c r="N338" t="s">
        <v>2192</v>
      </c>
      <c r="P338" t="s">
        <v>2193</v>
      </c>
      <c r="Q338">
        <f t="shared" si="15"/>
        <v>0</v>
      </c>
    </row>
    <row r="339" spans="1:17" ht="15" customHeight="1" x14ac:dyDescent="0.25">
      <c r="A339">
        <v>20140330697</v>
      </c>
      <c r="B339" t="s">
        <v>2194</v>
      </c>
      <c r="C339" t="s">
        <v>1342</v>
      </c>
      <c r="D339" t="s">
        <v>929</v>
      </c>
      <c r="E339" t="s">
        <v>930</v>
      </c>
      <c r="G339" t="s">
        <v>931</v>
      </c>
      <c r="H339" t="s">
        <v>20</v>
      </c>
      <c r="I339" t="s">
        <v>2195</v>
      </c>
      <c r="J339" t="s">
        <v>602</v>
      </c>
      <c r="K339" t="s">
        <v>2196</v>
      </c>
      <c r="L339">
        <v>1</v>
      </c>
      <c r="M339" t="s">
        <v>2197</v>
      </c>
      <c r="N339" t="s">
        <v>2198</v>
      </c>
      <c r="P339" t="s">
        <v>2199</v>
      </c>
      <c r="Q339">
        <f t="shared" si="15"/>
        <v>1</v>
      </c>
    </row>
    <row r="340" spans="1:17" ht="15" customHeight="1" x14ac:dyDescent="0.25">
      <c r="A340">
        <v>20140337221</v>
      </c>
      <c r="B340" t="s">
        <v>2200</v>
      </c>
      <c r="C340" t="s">
        <v>944</v>
      </c>
      <c r="D340" t="s">
        <v>945</v>
      </c>
      <c r="E340" t="s">
        <v>946</v>
      </c>
      <c r="F340" t="s">
        <v>2201</v>
      </c>
      <c r="H340" t="s">
        <v>20</v>
      </c>
      <c r="I340" t="s">
        <v>2202</v>
      </c>
      <c r="J340" t="s">
        <v>2203</v>
      </c>
      <c r="K340" t="s">
        <v>2204</v>
      </c>
      <c r="L340">
        <v>1</v>
      </c>
      <c r="M340" t="s">
        <v>2205</v>
      </c>
      <c r="N340" t="s">
        <v>2206</v>
      </c>
      <c r="O340" t="b">
        <f>TRUE()</f>
        <v>1</v>
      </c>
      <c r="P340" t="s">
        <v>2207</v>
      </c>
      <c r="Q340">
        <f t="shared" si="15"/>
        <v>1</v>
      </c>
    </row>
    <row r="341" spans="1:17" ht="15" customHeight="1" x14ac:dyDescent="0.25">
      <c r="A341">
        <v>20140339304</v>
      </c>
      <c r="B341" t="s">
        <v>2208</v>
      </c>
      <c r="C341" t="s">
        <v>2209</v>
      </c>
      <c r="D341" t="s">
        <v>117</v>
      </c>
      <c r="E341" t="s">
        <v>118</v>
      </c>
      <c r="F341" s="2" t="s">
        <v>3741</v>
      </c>
      <c r="G341" t="s">
        <v>139</v>
      </c>
      <c r="H341" t="s">
        <v>140</v>
      </c>
      <c r="I341" t="s">
        <v>3742</v>
      </c>
      <c r="J341" t="s">
        <v>3743</v>
      </c>
      <c r="K341" t="s">
        <v>3739</v>
      </c>
      <c r="L341">
        <v>1</v>
      </c>
      <c r="M341" t="s">
        <v>89</v>
      </c>
      <c r="N341" t="s">
        <v>2029</v>
      </c>
      <c r="O341" t="b">
        <v>1</v>
      </c>
      <c r="P341" t="s">
        <v>3740</v>
      </c>
      <c r="Q341">
        <f t="shared" si="15"/>
        <v>0</v>
      </c>
    </row>
    <row r="342" spans="1:17" ht="15" customHeight="1" x14ac:dyDescent="0.25">
      <c r="A342">
        <v>20140339315</v>
      </c>
      <c r="B342" t="s">
        <v>2210</v>
      </c>
      <c r="C342" t="s">
        <v>2211</v>
      </c>
      <c r="D342" t="s">
        <v>117</v>
      </c>
      <c r="E342" t="s">
        <v>118</v>
      </c>
      <c r="F342" t="s">
        <v>2212</v>
      </c>
      <c r="G342" t="s">
        <v>139</v>
      </c>
      <c r="H342" t="s">
        <v>140</v>
      </c>
      <c r="I342" t="s">
        <v>2213</v>
      </c>
      <c r="J342" t="s">
        <v>2214</v>
      </c>
      <c r="K342" t="s">
        <v>2215</v>
      </c>
      <c r="L342">
        <v>1</v>
      </c>
      <c r="M342" t="s">
        <v>89</v>
      </c>
      <c r="N342" t="s">
        <v>2216</v>
      </c>
      <c r="O342" t="b">
        <f>TRUE()</f>
        <v>1</v>
      </c>
      <c r="P342" t="s">
        <v>2217</v>
      </c>
      <c r="Q342">
        <f t="shared" si="15"/>
        <v>0</v>
      </c>
    </row>
    <row r="343" spans="1:17" ht="15" customHeight="1" x14ac:dyDescent="0.25">
      <c r="A343">
        <v>20140344164</v>
      </c>
      <c r="B343" t="s">
        <v>2218</v>
      </c>
      <c r="C343" t="s">
        <v>2219</v>
      </c>
      <c r="D343" t="s">
        <v>59</v>
      </c>
      <c r="E343" t="s">
        <v>60</v>
      </c>
      <c r="F343" t="s">
        <v>2220</v>
      </c>
      <c r="G343" t="s">
        <v>62</v>
      </c>
      <c r="H343" t="s">
        <v>75</v>
      </c>
      <c r="I343" t="s">
        <v>2221</v>
      </c>
      <c r="J343" t="s">
        <v>2222</v>
      </c>
      <c r="K343" t="s">
        <v>2223</v>
      </c>
      <c r="L343">
        <v>1</v>
      </c>
      <c r="M343" t="s">
        <v>133</v>
      </c>
      <c r="N343" t="s">
        <v>2224</v>
      </c>
      <c r="P343" t="s">
        <v>2225</v>
      </c>
      <c r="Q343">
        <f t="shared" si="15"/>
        <v>0</v>
      </c>
    </row>
    <row r="344" spans="1:17" ht="15" customHeight="1" x14ac:dyDescent="0.25">
      <c r="A344">
        <v>20140351139</v>
      </c>
      <c r="B344" t="s">
        <v>250</v>
      </c>
      <c r="C344" t="s">
        <v>644</v>
      </c>
      <c r="D344" t="s">
        <v>59</v>
      </c>
      <c r="E344" t="s">
        <v>60</v>
      </c>
      <c r="F344" t="s">
        <v>252</v>
      </c>
      <c r="G344" t="s">
        <v>62</v>
      </c>
      <c r="H344" t="s">
        <v>153</v>
      </c>
      <c r="I344" t="s">
        <v>253</v>
      </c>
      <c r="J344" t="s">
        <v>254</v>
      </c>
      <c r="K344" t="s">
        <v>255</v>
      </c>
      <c r="L344">
        <v>1</v>
      </c>
      <c r="M344" t="s">
        <v>256</v>
      </c>
      <c r="N344" t="s">
        <v>257</v>
      </c>
      <c r="P344" t="s">
        <v>258</v>
      </c>
      <c r="Q344">
        <f t="shared" si="15"/>
        <v>0</v>
      </c>
    </row>
    <row r="345" spans="1:17" ht="15" customHeight="1" x14ac:dyDescent="0.25">
      <c r="A345">
        <v>20140351166</v>
      </c>
      <c r="B345" t="s">
        <v>2226</v>
      </c>
      <c r="C345" t="s">
        <v>2227</v>
      </c>
      <c r="D345" t="s">
        <v>929</v>
      </c>
      <c r="E345" t="s">
        <v>930</v>
      </c>
      <c r="G345" t="s">
        <v>931</v>
      </c>
      <c r="H345" t="s">
        <v>20</v>
      </c>
      <c r="I345" t="s">
        <v>2228</v>
      </c>
      <c r="J345" t="s">
        <v>2229</v>
      </c>
      <c r="K345" t="s">
        <v>2230</v>
      </c>
      <c r="L345">
        <v>0.98181818181818181</v>
      </c>
      <c r="M345" t="s">
        <v>2231</v>
      </c>
      <c r="N345" t="s">
        <v>2232</v>
      </c>
      <c r="P345" t="s">
        <v>2233</v>
      </c>
      <c r="Q345">
        <f t="shared" si="15"/>
        <v>1</v>
      </c>
    </row>
    <row r="346" spans="1:17" ht="15" customHeight="1" x14ac:dyDescent="0.25">
      <c r="A346">
        <v>20140351588</v>
      </c>
      <c r="B346" t="s">
        <v>2234</v>
      </c>
      <c r="C346" t="s">
        <v>2235</v>
      </c>
      <c r="D346" t="s">
        <v>599</v>
      </c>
      <c r="E346" t="s">
        <v>600</v>
      </c>
      <c r="F346" t="s">
        <v>2236</v>
      </c>
      <c r="G346" t="s">
        <v>120</v>
      </c>
      <c r="H346" t="s">
        <v>121</v>
      </c>
      <c r="I346" t="s">
        <v>2237</v>
      </c>
      <c r="J346" t="s">
        <v>2238</v>
      </c>
      <c r="K346" t="s">
        <v>2239</v>
      </c>
      <c r="L346">
        <v>1</v>
      </c>
      <c r="M346" t="s">
        <v>189</v>
      </c>
      <c r="N346" t="s">
        <v>2240</v>
      </c>
      <c r="O346" t="b">
        <f>TRUE()</f>
        <v>1</v>
      </c>
      <c r="P346" t="s">
        <v>2241</v>
      </c>
      <c r="Q346">
        <f t="shared" si="15"/>
        <v>0</v>
      </c>
    </row>
    <row r="347" spans="1:17" ht="15" customHeight="1" x14ac:dyDescent="0.25">
      <c r="A347">
        <v>20140358778</v>
      </c>
      <c r="B347" t="s">
        <v>2242</v>
      </c>
      <c r="C347" t="s">
        <v>1159</v>
      </c>
      <c r="D347" t="s">
        <v>460</v>
      </c>
      <c r="E347" t="s">
        <v>461</v>
      </c>
      <c r="Q347">
        <f t="shared" si="15"/>
        <v>10</v>
      </c>
    </row>
    <row r="348" spans="1:17" ht="15" customHeight="1" x14ac:dyDescent="0.25">
      <c r="A348">
        <v>20140358783</v>
      </c>
      <c r="B348" t="s">
        <v>2243</v>
      </c>
      <c r="C348" t="s">
        <v>2244</v>
      </c>
      <c r="D348" t="s">
        <v>677</v>
      </c>
      <c r="E348" t="s">
        <v>678</v>
      </c>
      <c r="F348" t="s">
        <v>2245</v>
      </c>
      <c r="G348" t="s">
        <v>28</v>
      </c>
      <c r="H348" t="s">
        <v>20</v>
      </c>
      <c r="I348" t="s">
        <v>2246</v>
      </c>
      <c r="J348" t="s">
        <v>1885</v>
      </c>
      <c r="K348" t="s">
        <v>2247</v>
      </c>
      <c r="L348">
        <v>1</v>
      </c>
      <c r="M348" t="s">
        <v>2248</v>
      </c>
      <c r="N348" t="s">
        <v>2249</v>
      </c>
      <c r="O348" t="b">
        <f>TRUE()</f>
        <v>1</v>
      </c>
      <c r="P348" t="s">
        <v>2250</v>
      </c>
      <c r="Q348">
        <f t="shared" si="15"/>
        <v>0</v>
      </c>
    </row>
    <row r="349" spans="1:17" ht="15" customHeight="1" x14ac:dyDescent="0.25">
      <c r="A349">
        <v>20140358795</v>
      </c>
      <c r="B349" t="s">
        <v>2251</v>
      </c>
      <c r="C349" t="s">
        <v>2252</v>
      </c>
      <c r="D349" t="s">
        <v>1264</v>
      </c>
      <c r="E349" t="s">
        <v>1265</v>
      </c>
      <c r="Q349">
        <f t="shared" si="15"/>
        <v>10</v>
      </c>
    </row>
    <row r="350" spans="1:17" ht="15" customHeight="1" x14ac:dyDescent="0.25">
      <c r="A350">
        <v>20140365371</v>
      </c>
      <c r="B350" t="s">
        <v>2253</v>
      </c>
      <c r="C350" t="s">
        <v>2254</v>
      </c>
      <c r="D350" t="s">
        <v>41</v>
      </c>
      <c r="E350" t="s">
        <v>42</v>
      </c>
      <c r="Q350">
        <f t="shared" si="15"/>
        <v>10</v>
      </c>
    </row>
    <row r="351" spans="1:17" ht="15" customHeight="1" x14ac:dyDescent="0.25">
      <c r="A351">
        <v>20140365400</v>
      </c>
      <c r="B351" t="s">
        <v>2255</v>
      </c>
      <c r="C351" t="s">
        <v>1843</v>
      </c>
      <c r="D351" t="s">
        <v>1202</v>
      </c>
      <c r="E351" t="s">
        <v>1203</v>
      </c>
      <c r="F351" t="s">
        <v>2188</v>
      </c>
      <c r="G351" t="s">
        <v>2189</v>
      </c>
      <c r="H351" t="s">
        <v>20</v>
      </c>
      <c r="I351" t="s">
        <v>2190</v>
      </c>
      <c r="J351" t="s">
        <v>572</v>
      </c>
      <c r="K351" t="s">
        <v>2256</v>
      </c>
      <c r="L351">
        <v>0.92307692307692313</v>
      </c>
      <c r="M351" t="s">
        <v>133</v>
      </c>
      <c r="N351" t="s">
        <v>2192</v>
      </c>
      <c r="P351" t="s">
        <v>2193</v>
      </c>
      <c r="Q351">
        <f t="shared" si="15"/>
        <v>0</v>
      </c>
    </row>
    <row r="352" spans="1:17" ht="15" customHeight="1" x14ac:dyDescent="0.25">
      <c r="A352">
        <v>20140372323</v>
      </c>
      <c r="B352" t="s">
        <v>2257</v>
      </c>
      <c r="C352" t="s">
        <v>2258</v>
      </c>
      <c r="D352" t="s">
        <v>605</v>
      </c>
      <c r="E352" t="s">
        <v>606</v>
      </c>
      <c r="F352" t="s">
        <v>2259</v>
      </c>
      <c r="G352" t="s">
        <v>44</v>
      </c>
      <c r="H352" t="s">
        <v>20</v>
      </c>
      <c r="I352" t="s">
        <v>2260</v>
      </c>
      <c r="J352" t="s">
        <v>1360</v>
      </c>
      <c r="K352" t="s">
        <v>2261</v>
      </c>
      <c r="L352">
        <v>1</v>
      </c>
      <c r="M352" t="s">
        <v>2262</v>
      </c>
      <c r="N352" t="s">
        <v>2263</v>
      </c>
      <c r="P352" t="s">
        <v>2264</v>
      </c>
      <c r="Q352">
        <f t="shared" si="15"/>
        <v>0</v>
      </c>
    </row>
    <row r="353" spans="1:17" ht="15" customHeight="1" x14ac:dyDescent="0.25">
      <c r="A353">
        <v>20140379584</v>
      </c>
      <c r="B353" t="s">
        <v>2265</v>
      </c>
      <c r="C353" t="s">
        <v>782</v>
      </c>
      <c r="D353" t="s">
        <v>59</v>
      </c>
      <c r="E353" t="s">
        <v>60</v>
      </c>
      <c r="F353" t="s">
        <v>2266</v>
      </c>
      <c r="G353" t="s">
        <v>62</v>
      </c>
      <c r="H353" t="s">
        <v>20</v>
      </c>
      <c r="I353" t="s">
        <v>2267</v>
      </c>
      <c r="J353" t="s">
        <v>2268</v>
      </c>
      <c r="K353" t="s">
        <v>2269</v>
      </c>
      <c r="L353">
        <v>1</v>
      </c>
      <c r="M353" t="s">
        <v>2270</v>
      </c>
      <c r="N353" t="s">
        <v>1145</v>
      </c>
      <c r="P353" t="s">
        <v>2271</v>
      </c>
      <c r="Q353">
        <f t="shared" si="15"/>
        <v>0</v>
      </c>
    </row>
    <row r="354" spans="1:17" ht="15" customHeight="1" x14ac:dyDescent="0.25">
      <c r="A354">
        <v>20150006433</v>
      </c>
      <c r="B354" t="s">
        <v>2272</v>
      </c>
      <c r="C354" t="s">
        <v>433</v>
      </c>
      <c r="D354" t="s">
        <v>59</v>
      </c>
      <c r="E354" t="s">
        <v>60</v>
      </c>
      <c r="F354" t="s">
        <v>2273</v>
      </c>
      <c r="G354" t="s">
        <v>62</v>
      </c>
      <c r="H354" t="s">
        <v>20</v>
      </c>
      <c r="I354" t="s">
        <v>2274</v>
      </c>
      <c r="J354" t="s">
        <v>2275</v>
      </c>
      <c r="K354" t="s">
        <v>2276</v>
      </c>
      <c r="L354">
        <v>1</v>
      </c>
      <c r="M354" t="s">
        <v>2277</v>
      </c>
      <c r="N354" t="s">
        <v>2278</v>
      </c>
      <c r="P354" t="s">
        <v>2279</v>
      </c>
      <c r="Q354">
        <f t="shared" si="15"/>
        <v>0</v>
      </c>
    </row>
    <row r="355" spans="1:17" ht="15" customHeight="1" x14ac:dyDescent="0.25">
      <c r="A355">
        <v>20150012420</v>
      </c>
      <c r="B355" t="s">
        <v>2280</v>
      </c>
      <c r="C355" t="s">
        <v>58</v>
      </c>
      <c r="D355" t="s">
        <v>59</v>
      </c>
      <c r="E355" t="s">
        <v>60</v>
      </c>
      <c r="F355" t="s">
        <v>2281</v>
      </c>
      <c r="G355" t="s">
        <v>62</v>
      </c>
      <c r="H355" t="s">
        <v>20</v>
      </c>
      <c r="I355" t="s">
        <v>2282</v>
      </c>
      <c r="J355" t="s">
        <v>734</v>
      </c>
      <c r="K355" t="s">
        <v>2283</v>
      </c>
      <c r="L355">
        <v>1</v>
      </c>
      <c r="M355" t="s">
        <v>2284</v>
      </c>
      <c r="N355" t="s">
        <v>68</v>
      </c>
      <c r="P355" t="s">
        <v>2285</v>
      </c>
      <c r="Q355">
        <f t="shared" si="15"/>
        <v>0</v>
      </c>
    </row>
    <row r="356" spans="1:17" ht="15" customHeight="1" x14ac:dyDescent="0.25">
      <c r="A356">
        <v>20150019441</v>
      </c>
      <c r="B356" t="s">
        <v>2286</v>
      </c>
      <c r="C356" t="s">
        <v>2287</v>
      </c>
      <c r="D356" t="s">
        <v>59</v>
      </c>
      <c r="E356" t="s">
        <v>60</v>
      </c>
      <c r="F356" t="s">
        <v>2288</v>
      </c>
      <c r="G356" t="s">
        <v>62</v>
      </c>
      <c r="H356" t="s">
        <v>1011</v>
      </c>
      <c r="I356" t="s">
        <v>2289</v>
      </c>
      <c r="J356" t="s">
        <v>1759</v>
      </c>
      <c r="K356" t="s">
        <v>2290</v>
      </c>
      <c r="L356">
        <v>1</v>
      </c>
      <c r="M356" t="s">
        <v>2291</v>
      </c>
      <c r="N356" t="s">
        <v>2292</v>
      </c>
      <c r="P356" t="s">
        <v>2293</v>
      </c>
      <c r="Q356">
        <f t="shared" si="15"/>
        <v>0</v>
      </c>
    </row>
    <row r="357" spans="1:17" ht="15" customHeight="1" x14ac:dyDescent="0.25">
      <c r="A357">
        <v>20150026027</v>
      </c>
      <c r="B357" t="s">
        <v>2294</v>
      </c>
      <c r="C357" t="s">
        <v>2115</v>
      </c>
      <c r="D357" t="s">
        <v>59</v>
      </c>
      <c r="E357" t="s">
        <v>60</v>
      </c>
      <c r="F357" t="s">
        <v>2295</v>
      </c>
      <c r="G357" t="s">
        <v>62</v>
      </c>
      <c r="H357" t="s">
        <v>20</v>
      </c>
      <c r="I357" t="s">
        <v>2296</v>
      </c>
      <c r="J357" t="s">
        <v>759</v>
      </c>
      <c r="K357" t="s">
        <v>2297</v>
      </c>
      <c r="L357">
        <v>1</v>
      </c>
      <c r="M357" t="s">
        <v>786</v>
      </c>
      <c r="N357" t="s">
        <v>2298</v>
      </c>
      <c r="P357" t="s">
        <v>2299</v>
      </c>
      <c r="Q357">
        <f t="shared" si="15"/>
        <v>0</v>
      </c>
    </row>
    <row r="358" spans="1:17" ht="15" customHeight="1" x14ac:dyDescent="0.25">
      <c r="A358">
        <v>20150026034</v>
      </c>
      <c r="B358" t="s">
        <v>2300</v>
      </c>
      <c r="C358" t="s">
        <v>2301</v>
      </c>
      <c r="D358" t="s">
        <v>59</v>
      </c>
      <c r="E358" t="s">
        <v>60</v>
      </c>
      <c r="F358" t="s">
        <v>2302</v>
      </c>
      <c r="G358" t="s">
        <v>28</v>
      </c>
      <c r="H358" t="s">
        <v>20</v>
      </c>
      <c r="K358" t="s">
        <v>2303</v>
      </c>
      <c r="L358">
        <v>0.96969696969696972</v>
      </c>
      <c r="M358" t="s">
        <v>30</v>
      </c>
      <c r="N358" t="s">
        <v>2304</v>
      </c>
      <c r="P358" t="s">
        <v>2305</v>
      </c>
      <c r="Q358">
        <f t="shared" si="15"/>
        <v>2</v>
      </c>
    </row>
    <row r="359" spans="1:17" ht="15" customHeight="1" x14ac:dyDescent="0.25">
      <c r="A359">
        <v>20150026039</v>
      </c>
      <c r="B359" t="s">
        <v>2306</v>
      </c>
      <c r="C359" t="s">
        <v>2307</v>
      </c>
      <c r="D359" t="s">
        <v>1297</v>
      </c>
      <c r="E359" t="s">
        <v>1298</v>
      </c>
      <c r="Q359">
        <f t="shared" si="15"/>
        <v>10</v>
      </c>
    </row>
    <row r="360" spans="1:17" ht="15" customHeight="1" x14ac:dyDescent="0.25">
      <c r="A360">
        <v>20150026058</v>
      </c>
      <c r="B360" t="s">
        <v>2308</v>
      </c>
      <c r="C360" t="s">
        <v>2309</v>
      </c>
      <c r="D360" t="s">
        <v>2310</v>
      </c>
      <c r="E360" t="s">
        <v>2311</v>
      </c>
      <c r="F360" t="s">
        <v>2312</v>
      </c>
      <c r="G360" t="s">
        <v>2313</v>
      </c>
      <c r="H360" t="s">
        <v>2314</v>
      </c>
      <c r="I360" t="s">
        <v>2315</v>
      </c>
      <c r="J360" t="s">
        <v>2316</v>
      </c>
      <c r="K360" t="s">
        <v>2317</v>
      </c>
      <c r="L360">
        <v>0.98305084745762716</v>
      </c>
      <c r="M360" t="s">
        <v>2318</v>
      </c>
      <c r="N360" t="s">
        <v>2319</v>
      </c>
      <c r="O360" t="b">
        <f>TRUE()</f>
        <v>1</v>
      </c>
      <c r="P360" t="s">
        <v>2320</v>
      </c>
      <c r="Q360">
        <f t="shared" si="15"/>
        <v>0</v>
      </c>
    </row>
    <row r="361" spans="1:17" ht="15" customHeight="1" x14ac:dyDescent="0.25">
      <c r="A361">
        <v>20150032624</v>
      </c>
      <c r="B361" t="s">
        <v>2321</v>
      </c>
      <c r="C361" t="s">
        <v>1509</v>
      </c>
      <c r="D361" t="s">
        <v>605</v>
      </c>
      <c r="E361" t="s">
        <v>606</v>
      </c>
      <c r="F361" t="s">
        <v>2322</v>
      </c>
      <c r="G361" t="s">
        <v>44</v>
      </c>
      <c r="H361" t="s">
        <v>20</v>
      </c>
      <c r="I361" t="s">
        <v>2323</v>
      </c>
      <c r="J361" t="s">
        <v>2324</v>
      </c>
      <c r="K361" t="s">
        <v>2325</v>
      </c>
      <c r="L361">
        <v>1</v>
      </c>
      <c r="M361" t="s">
        <v>189</v>
      </c>
      <c r="N361" t="s">
        <v>2326</v>
      </c>
      <c r="P361" t="s">
        <v>2327</v>
      </c>
      <c r="Q361">
        <f t="shared" si="15"/>
        <v>0</v>
      </c>
    </row>
    <row r="362" spans="1:17" ht="15" customHeight="1" x14ac:dyDescent="0.25">
      <c r="A362">
        <v>20150033286</v>
      </c>
      <c r="B362" t="s">
        <v>2328</v>
      </c>
      <c r="C362" t="s">
        <v>1943</v>
      </c>
      <c r="D362" t="s">
        <v>869</v>
      </c>
      <c r="E362" t="s">
        <v>870</v>
      </c>
      <c r="F362" t="s">
        <v>2329</v>
      </c>
      <c r="G362" t="s">
        <v>483</v>
      </c>
      <c r="H362" t="s">
        <v>20</v>
      </c>
      <c r="I362" t="s">
        <v>2330</v>
      </c>
      <c r="J362" t="s">
        <v>2331</v>
      </c>
      <c r="K362" t="s">
        <v>2332</v>
      </c>
      <c r="L362">
        <v>1</v>
      </c>
      <c r="M362" t="s">
        <v>2333</v>
      </c>
      <c r="N362" t="s">
        <v>487</v>
      </c>
      <c r="P362" t="s">
        <v>2334</v>
      </c>
      <c r="Q362">
        <f t="shared" si="15"/>
        <v>0</v>
      </c>
    </row>
    <row r="363" spans="1:17" ht="15" customHeight="1" x14ac:dyDescent="0.25">
      <c r="A363">
        <v>20150039214</v>
      </c>
      <c r="B363" t="s">
        <v>2335</v>
      </c>
      <c r="C363" t="s">
        <v>2336</v>
      </c>
      <c r="D363" t="s">
        <v>1264</v>
      </c>
      <c r="E363" t="s">
        <v>1265</v>
      </c>
      <c r="F363" t="s">
        <v>2337</v>
      </c>
      <c r="G363" t="s">
        <v>463</v>
      </c>
      <c r="H363" t="s">
        <v>53</v>
      </c>
      <c r="I363" t="s">
        <v>2338</v>
      </c>
      <c r="J363" t="s">
        <v>2339</v>
      </c>
      <c r="K363" t="s">
        <v>2340</v>
      </c>
      <c r="L363">
        <v>1</v>
      </c>
      <c r="M363" t="s">
        <v>189</v>
      </c>
      <c r="N363" t="s">
        <v>2341</v>
      </c>
      <c r="O363" t="b">
        <f>TRUE()</f>
        <v>1</v>
      </c>
      <c r="P363" t="s">
        <v>2342</v>
      </c>
      <c r="Q363">
        <f t="shared" si="15"/>
        <v>0</v>
      </c>
    </row>
    <row r="364" spans="1:17" ht="15" customHeight="1" x14ac:dyDescent="0.25">
      <c r="A364">
        <v>20150039348</v>
      </c>
      <c r="B364" t="s">
        <v>2343</v>
      </c>
      <c r="C364" t="s">
        <v>2344</v>
      </c>
      <c r="D364" t="s">
        <v>292</v>
      </c>
      <c r="E364" t="s">
        <v>293</v>
      </c>
      <c r="F364" t="s">
        <v>2345</v>
      </c>
      <c r="G364" t="s">
        <v>295</v>
      </c>
      <c r="H364" t="s">
        <v>20</v>
      </c>
      <c r="I364" t="s">
        <v>2346</v>
      </c>
      <c r="J364" t="s">
        <v>2347</v>
      </c>
      <c r="K364" t="s">
        <v>2348</v>
      </c>
      <c r="L364">
        <v>1</v>
      </c>
      <c r="M364" t="s">
        <v>1901</v>
      </c>
      <c r="N364" t="s">
        <v>2349</v>
      </c>
      <c r="O364" t="b">
        <f>TRUE()</f>
        <v>1</v>
      </c>
      <c r="P364" t="s">
        <v>2350</v>
      </c>
      <c r="Q364">
        <f t="shared" si="15"/>
        <v>0</v>
      </c>
    </row>
    <row r="365" spans="1:17" ht="15" customHeight="1" x14ac:dyDescent="0.25">
      <c r="A365">
        <v>20150039883</v>
      </c>
      <c r="B365" t="s">
        <v>2351</v>
      </c>
      <c r="C365" t="s">
        <v>2352</v>
      </c>
      <c r="D365" t="s">
        <v>117</v>
      </c>
      <c r="E365" t="s">
        <v>118</v>
      </c>
    </row>
    <row r="366" spans="1:17" ht="15" customHeight="1" x14ac:dyDescent="0.25">
      <c r="A366">
        <v>20150040205</v>
      </c>
      <c r="B366" t="s">
        <v>2353</v>
      </c>
      <c r="C366" t="s">
        <v>2354</v>
      </c>
      <c r="D366" t="s">
        <v>1565</v>
      </c>
      <c r="E366" t="s">
        <v>1566</v>
      </c>
      <c r="F366" t="s">
        <v>2355</v>
      </c>
      <c r="G366" t="s">
        <v>62</v>
      </c>
      <c r="H366" t="s">
        <v>75</v>
      </c>
      <c r="I366" t="s">
        <v>2356</v>
      </c>
      <c r="J366" t="s">
        <v>824</v>
      </c>
      <c r="K366" t="s">
        <v>2357</v>
      </c>
      <c r="L366">
        <v>1</v>
      </c>
      <c r="M366" t="s">
        <v>133</v>
      </c>
      <c r="N366" t="s">
        <v>2358</v>
      </c>
      <c r="P366" t="s">
        <v>2359</v>
      </c>
      <c r="Q366">
        <f t="shared" ref="Q366:Q394" si="16">ISBLANK(F366)+ISBLANK(G366)+ISBLANK(H366)+ISBLANK(I366)+ISBLANK(J366)+ISBLANK(K366)+ISBLANK(L366)+ISBLANK(M366)+ISBLANK(N366)+ISBLANK(P366)</f>
        <v>0</v>
      </c>
    </row>
    <row r="367" spans="1:17" x14ac:dyDescent="0.25">
      <c r="A367">
        <v>20150041534</v>
      </c>
      <c r="B367" t="s">
        <v>2360</v>
      </c>
      <c r="C367" t="s">
        <v>2361</v>
      </c>
      <c r="D367" t="s">
        <v>460</v>
      </c>
      <c r="E367" t="s">
        <v>461</v>
      </c>
      <c r="F367" t="s">
        <v>2362</v>
      </c>
      <c r="G367" t="s">
        <v>463</v>
      </c>
      <c r="H367" t="s">
        <v>53</v>
      </c>
      <c r="I367" t="s">
        <v>2363</v>
      </c>
      <c r="J367" t="s">
        <v>896</v>
      </c>
      <c r="K367" t="s">
        <v>2364</v>
      </c>
      <c r="L367">
        <v>1</v>
      </c>
      <c r="M367" t="s">
        <v>2365</v>
      </c>
      <c r="N367" t="s">
        <v>2366</v>
      </c>
      <c r="O367" t="b">
        <f>TRUE()</f>
        <v>1</v>
      </c>
      <c r="P367" t="s">
        <v>2367</v>
      </c>
      <c r="Q367">
        <f t="shared" si="16"/>
        <v>0</v>
      </c>
    </row>
    <row r="368" spans="1:17" ht="15" customHeight="1" x14ac:dyDescent="0.25">
      <c r="A368">
        <v>20150046320</v>
      </c>
      <c r="B368" t="s">
        <v>2368</v>
      </c>
      <c r="C368" t="s">
        <v>2369</v>
      </c>
      <c r="D368" t="s">
        <v>373</v>
      </c>
      <c r="E368" t="s">
        <v>374</v>
      </c>
      <c r="F368" t="s">
        <v>2370</v>
      </c>
      <c r="G368" t="s">
        <v>52</v>
      </c>
      <c r="H368" t="s">
        <v>1612</v>
      </c>
      <c r="I368" t="s">
        <v>2371</v>
      </c>
      <c r="J368" t="s">
        <v>2372</v>
      </c>
      <c r="K368" t="s">
        <v>2373</v>
      </c>
      <c r="L368">
        <v>0.95238095238095233</v>
      </c>
      <c r="M368" t="s">
        <v>2374</v>
      </c>
      <c r="N368" t="s">
        <v>390</v>
      </c>
      <c r="P368" t="s">
        <v>2375</v>
      </c>
      <c r="Q368">
        <f t="shared" si="16"/>
        <v>0</v>
      </c>
    </row>
    <row r="369" spans="1:17" ht="15" customHeight="1" x14ac:dyDescent="0.25">
      <c r="A369">
        <v>20150047000</v>
      </c>
      <c r="B369" t="s">
        <v>2376</v>
      </c>
      <c r="C369" t="s">
        <v>2377</v>
      </c>
      <c r="D369" t="s">
        <v>59</v>
      </c>
      <c r="E369" t="s">
        <v>60</v>
      </c>
      <c r="F369" t="s">
        <v>2378</v>
      </c>
      <c r="G369" t="s">
        <v>62</v>
      </c>
      <c r="H369" t="s">
        <v>75</v>
      </c>
      <c r="I369" t="s">
        <v>2379</v>
      </c>
      <c r="J369" t="s">
        <v>1399</v>
      </c>
      <c r="K369" t="s">
        <v>2380</v>
      </c>
      <c r="L369">
        <v>0.94736842105263153</v>
      </c>
      <c r="M369" t="s">
        <v>786</v>
      </c>
      <c r="N369" t="s">
        <v>2381</v>
      </c>
      <c r="O369" t="b">
        <f>TRUE()</f>
        <v>1</v>
      </c>
      <c r="P369" t="s">
        <v>2382</v>
      </c>
      <c r="Q369">
        <f t="shared" si="16"/>
        <v>0</v>
      </c>
    </row>
    <row r="370" spans="1:17" ht="15" customHeight="1" x14ac:dyDescent="0.25">
      <c r="A370">
        <v>20150066577</v>
      </c>
      <c r="B370" t="s">
        <v>2383</v>
      </c>
      <c r="C370" t="s">
        <v>1000</v>
      </c>
      <c r="D370" t="s">
        <v>59</v>
      </c>
      <c r="E370" t="s">
        <v>60</v>
      </c>
      <c r="Q370">
        <f t="shared" si="16"/>
        <v>10</v>
      </c>
    </row>
    <row r="371" spans="1:17" ht="15" customHeight="1" x14ac:dyDescent="0.25">
      <c r="A371">
        <v>20150066809</v>
      </c>
      <c r="B371" t="s">
        <v>2384</v>
      </c>
      <c r="C371" t="s">
        <v>2385</v>
      </c>
      <c r="D371" t="s">
        <v>59</v>
      </c>
      <c r="E371" t="s">
        <v>60</v>
      </c>
      <c r="Q371">
        <f t="shared" si="16"/>
        <v>10</v>
      </c>
    </row>
    <row r="372" spans="1:17" ht="15" customHeight="1" x14ac:dyDescent="0.25">
      <c r="A372">
        <v>20150069126</v>
      </c>
      <c r="B372" t="s">
        <v>2386</v>
      </c>
      <c r="C372" t="s">
        <v>178</v>
      </c>
      <c r="D372" t="s">
        <v>59</v>
      </c>
      <c r="E372" t="s">
        <v>60</v>
      </c>
      <c r="F372" t="s">
        <v>1916</v>
      </c>
      <c r="G372" t="s">
        <v>62</v>
      </c>
      <c r="H372" t="s">
        <v>1020</v>
      </c>
      <c r="I372" t="s">
        <v>1917</v>
      </c>
      <c r="J372" t="s">
        <v>1768</v>
      </c>
      <c r="K372" t="s">
        <v>1918</v>
      </c>
      <c r="L372">
        <v>0.90196078431372551</v>
      </c>
      <c r="M372" t="s">
        <v>1919</v>
      </c>
      <c r="N372" t="s">
        <v>953</v>
      </c>
      <c r="P372" t="s">
        <v>1920</v>
      </c>
      <c r="Q372">
        <f t="shared" si="16"/>
        <v>0</v>
      </c>
    </row>
    <row r="373" spans="1:17" ht="15" customHeight="1" x14ac:dyDescent="0.25">
      <c r="A373">
        <v>20150069131</v>
      </c>
      <c r="B373" t="s">
        <v>2387</v>
      </c>
      <c r="C373" t="s">
        <v>1263</v>
      </c>
      <c r="D373" t="s">
        <v>1264</v>
      </c>
      <c r="E373" t="s">
        <v>1265</v>
      </c>
      <c r="F373" t="s">
        <v>2388</v>
      </c>
      <c r="G373" t="s">
        <v>44</v>
      </c>
      <c r="H373" t="s">
        <v>440</v>
      </c>
      <c r="I373" t="s">
        <v>2389</v>
      </c>
      <c r="J373" t="s">
        <v>1957</v>
      </c>
      <c r="K373" t="s">
        <v>2390</v>
      </c>
      <c r="L373">
        <v>1</v>
      </c>
      <c r="M373" t="s">
        <v>2167</v>
      </c>
      <c r="N373" t="s">
        <v>2391</v>
      </c>
      <c r="P373" t="s">
        <v>2392</v>
      </c>
      <c r="Q373">
        <f t="shared" si="16"/>
        <v>0</v>
      </c>
    </row>
    <row r="374" spans="1:17" x14ac:dyDescent="0.25">
      <c r="A374">
        <v>20150072744</v>
      </c>
      <c r="B374" t="s">
        <v>2393</v>
      </c>
      <c r="C374" t="s">
        <v>2394</v>
      </c>
      <c r="D374" t="s">
        <v>59</v>
      </c>
      <c r="E374" t="s">
        <v>60</v>
      </c>
      <c r="F374" t="s">
        <v>2395</v>
      </c>
      <c r="G374" t="s">
        <v>62</v>
      </c>
      <c r="H374" t="s">
        <v>20</v>
      </c>
      <c r="I374" t="s">
        <v>2396</v>
      </c>
      <c r="J374" t="s">
        <v>476</v>
      </c>
      <c r="K374" t="s">
        <v>2397</v>
      </c>
      <c r="L374">
        <v>1</v>
      </c>
      <c r="M374" t="s">
        <v>2398</v>
      </c>
      <c r="N374" t="s">
        <v>2399</v>
      </c>
      <c r="P374" t="s">
        <v>2400</v>
      </c>
      <c r="Q374">
        <f t="shared" si="16"/>
        <v>0</v>
      </c>
    </row>
    <row r="375" spans="1:17" ht="15" customHeight="1" x14ac:dyDescent="0.25">
      <c r="A375">
        <v>20150081552</v>
      </c>
      <c r="B375" t="s">
        <v>2401</v>
      </c>
      <c r="C375" t="s">
        <v>109</v>
      </c>
      <c r="D375" t="s">
        <v>41</v>
      </c>
      <c r="E375" t="s">
        <v>42</v>
      </c>
      <c r="F375" t="s">
        <v>2402</v>
      </c>
      <c r="G375" t="s">
        <v>44</v>
      </c>
      <c r="H375" t="s">
        <v>20</v>
      </c>
      <c r="I375" t="s">
        <v>2403</v>
      </c>
      <c r="J375" t="s">
        <v>2404</v>
      </c>
      <c r="K375" t="s">
        <v>2405</v>
      </c>
      <c r="L375">
        <v>1</v>
      </c>
      <c r="M375" t="s">
        <v>2406</v>
      </c>
      <c r="N375" t="s">
        <v>113</v>
      </c>
      <c r="P375" t="s">
        <v>2407</v>
      </c>
      <c r="Q375">
        <f t="shared" si="16"/>
        <v>0</v>
      </c>
    </row>
    <row r="376" spans="1:17" ht="15" customHeight="1" x14ac:dyDescent="0.25">
      <c r="A376">
        <v>20150088746</v>
      </c>
      <c r="B376" t="s">
        <v>2408</v>
      </c>
      <c r="C376" t="s">
        <v>349</v>
      </c>
      <c r="D376" t="s">
        <v>59</v>
      </c>
      <c r="E376" t="s">
        <v>60</v>
      </c>
      <c r="F376" t="s">
        <v>2409</v>
      </c>
      <c r="G376" t="s">
        <v>62</v>
      </c>
      <c r="H376" t="s">
        <v>20</v>
      </c>
      <c r="I376" t="s">
        <v>2410</v>
      </c>
      <c r="J376" t="s">
        <v>2411</v>
      </c>
      <c r="K376" t="s">
        <v>2412</v>
      </c>
      <c r="L376">
        <v>1</v>
      </c>
      <c r="M376" t="s">
        <v>2413</v>
      </c>
      <c r="N376" t="s">
        <v>2414</v>
      </c>
      <c r="P376" t="s">
        <v>2415</v>
      </c>
      <c r="Q376">
        <f t="shared" si="16"/>
        <v>0</v>
      </c>
    </row>
    <row r="377" spans="1:17" ht="15" customHeight="1" x14ac:dyDescent="0.25">
      <c r="A377">
        <v>20150089615</v>
      </c>
      <c r="B377" t="s">
        <v>2416</v>
      </c>
      <c r="C377" t="s">
        <v>2417</v>
      </c>
      <c r="D377" t="s">
        <v>59</v>
      </c>
      <c r="E377" t="s">
        <v>60</v>
      </c>
      <c r="F377" t="s">
        <v>2418</v>
      </c>
      <c r="G377" t="s">
        <v>62</v>
      </c>
      <c r="H377" t="s">
        <v>20</v>
      </c>
      <c r="I377" t="s">
        <v>2419</v>
      </c>
      <c r="J377" t="s">
        <v>1580</v>
      </c>
      <c r="K377" t="s">
        <v>2420</v>
      </c>
      <c r="L377">
        <v>1</v>
      </c>
      <c r="M377" t="s">
        <v>2421</v>
      </c>
      <c r="N377" t="s">
        <v>2422</v>
      </c>
      <c r="P377" t="s">
        <v>2423</v>
      </c>
      <c r="Q377">
        <f t="shared" si="16"/>
        <v>0</v>
      </c>
    </row>
    <row r="378" spans="1:17" ht="15" customHeight="1" x14ac:dyDescent="0.25">
      <c r="A378">
        <v>20150095226</v>
      </c>
      <c r="B378" t="s">
        <v>2424</v>
      </c>
      <c r="C378" t="s">
        <v>2425</v>
      </c>
      <c r="D378" t="s">
        <v>59</v>
      </c>
      <c r="E378" t="s">
        <v>60</v>
      </c>
      <c r="F378" t="s">
        <v>2426</v>
      </c>
      <c r="G378" t="s">
        <v>62</v>
      </c>
      <c r="H378" t="s">
        <v>341</v>
      </c>
      <c r="I378" t="s">
        <v>2427</v>
      </c>
      <c r="J378" t="s">
        <v>316</v>
      </c>
      <c r="K378" t="s">
        <v>2428</v>
      </c>
      <c r="L378">
        <v>0.88888888888888884</v>
      </c>
      <c r="M378" t="s">
        <v>2429</v>
      </c>
      <c r="N378" t="s">
        <v>2430</v>
      </c>
      <c r="O378" t="b">
        <f>TRUE()</f>
        <v>1</v>
      </c>
      <c r="P378" t="s">
        <v>2431</v>
      </c>
      <c r="Q378">
        <f t="shared" si="16"/>
        <v>0</v>
      </c>
    </row>
    <row r="379" spans="1:17" ht="15" customHeight="1" x14ac:dyDescent="0.25">
      <c r="A379">
        <v>20150095252</v>
      </c>
      <c r="B379" t="s">
        <v>2432</v>
      </c>
      <c r="C379" t="s">
        <v>1366</v>
      </c>
      <c r="D379" t="s">
        <v>1367</v>
      </c>
      <c r="E379" t="s">
        <v>1368</v>
      </c>
      <c r="F379" t="s">
        <v>2433</v>
      </c>
      <c r="G379" t="s">
        <v>993</v>
      </c>
      <c r="H379" t="s">
        <v>20</v>
      </c>
      <c r="I379" t="s">
        <v>2434</v>
      </c>
      <c r="J379" t="s">
        <v>694</v>
      </c>
      <c r="K379" t="s">
        <v>2435</v>
      </c>
      <c r="L379">
        <v>1</v>
      </c>
      <c r="M379" t="s">
        <v>2436</v>
      </c>
      <c r="N379" t="s">
        <v>1373</v>
      </c>
      <c r="O379" t="b">
        <f>TRUE()</f>
        <v>1</v>
      </c>
      <c r="P379" t="s">
        <v>2437</v>
      </c>
      <c r="Q379">
        <f t="shared" si="16"/>
        <v>0</v>
      </c>
    </row>
    <row r="380" spans="1:17" ht="15" customHeight="1" x14ac:dyDescent="0.25">
      <c r="A380">
        <v>20150095265</v>
      </c>
      <c r="B380" t="s">
        <v>2438</v>
      </c>
      <c r="C380" t="s">
        <v>1325</v>
      </c>
      <c r="D380" t="s">
        <v>929</v>
      </c>
      <c r="E380" t="s">
        <v>930</v>
      </c>
      <c r="G380" t="s">
        <v>931</v>
      </c>
      <c r="H380" t="s">
        <v>1464</v>
      </c>
      <c r="I380" t="s">
        <v>2439</v>
      </c>
      <c r="J380" t="s">
        <v>262</v>
      </c>
      <c r="K380" t="s">
        <v>2440</v>
      </c>
      <c r="L380">
        <v>1</v>
      </c>
      <c r="M380" t="s">
        <v>2441</v>
      </c>
      <c r="N380" t="s">
        <v>2442</v>
      </c>
      <c r="O380" t="b">
        <f>TRUE()</f>
        <v>1</v>
      </c>
      <c r="P380" t="s">
        <v>2443</v>
      </c>
      <c r="Q380">
        <f t="shared" si="16"/>
        <v>1</v>
      </c>
    </row>
    <row r="381" spans="1:17" ht="15" customHeight="1" x14ac:dyDescent="0.25">
      <c r="A381">
        <v>20150106246</v>
      </c>
      <c r="B381" t="s">
        <v>2444</v>
      </c>
      <c r="C381" t="s">
        <v>448</v>
      </c>
      <c r="D381" t="s">
        <v>311</v>
      </c>
      <c r="E381" t="s">
        <v>312</v>
      </c>
      <c r="F381" t="s">
        <v>2445</v>
      </c>
      <c r="G381" t="s">
        <v>450</v>
      </c>
      <c r="H381" t="s">
        <v>140</v>
      </c>
      <c r="I381" t="s">
        <v>2446</v>
      </c>
      <c r="J381" t="s">
        <v>2101</v>
      </c>
      <c r="K381" t="s">
        <v>2447</v>
      </c>
      <c r="L381">
        <v>1</v>
      </c>
      <c r="M381" t="s">
        <v>2448</v>
      </c>
      <c r="N381" t="s">
        <v>456</v>
      </c>
      <c r="P381" t="s">
        <v>2449</v>
      </c>
      <c r="Q381">
        <f t="shared" si="16"/>
        <v>0</v>
      </c>
    </row>
    <row r="382" spans="1:17" ht="15" customHeight="1" x14ac:dyDescent="0.25">
      <c r="A382">
        <v>20150106260</v>
      </c>
      <c r="B382" t="s">
        <v>2450</v>
      </c>
      <c r="C382" t="s">
        <v>1039</v>
      </c>
      <c r="D382" t="s">
        <v>436</v>
      </c>
      <c r="E382" t="s">
        <v>437</v>
      </c>
      <c r="F382" t="s">
        <v>2451</v>
      </c>
      <c r="G382" t="s">
        <v>1266</v>
      </c>
      <c r="H382" t="s">
        <v>20</v>
      </c>
      <c r="I382" t="s">
        <v>2452</v>
      </c>
      <c r="J382" t="s">
        <v>2453</v>
      </c>
      <c r="K382" t="s">
        <v>2454</v>
      </c>
      <c r="L382">
        <v>0.78947368421052633</v>
      </c>
      <c r="M382" t="s">
        <v>189</v>
      </c>
      <c r="N382" t="s">
        <v>2455</v>
      </c>
      <c r="P382" t="s">
        <v>2456</v>
      </c>
      <c r="Q382">
        <f t="shared" si="16"/>
        <v>0</v>
      </c>
    </row>
    <row r="383" spans="1:17" ht="15" customHeight="1" x14ac:dyDescent="0.25">
      <c r="A383">
        <v>20150112744</v>
      </c>
      <c r="B383" t="s">
        <v>2457</v>
      </c>
      <c r="C383" t="s">
        <v>1617</v>
      </c>
      <c r="D383" t="s">
        <v>1202</v>
      </c>
      <c r="E383" t="s">
        <v>1203</v>
      </c>
      <c r="F383" t="s">
        <v>2458</v>
      </c>
      <c r="G383" t="s">
        <v>93</v>
      </c>
      <c r="H383" t="s">
        <v>20</v>
      </c>
      <c r="I383" t="s">
        <v>2459</v>
      </c>
      <c r="J383" t="s">
        <v>950</v>
      </c>
      <c r="K383" t="s">
        <v>2460</v>
      </c>
      <c r="L383">
        <v>1</v>
      </c>
      <c r="M383" t="s">
        <v>2461</v>
      </c>
      <c r="N383" t="s">
        <v>1622</v>
      </c>
      <c r="P383" t="s">
        <v>2462</v>
      </c>
      <c r="Q383">
        <f t="shared" si="16"/>
        <v>0</v>
      </c>
    </row>
    <row r="384" spans="1:17" ht="15" customHeight="1" x14ac:dyDescent="0.25">
      <c r="A384">
        <v>20150112866</v>
      </c>
      <c r="B384" t="s">
        <v>2463</v>
      </c>
      <c r="C384" t="s">
        <v>2464</v>
      </c>
      <c r="D384" t="s">
        <v>228</v>
      </c>
      <c r="E384" t="s">
        <v>229</v>
      </c>
      <c r="F384" t="s">
        <v>2465</v>
      </c>
      <c r="G384" t="s">
        <v>120</v>
      </c>
      <c r="H384" t="s">
        <v>121</v>
      </c>
      <c r="I384" t="s">
        <v>2466</v>
      </c>
      <c r="J384" t="s">
        <v>1412</v>
      </c>
      <c r="K384" t="s">
        <v>2467</v>
      </c>
      <c r="L384">
        <v>1</v>
      </c>
      <c r="M384" t="s">
        <v>189</v>
      </c>
      <c r="N384" t="s">
        <v>2468</v>
      </c>
      <c r="O384" t="b">
        <f>TRUE()</f>
        <v>1</v>
      </c>
      <c r="P384" t="s">
        <v>2469</v>
      </c>
      <c r="Q384">
        <f t="shared" si="16"/>
        <v>0</v>
      </c>
    </row>
    <row r="385" spans="1:17" ht="15" customHeight="1" x14ac:dyDescent="0.25">
      <c r="A385">
        <v>20150120539</v>
      </c>
      <c r="B385" t="s">
        <v>2470</v>
      </c>
      <c r="C385" t="s">
        <v>537</v>
      </c>
      <c r="D385" t="s">
        <v>59</v>
      </c>
      <c r="E385" t="s">
        <v>60</v>
      </c>
      <c r="F385" t="s">
        <v>2471</v>
      </c>
      <c r="G385" t="s">
        <v>62</v>
      </c>
      <c r="H385" t="s">
        <v>20</v>
      </c>
      <c r="I385" t="s">
        <v>2088</v>
      </c>
      <c r="J385" t="s">
        <v>1307</v>
      </c>
      <c r="K385" t="s">
        <v>2472</v>
      </c>
      <c r="L385">
        <v>1</v>
      </c>
      <c r="M385" t="s">
        <v>2473</v>
      </c>
      <c r="N385" t="s">
        <v>1023</v>
      </c>
      <c r="P385" t="s">
        <v>2474</v>
      </c>
      <c r="Q385">
        <f t="shared" si="16"/>
        <v>0</v>
      </c>
    </row>
    <row r="386" spans="1:17" ht="15" customHeight="1" x14ac:dyDescent="0.25">
      <c r="A386">
        <v>20150120569</v>
      </c>
      <c r="B386" t="s">
        <v>2475</v>
      </c>
      <c r="C386" t="s">
        <v>58</v>
      </c>
      <c r="D386" t="s">
        <v>59</v>
      </c>
      <c r="E386" t="s">
        <v>60</v>
      </c>
      <c r="F386" t="s">
        <v>2476</v>
      </c>
      <c r="G386" t="s">
        <v>62</v>
      </c>
      <c r="H386" t="s">
        <v>20</v>
      </c>
      <c r="I386" t="s">
        <v>2477</v>
      </c>
      <c r="J386" t="s">
        <v>2478</v>
      </c>
      <c r="K386" t="s">
        <v>2479</v>
      </c>
      <c r="L386">
        <v>1</v>
      </c>
      <c r="M386" t="s">
        <v>2480</v>
      </c>
      <c r="N386" t="s">
        <v>158</v>
      </c>
      <c r="O386" t="b">
        <f>TRUE()</f>
        <v>1</v>
      </c>
      <c r="P386" t="s">
        <v>2481</v>
      </c>
      <c r="Q386">
        <f t="shared" si="16"/>
        <v>0</v>
      </c>
    </row>
    <row r="387" spans="1:17" ht="15" customHeight="1" x14ac:dyDescent="0.25">
      <c r="A387">
        <v>20150122885</v>
      </c>
      <c r="B387" t="s">
        <v>1379</v>
      </c>
      <c r="C387" t="s">
        <v>2032</v>
      </c>
      <c r="D387" t="s">
        <v>664</v>
      </c>
      <c r="E387" t="s">
        <v>665</v>
      </c>
      <c r="G387" t="s">
        <v>110</v>
      </c>
      <c r="H387" t="s">
        <v>20</v>
      </c>
      <c r="I387" t="s">
        <v>2482</v>
      </c>
      <c r="J387" t="s">
        <v>1301</v>
      </c>
      <c r="K387" t="s">
        <v>2483</v>
      </c>
      <c r="L387">
        <v>1</v>
      </c>
      <c r="M387" t="s">
        <v>189</v>
      </c>
      <c r="N387" t="s">
        <v>2484</v>
      </c>
      <c r="P387" t="s">
        <v>2485</v>
      </c>
      <c r="Q387">
        <f t="shared" si="16"/>
        <v>1</v>
      </c>
    </row>
    <row r="388" spans="1:17" ht="15" customHeight="1" x14ac:dyDescent="0.25">
      <c r="A388">
        <v>20150127416</v>
      </c>
      <c r="B388" t="s">
        <v>2486</v>
      </c>
      <c r="C388" t="s">
        <v>2487</v>
      </c>
      <c r="D388" t="s">
        <v>41</v>
      </c>
      <c r="E388" t="s">
        <v>42</v>
      </c>
      <c r="F388" t="s">
        <v>3687</v>
      </c>
      <c r="G388" t="s">
        <v>44</v>
      </c>
      <c r="H388" t="s">
        <v>20</v>
      </c>
      <c r="I388" t="s">
        <v>3688</v>
      </c>
      <c r="J388" t="s">
        <v>1924</v>
      </c>
      <c r="K388" t="s">
        <v>2488</v>
      </c>
      <c r="L388">
        <v>1</v>
      </c>
      <c r="M388" t="s">
        <v>2489</v>
      </c>
      <c r="N388" t="s">
        <v>2490</v>
      </c>
      <c r="P388" t="s">
        <v>3689</v>
      </c>
      <c r="Q388">
        <f t="shared" si="16"/>
        <v>0</v>
      </c>
    </row>
    <row r="389" spans="1:17" ht="15" customHeight="1" x14ac:dyDescent="0.25">
      <c r="A389">
        <v>20150127527</v>
      </c>
      <c r="B389" t="s">
        <v>2491</v>
      </c>
      <c r="C389" t="s">
        <v>798</v>
      </c>
      <c r="D389" t="s">
        <v>524</v>
      </c>
      <c r="E389" t="s">
        <v>525</v>
      </c>
      <c r="F389" t="s">
        <v>2492</v>
      </c>
      <c r="G389" t="s">
        <v>102</v>
      </c>
      <c r="H389" t="s">
        <v>1678</v>
      </c>
      <c r="I389" t="s">
        <v>2493</v>
      </c>
      <c r="J389" t="s">
        <v>2494</v>
      </c>
      <c r="K389" t="s">
        <v>2495</v>
      </c>
      <c r="L389">
        <v>1</v>
      </c>
      <c r="M389" t="s">
        <v>2496</v>
      </c>
      <c r="N389" t="s">
        <v>2497</v>
      </c>
      <c r="O389" t="b">
        <f>TRUE()</f>
        <v>1</v>
      </c>
      <c r="P389" t="s">
        <v>2498</v>
      </c>
      <c r="Q389">
        <f t="shared" si="16"/>
        <v>0</v>
      </c>
    </row>
    <row r="390" spans="1:17" ht="15" customHeight="1" x14ac:dyDescent="0.25">
      <c r="A390">
        <v>20150134504</v>
      </c>
      <c r="B390" t="s">
        <v>2499</v>
      </c>
      <c r="C390" t="s">
        <v>2500</v>
      </c>
      <c r="D390" t="s">
        <v>1517</v>
      </c>
      <c r="E390" t="s">
        <v>1518</v>
      </c>
      <c r="F390" t="s">
        <v>2501</v>
      </c>
      <c r="G390" t="s">
        <v>84</v>
      </c>
      <c r="H390" t="s">
        <v>20</v>
      </c>
      <c r="I390" t="s">
        <v>2502</v>
      </c>
      <c r="J390" t="s">
        <v>2503</v>
      </c>
      <c r="K390" t="s">
        <v>2504</v>
      </c>
      <c r="L390">
        <v>0.94117647058823528</v>
      </c>
      <c r="M390" t="s">
        <v>2505</v>
      </c>
      <c r="N390" t="s">
        <v>2506</v>
      </c>
      <c r="P390" t="s">
        <v>2507</v>
      </c>
      <c r="Q390">
        <f t="shared" si="16"/>
        <v>0</v>
      </c>
    </row>
    <row r="391" spans="1:17" ht="15" customHeight="1" x14ac:dyDescent="0.25">
      <c r="A391">
        <v>20150134540</v>
      </c>
      <c r="B391" t="s">
        <v>2508</v>
      </c>
      <c r="C391" t="s">
        <v>58</v>
      </c>
      <c r="D391" t="s">
        <v>59</v>
      </c>
      <c r="E391" t="s">
        <v>60</v>
      </c>
      <c r="F391" t="s">
        <v>2509</v>
      </c>
      <c r="G391" t="s">
        <v>62</v>
      </c>
      <c r="H391" t="s">
        <v>63</v>
      </c>
      <c r="I391" t="s">
        <v>2510</v>
      </c>
      <c r="J391" t="s">
        <v>2511</v>
      </c>
      <c r="K391" t="s">
        <v>2512</v>
      </c>
      <c r="L391">
        <v>1</v>
      </c>
      <c r="M391" t="s">
        <v>2513</v>
      </c>
      <c r="N391" t="s">
        <v>68</v>
      </c>
      <c r="P391" t="s">
        <v>2514</v>
      </c>
      <c r="Q391">
        <f t="shared" si="16"/>
        <v>0</v>
      </c>
    </row>
    <row r="392" spans="1:17" ht="15" customHeight="1" x14ac:dyDescent="0.25">
      <c r="A392">
        <v>20150142713</v>
      </c>
      <c r="B392" t="s">
        <v>2515</v>
      </c>
      <c r="C392" t="s">
        <v>782</v>
      </c>
      <c r="D392" t="s">
        <v>59</v>
      </c>
      <c r="E392" t="s">
        <v>60</v>
      </c>
      <c r="F392" t="s">
        <v>2516</v>
      </c>
      <c r="G392" t="s">
        <v>62</v>
      </c>
      <c r="H392" t="s">
        <v>20</v>
      </c>
      <c r="I392" t="s">
        <v>2517</v>
      </c>
      <c r="J392" t="s">
        <v>2518</v>
      </c>
      <c r="K392" t="s">
        <v>2519</v>
      </c>
      <c r="L392">
        <v>1</v>
      </c>
      <c r="M392" t="s">
        <v>786</v>
      </c>
      <c r="N392" t="s">
        <v>2520</v>
      </c>
      <c r="O392" t="b">
        <f>TRUE()</f>
        <v>1</v>
      </c>
      <c r="P392" t="s">
        <v>2521</v>
      </c>
      <c r="Q392">
        <f t="shared" si="16"/>
        <v>0</v>
      </c>
    </row>
    <row r="393" spans="1:17" ht="15" customHeight="1" x14ac:dyDescent="0.25">
      <c r="A393">
        <v>20150149365</v>
      </c>
      <c r="B393" t="s">
        <v>2522</v>
      </c>
      <c r="C393" t="s">
        <v>2523</v>
      </c>
      <c r="D393" t="s">
        <v>41</v>
      </c>
      <c r="E393" t="s">
        <v>42</v>
      </c>
      <c r="F393" t="s">
        <v>2524</v>
      </c>
      <c r="G393" t="s">
        <v>44</v>
      </c>
      <c r="H393" t="s">
        <v>20</v>
      </c>
      <c r="I393" t="s">
        <v>2525</v>
      </c>
      <c r="J393" t="s">
        <v>950</v>
      </c>
      <c r="K393" t="s">
        <v>2526</v>
      </c>
      <c r="L393">
        <v>1</v>
      </c>
      <c r="M393" t="s">
        <v>2527</v>
      </c>
      <c r="N393" t="s">
        <v>2528</v>
      </c>
      <c r="P393" t="s">
        <v>2529</v>
      </c>
      <c r="Q393">
        <f t="shared" si="16"/>
        <v>0</v>
      </c>
    </row>
    <row r="394" spans="1:17" ht="15" customHeight="1" x14ac:dyDescent="0.25">
      <c r="A394">
        <v>20150149387</v>
      </c>
      <c r="B394" t="s">
        <v>2530</v>
      </c>
      <c r="C394" t="s">
        <v>2531</v>
      </c>
      <c r="D394" t="s">
        <v>117</v>
      </c>
      <c r="E394" t="s">
        <v>118</v>
      </c>
      <c r="F394" t="s">
        <v>2532</v>
      </c>
      <c r="G394" t="s">
        <v>139</v>
      </c>
      <c r="H394" t="s">
        <v>140</v>
      </c>
      <c r="I394" t="s">
        <v>2533</v>
      </c>
      <c r="J394" t="s">
        <v>2411</v>
      </c>
      <c r="K394" t="s">
        <v>2534</v>
      </c>
      <c r="L394">
        <v>0.98113207547169812</v>
      </c>
      <c r="M394" t="s">
        <v>89</v>
      </c>
      <c r="N394" t="s">
        <v>2535</v>
      </c>
      <c r="P394" t="s">
        <v>2536</v>
      </c>
      <c r="Q394">
        <f t="shared" si="16"/>
        <v>0</v>
      </c>
    </row>
    <row r="395" spans="1:17" ht="15" customHeight="1" x14ac:dyDescent="0.25">
      <c r="A395">
        <v>20150161417</v>
      </c>
      <c r="B395" t="s">
        <v>2537</v>
      </c>
      <c r="C395" t="s">
        <v>58</v>
      </c>
      <c r="D395" t="s">
        <v>59</v>
      </c>
      <c r="E395" t="s">
        <v>60</v>
      </c>
    </row>
    <row r="396" spans="1:17" ht="15" customHeight="1" x14ac:dyDescent="0.25">
      <c r="A396">
        <v>20150161538</v>
      </c>
      <c r="B396" t="s">
        <v>2539</v>
      </c>
      <c r="C396" t="s">
        <v>58</v>
      </c>
      <c r="D396" t="s">
        <v>59</v>
      </c>
      <c r="E396" t="s">
        <v>60</v>
      </c>
      <c r="F396" t="s">
        <v>2540</v>
      </c>
      <c r="G396" t="s">
        <v>62</v>
      </c>
      <c r="H396" t="s">
        <v>20</v>
      </c>
      <c r="I396" t="s">
        <v>2541</v>
      </c>
      <c r="J396" t="s">
        <v>2268</v>
      </c>
      <c r="K396" t="s">
        <v>2542</v>
      </c>
      <c r="L396">
        <v>1</v>
      </c>
      <c r="M396" t="s">
        <v>174</v>
      </c>
      <c r="N396" t="s">
        <v>590</v>
      </c>
      <c r="P396" t="s">
        <v>2543</v>
      </c>
      <c r="Q396">
        <f t="shared" ref="Q396:Q427" si="17">ISBLANK(F396)+ISBLANK(G396)+ISBLANK(H396)+ISBLANK(I396)+ISBLANK(J396)+ISBLANK(K396)+ISBLANK(L396)+ISBLANK(M396)+ISBLANK(N396)+ISBLANK(P396)</f>
        <v>0</v>
      </c>
    </row>
    <row r="397" spans="1:17" ht="15" customHeight="1" x14ac:dyDescent="0.25">
      <c r="A397">
        <v>20150161611</v>
      </c>
      <c r="B397" t="s">
        <v>639</v>
      </c>
      <c r="C397" t="s">
        <v>2544</v>
      </c>
      <c r="D397" t="s">
        <v>228</v>
      </c>
      <c r="E397" t="s">
        <v>229</v>
      </c>
      <c r="F397" t="s">
        <v>2545</v>
      </c>
      <c r="G397" t="s">
        <v>120</v>
      </c>
      <c r="H397" t="s">
        <v>121</v>
      </c>
      <c r="I397" t="s">
        <v>2546</v>
      </c>
      <c r="J397" t="s">
        <v>2547</v>
      </c>
      <c r="K397" t="s">
        <v>642</v>
      </c>
      <c r="L397">
        <v>1</v>
      </c>
      <c r="M397" t="s">
        <v>2548</v>
      </c>
      <c r="N397" t="s">
        <v>2549</v>
      </c>
      <c r="O397" t="b">
        <f>TRUE()</f>
        <v>1</v>
      </c>
      <c r="P397" t="s">
        <v>2550</v>
      </c>
      <c r="Q397">
        <f t="shared" si="17"/>
        <v>0</v>
      </c>
    </row>
    <row r="398" spans="1:17" ht="15" customHeight="1" x14ac:dyDescent="0.25">
      <c r="A398">
        <v>20150161620</v>
      </c>
      <c r="B398" t="s">
        <v>2551</v>
      </c>
      <c r="C398" t="s">
        <v>2115</v>
      </c>
      <c r="D398" t="s">
        <v>59</v>
      </c>
      <c r="E398" t="s">
        <v>60</v>
      </c>
      <c r="F398" t="s">
        <v>3750</v>
      </c>
      <c r="G398" t="s">
        <v>62</v>
      </c>
      <c r="H398" t="s">
        <v>20</v>
      </c>
      <c r="I398" t="s">
        <v>3749</v>
      </c>
      <c r="J398" t="s">
        <v>3748</v>
      </c>
      <c r="K398" t="s">
        <v>3744</v>
      </c>
      <c r="L398">
        <v>0.5714285714285714</v>
      </c>
      <c r="M398" t="s">
        <v>3747</v>
      </c>
      <c r="N398" t="s">
        <v>3745</v>
      </c>
      <c r="O398" t="b">
        <v>1</v>
      </c>
      <c r="P398" t="s">
        <v>3746</v>
      </c>
      <c r="Q398">
        <f t="shared" si="17"/>
        <v>0</v>
      </c>
    </row>
    <row r="399" spans="1:17" ht="15" customHeight="1" x14ac:dyDescent="0.25">
      <c r="A399">
        <v>20150166218</v>
      </c>
      <c r="B399" t="s">
        <v>2552</v>
      </c>
      <c r="C399" t="s">
        <v>2553</v>
      </c>
      <c r="D399" t="s">
        <v>59</v>
      </c>
      <c r="E399" t="s">
        <v>60</v>
      </c>
      <c r="F399" t="s">
        <v>2554</v>
      </c>
      <c r="G399" t="s">
        <v>62</v>
      </c>
      <c r="H399" t="s">
        <v>20</v>
      </c>
      <c r="I399" t="s">
        <v>2555</v>
      </c>
      <c r="J399" t="s">
        <v>2556</v>
      </c>
      <c r="K399" t="s">
        <v>2557</v>
      </c>
      <c r="L399">
        <v>0.97297297297297303</v>
      </c>
      <c r="M399" t="s">
        <v>2558</v>
      </c>
      <c r="N399" t="s">
        <v>2559</v>
      </c>
      <c r="P399" t="s">
        <v>2560</v>
      </c>
      <c r="Q399">
        <f t="shared" si="17"/>
        <v>0</v>
      </c>
    </row>
    <row r="400" spans="1:17" ht="15" customHeight="1" x14ac:dyDescent="0.25">
      <c r="A400">
        <v>20150172927</v>
      </c>
      <c r="B400" t="s">
        <v>2561</v>
      </c>
      <c r="C400" t="s">
        <v>2562</v>
      </c>
      <c r="D400" t="s">
        <v>677</v>
      </c>
      <c r="E400" t="s">
        <v>678</v>
      </c>
      <c r="F400" t="s">
        <v>2563</v>
      </c>
      <c r="G400" t="s">
        <v>28</v>
      </c>
      <c r="H400" t="s">
        <v>20</v>
      </c>
      <c r="I400" t="s">
        <v>2564</v>
      </c>
      <c r="J400" t="s">
        <v>2565</v>
      </c>
      <c r="K400" t="s">
        <v>2566</v>
      </c>
      <c r="L400">
        <v>1</v>
      </c>
      <c r="M400" t="s">
        <v>2567</v>
      </c>
      <c r="N400" t="s">
        <v>2568</v>
      </c>
      <c r="P400" t="s">
        <v>2569</v>
      </c>
      <c r="Q400">
        <f t="shared" si="17"/>
        <v>0</v>
      </c>
    </row>
    <row r="401" spans="1:17" ht="15" customHeight="1" x14ac:dyDescent="0.25">
      <c r="A401">
        <v>20150178841</v>
      </c>
      <c r="B401" t="s">
        <v>878</v>
      </c>
      <c r="C401" t="s">
        <v>2570</v>
      </c>
      <c r="D401" t="s">
        <v>524</v>
      </c>
      <c r="E401" t="s">
        <v>525</v>
      </c>
      <c r="F401" t="s">
        <v>2571</v>
      </c>
      <c r="G401" t="s">
        <v>102</v>
      </c>
      <c r="H401" t="s">
        <v>1678</v>
      </c>
      <c r="I401" t="s">
        <v>2572</v>
      </c>
      <c r="J401" t="s">
        <v>2275</v>
      </c>
      <c r="K401" t="s">
        <v>2573</v>
      </c>
      <c r="L401">
        <v>1</v>
      </c>
      <c r="M401" t="s">
        <v>2574</v>
      </c>
      <c r="N401" t="s">
        <v>2575</v>
      </c>
      <c r="P401" t="s">
        <v>2576</v>
      </c>
      <c r="Q401">
        <f t="shared" si="17"/>
        <v>0</v>
      </c>
    </row>
    <row r="402" spans="1:17" ht="15" customHeight="1" x14ac:dyDescent="0.25">
      <c r="A402">
        <v>20150186877</v>
      </c>
      <c r="B402" t="s">
        <v>2577</v>
      </c>
      <c r="C402" t="s">
        <v>58</v>
      </c>
      <c r="D402" t="s">
        <v>59</v>
      </c>
      <c r="E402" t="s">
        <v>60</v>
      </c>
      <c r="F402" t="s">
        <v>3758</v>
      </c>
      <c r="G402" t="s">
        <v>62</v>
      </c>
      <c r="H402" t="s">
        <v>20</v>
      </c>
      <c r="I402" t="s">
        <v>3759</v>
      </c>
      <c r="J402" t="s">
        <v>1503</v>
      </c>
      <c r="K402" t="s">
        <v>3757</v>
      </c>
      <c r="L402">
        <v>1</v>
      </c>
      <c r="M402" t="s">
        <v>3760</v>
      </c>
      <c r="N402" t="s">
        <v>3761</v>
      </c>
      <c r="P402" t="s">
        <v>3762</v>
      </c>
      <c r="Q402">
        <f t="shared" si="17"/>
        <v>0</v>
      </c>
    </row>
    <row r="403" spans="1:17" ht="15" customHeight="1" x14ac:dyDescent="0.25">
      <c r="A403">
        <v>20150193769</v>
      </c>
      <c r="B403" t="s">
        <v>2578</v>
      </c>
      <c r="C403" t="s">
        <v>2579</v>
      </c>
      <c r="D403" t="s">
        <v>688</v>
      </c>
      <c r="E403" t="s">
        <v>689</v>
      </c>
      <c r="F403" t="s">
        <v>2580</v>
      </c>
      <c r="G403" t="s">
        <v>691</v>
      </c>
      <c r="H403" t="s">
        <v>2581</v>
      </c>
      <c r="I403" t="s">
        <v>2582</v>
      </c>
      <c r="J403" t="s">
        <v>1004</v>
      </c>
      <c r="K403" t="s">
        <v>2583</v>
      </c>
      <c r="L403">
        <v>1</v>
      </c>
      <c r="M403" t="s">
        <v>133</v>
      </c>
      <c r="N403" t="s">
        <v>3717</v>
      </c>
      <c r="P403" t="s">
        <v>2584</v>
      </c>
      <c r="Q403">
        <f t="shared" si="17"/>
        <v>0</v>
      </c>
    </row>
    <row r="404" spans="1:17" ht="15" customHeight="1" x14ac:dyDescent="0.25">
      <c r="A404">
        <v>20150193773</v>
      </c>
      <c r="B404" t="s">
        <v>2585</v>
      </c>
      <c r="C404" t="s">
        <v>2586</v>
      </c>
      <c r="D404" t="s">
        <v>677</v>
      </c>
      <c r="E404" t="s">
        <v>678</v>
      </c>
      <c r="F404" t="s">
        <v>2587</v>
      </c>
      <c r="G404" t="s">
        <v>28</v>
      </c>
      <c r="H404" t="s">
        <v>20</v>
      </c>
      <c r="I404" t="s">
        <v>2588</v>
      </c>
      <c r="J404" t="s">
        <v>2589</v>
      </c>
      <c r="K404" t="s">
        <v>2590</v>
      </c>
      <c r="L404">
        <v>1</v>
      </c>
      <c r="M404" t="s">
        <v>2591</v>
      </c>
      <c r="N404" t="s">
        <v>2592</v>
      </c>
      <c r="P404" t="s">
        <v>2593</v>
      </c>
      <c r="Q404">
        <f t="shared" si="17"/>
        <v>0</v>
      </c>
    </row>
    <row r="405" spans="1:17" ht="15" customHeight="1" x14ac:dyDescent="0.25">
      <c r="A405">
        <v>20150205712</v>
      </c>
      <c r="B405" t="s">
        <v>2594</v>
      </c>
      <c r="C405" t="s">
        <v>2562</v>
      </c>
      <c r="D405" t="s">
        <v>677</v>
      </c>
      <c r="E405" t="s">
        <v>678</v>
      </c>
      <c r="F405" t="s">
        <v>2595</v>
      </c>
      <c r="G405" t="s">
        <v>28</v>
      </c>
      <c r="H405" t="s">
        <v>1056</v>
      </c>
      <c r="I405" t="s">
        <v>2596</v>
      </c>
      <c r="J405" t="s">
        <v>2597</v>
      </c>
      <c r="K405" t="s">
        <v>2598</v>
      </c>
      <c r="L405">
        <v>1</v>
      </c>
      <c r="M405" t="s">
        <v>2567</v>
      </c>
      <c r="N405" t="s">
        <v>2599</v>
      </c>
      <c r="O405" t="b">
        <f>TRUE()</f>
        <v>1</v>
      </c>
      <c r="P405" t="s">
        <v>2600</v>
      </c>
      <c r="Q405">
        <f t="shared" si="17"/>
        <v>0</v>
      </c>
    </row>
    <row r="406" spans="1:17" ht="15" customHeight="1" x14ac:dyDescent="0.25">
      <c r="A406">
        <v>20150205713</v>
      </c>
      <c r="B406" t="s">
        <v>2601</v>
      </c>
      <c r="C406" t="s">
        <v>2562</v>
      </c>
      <c r="D406" t="s">
        <v>677</v>
      </c>
      <c r="E406" t="s">
        <v>678</v>
      </c>
      <c r="F406" t="s">
        <v>2595</v>
      </c>
      <c r="G406" t="s">
        <v>28</v>
      </c>
      <c r="H406" t="s">
        <v>1056</v>
      </c>
      <c r="I406" t="s">
        <v>2596</v>
      </c>
      <c r="J406" t="s">
        <v>2597</v>
      </c>
      <c r="K406" t="s">
        <v>2598</v>
      </c>
      <c r="L406">
        <v>0.97560975609756095</v>
      </c>
      <c r="M406" t="s">
        <v>2567</v>
      </c>
      <c r="N406" t="s">
        <v>2599</v>
      </c>
      <c r="O406" t="b">
        <f>TRUE()</f>
        <v>1</v>
      </c>
      <c r="P406" t="s">
        <v>2600</v>
      </c>
      <c r="Q406">
        <f t="shared" si="17"/>
        <v>0</v>
      </c>
    </row>
    <row r="407" spans="1:17" ht="15" customHeight="1" x14ac:dyDescent="0.25">
      <c r="A407">
        <v>20150206137</v>
      </c>
      <c r="B407" t="s">
        <v>2602</v>
      </c>
      <c r="C407" t="s">
        <v>644</v>
      </c>
      <c r="D407" t="s">
        <v>59</v>
      </c>
      <c r="E407" t="s">
        <v>60</v>
      </c>
      <c r="F407" t="s">
        <v>2603</v>
      </c>
      <c r="G407" t="s">
        <v>62</v>
      </c>
      <c r="H407" t="s">
        <v>20</v>
      </c>
      <c r="I407" t="s">
        <v>2604</v>
      </c>
      <c r="J407" t="s">
        <v>2605</v>
      </c>
      <c r="K407" t="s">
        <v>2606</v>
      </c>
      <c r="L407">
        <v>1</v>
      </c>
      <c r="M407" t="s">
        <v>133</v>
      </c>
      <c r="N407" t="s">
        <v>2607</v>
      </c>
      <c r="P407" t="s">
        <v>2608</v>
      </c>
      <c r="Q407">
        <f t="shared" si="17"/>
        <v>0</v>
      </c>
    </row>
    <row r="408" spans="1:17" ht="15" customHeight="1" x14ac:dyDescent="0.25">
      <c r="A408">
        <v>20150207795</v>
      </c>
      <c r="B408" t="s">
        <v>2609</v>
      </c>
      <c r="C408" t="s">
        <v>2610</v>
      </c>
      <c r="D408" t="s">
        <v>605</v>
      </c>
      <c r="E408" t="s">
        <v>606</v>
      </c>
      <c r="F408" t="s">
        <v>2611</v>
      </c>
      <c r="G408" t="s">
        <v>201</v>
      </c>
      <c r="H408" t="s">
        <v>20</v>
      </c>
      <c r="I408" t="s">
        <v>2612</v>
      </c>
      <c r="J408" t="s">
        <v>2613</v>
      </c>
      <c r="K408" t="s">
        <v>2614</v>
      </c>
      <c r="L408">
        <v>1</v>
      </c>
      <c r="M408" t="s">
        <v>2615</v>
      </c>
      <c r="N408" t="s">
        <v>2616</v>
      </c>
      <c r="O408" t="b">
        <f>TRUE()</f>
        <v>1</v>
      </c>
      <c r="P408" t="s">
        <v>2617</v>
      </c>
      <c r="Q408">
        <f t="shared" si="17"/>
        <v>0</v>
      </c>
    </row>
    <row r="409" spans="1:17" ht="15" customHeight="1" x14ac:dyDescent="0.25">
      <c r="A409">
        <v>20150213451</v>
      </c>
      <c r="B409" t="s">
        <v>2618</v>
      </c>
      <c r="C409" t="s">
        <v>2619</v>
      </c>
      <c r="D409" t="s">
        <v>1907</v>
      </c>
      <c r="E409" t="s">
        <v>1908</v>
      </c>
      <c r="Q409">
        <f t="shared" si="17"/>
        <v>10</v>
      </c>
    </row>
    <row r="410" spans="1:17" ht="15" customHeight="1" x14ac:dyDescent="0.25">
      <c r="A410">
        <v>20150213549</v>
      </c>
      <c r="B410" t="s">
        <v>2620</v>
      </c>
      <c r="C410" t="s">
        <v>2067</v>
      </c>
      <c r="D410" t="s">
        <v>59</v>
      </c>
      <c r="E410" t="s">
        <v>60</v>
      </c>
      <c r="F410" t="s">
        <v>2621</v>
      </c>
      <c r="G410" t="s">
        <v>62</v>
      </c>
      <c r="H410" t="s">
        <v>20</v>
      </c>
      <c r="I410" t="s">
        <v>2042</v>
      </c>
      <c r="J410" t="s">
        <v>184</v>
      </c>
      <c r="K410" t="s">
        <v>2622</v>
      </c>
      <c r="L410">
        <v>1</v>
      </c>
      <c r="M410" t="s">
        <v>2623</v>
      </c>
      <c r="N410" t="s">
        <v>2624</v>
      </c>
      <c r="O410" t="b">
        <f>TRUE()</f>
        <v>1</v>
      </c>
      <c r="P410" t="s">
        <v>2625</v>
      </c>
      <c r="Q410">
        <f t="shared" si="17"/>
        <v>0</v>
      </c>
    </row>
    <row r="411" spans="1:17" ht="15" customHeight="1" x14ac:dyDescent="0.25">
      <c r="A411">
        <v>20150220912</v>
      </c>
      <c r="B411" t="s">
        <v>2626</v>
      </c>
      <c r="C411" t="s">
        <v>782</v>
      </c>
      <c r="D411" t="s">
        <v>59</v>
      </c>
      <c r="E411" t="s">
        <v>60</v>
      </c>
      <c r="F411" t="s">
        <v>2627</v>
      </c>
      <c r="G411" t="s">
        <v>62</v>
      </c>
      <c r="H411" t="s">
        <v>20</v>
      </c>
      <c r="I411" t="s">
        <v>2628</v>
      </c>
      <c r="J411" t="s">
        <v>77</v>
      </c>
      <c r="K411" t="s">
        <v>2629</v>
      </c>
      <c r="L411">
        <v>1</v>
      </c>
      <c r="M411" t="s">
        <v>2630</v>
      </c>
      <c r="N411" t="s">
        <v>1145</v>
      </c>
      <c r="O411" t="b">
        <f>TRUE()</f>
        <v>1</v>
      </c>
      <c r="P411" t="s">
        <v>2631</v>
      </c>
      <c r="Q411">
        <f t="shared" si="17"/>
        <v>0</v>
      </c>
    </row>
    <row r="412" spans="1:17" ht="15" customHeight="1" x14ac:dyDescent="0.25">
      <c r="A412">
        <v>20150220922</v>
      </c>
      <c r="B412" t="s">
        <v>2632</v>
      </c>
      <c r="C412" t="s">
        <v>193</v>
      </c>
      <c r="D412" t="s">
        <v>59</v>
      </c>
      <c r="E412" t="s">
        <v>60</v>
      </c>
      <c r="F412" t="s">
        <v>2633</v>
      </c>
      <c r="G412" t="s">
        <v>62</v>
      </c>
      <c r="H412" t="s">
        <v>153</v>
      </c>
      <c r="I412" t="s">
        <v>2634</v>
      </c>
      <c r="J412" t="s">
        <v>844</v>
      </c>
      <c r="K412" t="s">
        <v>2635</v>
      </c>
      <c r="L412">
        <v>0.94117647058823528</v>
      </c>
      <c r="M412" t="s">
        <v>2636</v>
      </c>
      <c r="N412" t="s">
        <v>2637</v>
      </c>
      <c r="O412" t="b">
        <f>TRUE()</f>
        <v>1</v>
      </c>
      <c r="P412" t="s">
        <v>2638</v>
      </c>
      <c r="Q412">
        <f t="shared" si="17"/>
        <v>0</v>
      </c>
    </row>
    <row r="413" spans="1:17" ht="15" customHeight="1" x14ac:dyDescent="0.25">
      <c r="A413">
        <v>20150228026</v>
      </c>
      <c r="B413" t="s">
        <v>2639</v>
      </c>
      <c r="C413" t="s">
        <v>448</v>
      </c>
      <c r="D413" t="s">
        <v>311</v>
      </c>
      <c r="E413" t="s">
        <v>312</v>
      </c>
      <c r="F413" t="s">
        <v>2640</v>
      </c>
      <c r="G413" t="s">
        <v>450</v>
      </c>
      <c r="H413" t="s">
        <v>20</v>
      </c>
      <c r="I413" t="s">
        <v>2641</v>
      </c>
      <c r="J413" t="s">
        <v>2642</v>
      </c>
      <c r="K413" t="s">
        <v>2643</v>
      </c>
      <c r="L413">
        <v>1</v>
      </c>
      <c r="M413" t="s">
        <v>2644</v>
      </c>
      <c r="N413" t="s">
        <v>456</v>
      </c>
      <c r="P413" t="s">
        <v>2645</v>
      </c>
      <c r="Q413">
        <f t="shared" si="17"/>
        <v>0</v>
      </c>
    </row>
    <row r="414" spans="1:17" ht="15" customHeight="1" x14ac:dyDescent="0.25">
      <c r="A414">
        <v>20150230045</v>
      </c>
      <c r="B414" t="s">
        <v>2646</v>
      </c>
      <c r="C414" t="s">
        <v>15</v>
      </c>
      <c r="D414" t="s">
        <v>16</v>
      </c>
      <c r="E414" t="s">
        <v>17</v>
      </c>
      <c r="F414" t="s">
        <v>2647</v>
      </c>
      <c r="G414" t="s">
        <v>19</v>
      </c>
      <c r="H414" t="s">
        <v>20</v>
      </c>
      <c r="I414" t="s">
        <v>2648</v>
      </c>
      <c r="J414" t="s">
        <v>1558</v>
      </c>
      <c r="K414" t="s">
        <v>2649</v>
      </c>
      <c r="L414">
        <v>1</v>
      </c>
      <c r="M414" t="s">
        <v>189</v>
      </c>
      <c r="N414" t="s">
        <v>24</v>
      </c>
      <c r="O414" t="b">
        <f>TRUE()</f>
        <v>1</v>
      </c>
      <c r="P414" t="s">
        <v>2650</v>
      </c>
      <c r="Q414">
        <f t="shared" si="17"/>
        <v>0</v>
      </c>
    </row>
    <row r="415" spans="1:17" ht="15" customHeight="1" x14ac:dyDescent="0.25">
      <c r="A415">
        <v>20150235241</v>
      </c>
      <c r="B415" t="s">
        <v>2651</v>
      </c>
      <c r="C415" t="s">
        <v>15</v>
      </c>
      <c r="D415" t="s">
        <v>16</v>
      </c>
      <c r="E415" t="s">
        <v>17</v>
      </c>
      <c r="F415" t="s">
        <v>2652</v>
      </c>
      <c r="G415" t="s">
        <v>44</v>
      </c>
      <c r="H415" t="s">
        <v>440</v>
      </c>
      <c r="I415" t="s">
        <v>2653</v>
      </c>
      <c r="J415" t="s">
        <v>1603</v>
      </c>
      <c r="K415" t="s">
        <v>2654</v>
      </c>
      <c r="L415">
        <v>1</v>
      </c>
      <c r="M415" t="s">
        <v>56</v>
      </c>
      <c r="N415" t="s">
        <v>2655</v>
      </c>
      <c r="P415" t="s">
        <v>2656</v>
      </c>
      <c r="Q415">
        <f t="shared" si="17"/>
        <v>0</v>
      </c>
    </row>
    <row r="416" spans="1:17" ht="15" customHeight="1" x14ac:dyDescent="0.25">
      <c r="A416">
        <v>20150242844</v>
      </c>
      <c r="B416" t="s">
        <v>2657</v>
      </c>
      <c r="C416" t="s">
        <v>2658</v>
      </c>
      <c r="D416" t="s">
        <v>41</v>
      </c>
      <c r="E416" t="s">
        <v>42</v>
      </c>
      <c r="Q416">
        <f t="shared" si="17"/>
        <v>10</v>
      </c>
    </row>
    <row r="417" spans="1:17" ht="15" customHeight="1" x14ac:dyDescent="0.25">
      <c r="A417">
        <v>20150244696</v>
      </c>
      <c r="B417" t="s">
        <v>2659</v>
      </c>
      <c r="C417" t="s">
        <v>151</v>
      </c>
      <c r="D417" t="s">
        <v>59</v>
      </c>
      <c r="E417" t="s">
        <v>60</v>
      </c>
      <c r="F417" t="s">
        <v>2660</v>
      </c>
      <c r="G417" t="s">
        <v>62</v>
      </c>
      <c r="H417" t="s">
        <v>75</v>
      </c>
      <c r="I417" t="s">
        <v>2661</v>
      </c>
      <c r="J417" t="s">
        <v>2662</v>
      </c>
      <c r="K417" t="s">
        <v>2663</v>
      </c>
      <c r="L417">
        <v>1</v>
      </c>
      <c r="M417" t="s">
        <v>2664</v>
      </c>
      <c r="N417" t="s">
        <v>2665</v>
      </c>
      <c r="O417" t="b">
        <f>TRUE()</f>
        <v>1</v>
      </c>
      <c r="P417" t="s">
        <v>2666</v>
      </c>
      <c r="Q417">
        <f t="shared" si="17"/>
        <v>0</v>
      </c>
    </row>
    <row r="418" spans="1:17" ht="15" customHeight="1" x14ac:dyDescent="0.25">
      <c r="A418">
        <v>20150254640</v>
      </c>
      <c r="B418" t="s">
        <v>2667</v>
      </c>
      <c r="C418" t="s">
        <v>58</v>
      </c>
      <c r="D418" t="s">
        <v>59</v>
      </c>
      <c r="E418" t="s">
        <v>60</v>
      </c>
      <c r="F418" t="s">
        <v>2668</v>
      </c>
      <c r="G418" t="s">
        <v>62</v>
      </c>
      <c r="H418" t="s">
        <v>20</v>
      </c>
      <c r="I418" t="s">
        <v>2669</v>
      </c>
      <c r="J418" t="s">
        <v>2494</v>
      </c>
      <c r="K418" t="s">
        <v>2670</v>
      </c>
      <c r="L418">
        <v>1</v>
      </c>
      <c r="M418" t="s">
        <v>786</v>
      </c>
      <c r="N418" t="s">
        <v>1414</v>
      </c>
      <c r="P418" t="s">
        <v>2671</v>
      </c>
      <c r="Q418">
        <f t="shared" si="17"/>
        <v>0</v>
      </c>
    </row>
    <row r="419" spans="1:17" ht="15" customHeight="1" x14ac:dyDescent="0.25">
      <c r="A419">
        <v>20150254746</v>
      </c>
      <c r="B419" t="s">
        <v>2060</v>
      </c>
      <c r="C419" t="s">
        <v>239</v>
      </c>
      <c r="D419" t="s">
        <v>240</v>
      </c>
      <c r="E419" t="s">
        <v>241</v>
      </c>
      <c r="F419" t="s">
        <v>1344</v>
      </c>
      <c r="G419" t="s">
        <v>1345</v>
      </c>
      <c r="H419" t="s">
        <v>440</v>
      </c>
      <c r="I419" t="s">
        <v>1346</v>
      </c>
      <c r="J419" t="s">
        <v>1347</v>
      </c>
      <c r="K419" t="s">
        <v>1348</v>
      </c>
      <c r="L419">
        <v>1</v>
      </c>
      <c r="M419" t="s">
        <v>1349</v>
      </c>
      <c r="N419" t="s">
        <v>1350</v>
      </c>
      <c r="P419" t="s">
        <v>1351</v>
      </c>
      <c r="Q419">
        <f t="shared" si="17"/>
        <v>0</v>
      </c>
    </row>
    <row r="420" spans="1:17" ht="15" customHeight="1" x14ac:dyDescent="0.25">
      <c r="A420">
        <v>20150261948</v>
      </c>
      <c r="B420" t="s">
        <v>2672</v>
      </c>
      <c r="C420" t="s">
        <v>2673</v>
      </c>
      <c r="D420" t="s">
        <v>677</v>
      </c>
      <c r="E420" t="s">
        <v>678</v>
      </c>
      <c r="F420" t="s">
        <v>2674</v>
      </c>
      <c r="G420" t="s">
        <v>28</v>
      </c>
      <c r="H420" t="s">
        <v>20</v>
      </c>
      <c r="I420" t="s">
        <v>2675</v>
      </c>
      <c r="J420" t="s">
        <v>2676</v>
      </c>
      <c r="K420" t="s">
        <v>2677</v>
      </c>
      <c r="L420">
        <v>0.98113207547169812</v>
      </c>
      <c r="M420" t="s">
        <v>2678</v>
      </c>
      <c r="N420" t="s">
        <v>2679</v>
      </c>
      <c r="P420" t="s">
        <v>2680</v>
      </c>
      <c r="Q420">
        <f t="shared" si="17"/>
        <v>0</v>
      </c>
    </row>
    <row r="421" spans="1:17" ht="15" customHeight="1" x14ac:dyDescent="0.25">
      <c r="A421">
        <v>20150269573</v>
      </c>
      <c r="B421" t="s">
        <v>2681</v>
      </c>
      <c r="C421" t="s">
        <v>193</v>
      </c>
      <c r="D421" t="s">
        <v>59</v>
      </c>
      <c r="E421" t="s">
        <v>60</v>
      </c>
      <c r="F421" t="s">
        <v>2682</v>
      </c>
      <c r="G421" t="s">
        <v>28</v>
      </c>
      <c r="H421" t="s">
        <v>1056</v>
      </c>
      <c r="K421" t="s">
        <v>2683</v>
      </c>
      <c r="L421">
        <v>0.95652173913043481</v>
      </c>
      <c r="M421" t="s">
        <v>30</v>
      </c>
      <c r="N421" t="s">
        <v>2684</v>
      </c>
      <c r="P421" t="s">
        <v>2685</v>
      </c>
      <c r="Q421">
        <f t="shared" si="17"/>
        <v>2</v>
      </c>
    </row>
    <row r="422" spans="1:17" ht="15" customHeight="1" x14ac:dyDescent="0.25">
      <c r="A422">
        <v>20150269582</v>
      </c>
      <c r="B422" t="s">
        <v>2686</v>
      </c>
      <c r="C422" t="s">
        <v>2687</v>
      </c>
      <c r="D422" t="s">
        <v>1565</v>
      </c>
      <c r="E422" t="s">
        <v>1566</v>
      </c>
      <c r="F422" t="s">
        <v>2688</v>
      </c>
      <c r="G422" t="s">
        <v>1244</v>
      </c>
      <c r="H422" t="s">
        <v>63</v>
      </c>
      <c r="I422" t="s">
        <v>2689</v>
      </c>
      <c r="J422" t="s">
        <v>1256</v>
      </c>
      <c r="K422" t="s">
        <v>2690</v>
      </c>
      <c r="L422">
        <v>1</v>
      </c>
      <c r="M422" t="s">
        <v>2691</v>
      </c>
      <c r="N422" t="s">
        <v>2692</v>
      </c>
      <c r="P422" t="s">
        <v>2693</v>
      </c>
      <c r="Q422">
        <f t="shared" si="17"/>
        <v>0</v>
      </c>
    </row>
    <row r="423" spans="1:17" ht="15" customHeight="1" x14ac:dyDescent="0.25">
      <c r="A423">
        <v>20150278809</v>
      </c>
      <c r="B423" t="s">
        <v>2694</v>
      </c>
      <c r="C423" t="s">
        <v>1128</v>
      </c>
      <c r="D423" t="s">
        <v>41</v>
      </c>
      <c r="E423" t="s">
        <v>42</v>
      </c>
      <c r="F423" t="s">
        <v>2695</v>
      </c>
      <c r="G423" t="s">
        <v>44</v>
      </c>
      <c r="H423" t="s">
        <v>440</v>
      </c>
      <c r="I423" t="s">
        <v>2696</v>
      </c>
      <c r="J423" t="s">
        <v>419</v>
      </c>
      <c r="K423" t="s">
        <v>2697</v>
      </c>
      <c r="L423">
        <v>1</v>
      </c>
      <c r="M423" t="s">
        <v>2698</v>
      </c>
      <c r="N423" t="s">
        <v>2699</v>
      </c>
      <c r="P423" t="s">
        <v>2700</v>
      </c>
      <c r="Q423">
        <f t="shared" si="17"/>
        <v>0</v>
      </c>
    </row>
    <row r="424" spans="1:17" ht="15" customHeight="1" x14ac:dyDescent="0.25">
      <c r="A424">
        <v>20150278815</v>
      </c>
      <c r="B424" t="s">
        <v>2701</v>
      </c>
      <c r="C424" t="s">
        <v>2702</v>
      </c>
      <c r="D424" t="s">
        <v>41</v>
      </c>
      <c r="E424" t="s">
        <v>42</v>
      </c>
      <c r="Q424">
        <f t="shared" si="17"/>
        <v>10</v>
      </c>
    </row>
    <row r="425" spans="1:17" ht="15" customHeight="1" x14ac:dyDescent="0.25">
      <c r="A425">
        <v>20150287036</v>
      </c>
      <c r="B425" t="s">
        <v>2703</v>
      </c>
      <c r="C425" t="s">
        <v>2704</v>
      </c>
      <c r="D425" t="s">
        <v>498</v>
      </c>
      <c r="E425" t="s">
        <v>499</v>
      </c>
      <c r="F425" t="s">
        <v>2705</v>
      </c>
      <c r="G425" t="s">
        <v>393</v>
      </c>
      <c r="H425" t="s">
        <v>680</v>
      </c>
      <c r="I425" t="s">
        <v>2706</v>
      </c>
      <c r="J425" t="s">
        <v>2707</v>
      </c>
      <c r="K425" t="s">
        <v>2708</v>
      </c>
      <c r="L425">
        <v>0.97872340425531912</v>
      </c>
      <c r="M425" t="s">
        <v>2709</v>
      </c>
      <c r="N425" t="s">
        <v>2710</v>
      </c>
      <c r="P425" t="s">
        <v>2711</v>
      </c>
      <c r="Q425">
        <f t="shared" si="17"/>
        <v>0</v>
      </c>
    </row>
    <row r="426" spans="1:17" ht="15" customHeight="1" x14ac:dyDescent="0.25">
      <c r="A426">
        <v>20150294422</v>
      </c>
      <c r="B426" t="s">
        <v>2712</v>
      </c>
      <c r="C426" t="s">
        <v>1098</v>
      </c>
      <c r="D426" t="s">
        <v>436</v>
      </c>
      <c r="E426" t="s">
        <v>437</v>
      </c>
      <c r="F426" t="s">
        <v>2713</v>
      </c>
      <c r="G426" t="s">
        <v>439</v>
      </c>
      <c r="H426" t="s">
        <v>20</v>
      </c>
      <c r="I426" t="s">
        <v>2410</v>
      </c>
      <c r="J426" t="s">
        <v>2411</v>
      </c>
      <c r="K426" t="s">
        <v>2714</v>
      </c>
      <c r="L426">
        <v>0.95238095238095233</v>
      </c>
      <c r="M426" t="s">
        <v>1238</v>
      </c>
      <c r="N426" t="s">
        <v>1239</v>
      </c>
      <c r="O426" t="b">
        <f>TRUE()</f>
        <v>1</v>
      </c>
      <c r="P426" t="s">
        <v>2715</v>
      </c>
      <c r="Q426">
        <f t="shared" si="17"/>
        <v>0</v>
      </c>
    </row>
    <row r="427" spans="1:17" ht="15" customHeight="1" x14ac:dyDescent="0.25">
      <c r="A427">
        <v>20150294437</v>
      </c>
      <c r="B427" t="s">
        <v>2716</v>
      </c>
      <c r="C427" t="s">
        <v>2717</v>
      </c>
      <c r="D427" t="s">
        <v>16</v>
      </c>
      <c r="E427" t="s">
        <v>17</v>
      </c>
      <c r="F427" t="s">
        <v>2718</v>
      </c>
      <c r="G427" t="s">
        <v>19</v>
      </c>
      <c r="H427" t="s">
        <v>20</v>
      </c>
      <c r="I427" t="s">
        <v>2719</v>
      </c>
      <c r="J427" t="s">
        <v>2676</v>
      </c>
      <c r="K427" t="s">
        <v>2720</v>
      </c>
      <c r="L427">
        <v>1</v>
      </c>
      <c r="M427" t="s">
        <v>2721</v>
      </c>
      <c r="N427" t="s">
        <v>2722</v>
      </c>
      <c r="O427" t="b">
        <f>TRUE()</f>
        <v>1</v>
      </c>
      <c r="P427" t="s">
        <v>2723</v>
      </c>
      <c r="Q427">
        <f t="shared" si="17"/>
        <v>0</v>
      </c>
    </row>
    <row r="428" spans="1:17" ht="15" customHeight="1" x14ac:dyDescent="0.25">
      <c r="A428">
        <v>20150302389</v>
      </c>
      <c r="B428" t="s">
        <v>1158</v>
      </c>
      <c r="C428" t="s">
        <v>459</v>
      </c>
      <c r="D428" t="s">
        <v>460</v>
      </c>
      <c r="E428" t="s">
        <v>461</v>
      </c>
      <c r="F428" t="s">
        <v>1160</v>
      </c>
      <c r="G428" t="s">
        <v>19</v>
      </c>
      <c r="H428" t="s">
        <v>1161</v>
      </c>
      <c r="I428" t="s">
        <v>1162</v>
      </c>
      <c r="J428" t="s">
        <v>1163</v>
      </c>
      <c r="K428" t="s">
        <v>1164</v>
      </c>
      <c r="L428">
        <v>1</v>
      </c>
      <c r="M428" t="s">
        <v>1165</v>
      </c>
      <c r="N428" t="s">
        <v>1166</v>
      </c>
      <c r="P428" t="s">
        <v>1167</v>
      </c>
      <c r="Q428">
        <f t="shared" ref="Q428:Q459" si="18">ISBLANK(F428)+ISBLANK(G428)+ISBLANK(H428)+ISBLANK(I428)+ISBLANK(J428)+ISBLANK(K428)+ISBLANK(L428)+ISBLANK(M428)+ISBLANK(N428)+ISBLANK(P428)</f>
        <v>0</v>
      </c>
    </row>
    <row r="429" spans="1:17" ht="15" customHeight="1" x14ac:dyDescent="0.25">
      <c r="A429">
        <v>20150302571</v>
      </c>
      <c r="B429" t="s">
        <v>2724</v>
      </c>
      <c r="C429" t="s">
        <v>2725</v>
      </c>
      <c r="D429" t="s">
        <v>59</v>
      </c>
      <c r="E429" t="s">
        <v>60</v>
      </c>
      <c r="F429" t="s">
        <v>2726</v>
      </c>
      <c r="G429" t="s">
        <v>62</v>
      </c>
      <c r="H429" t="s">
        <v>852</v>
      </c>
      <c r="I429" t="s">
        <v>2727</v>
      </c>
      <c r="J429" t="s">
        <v>541</v>
      </c>
      <c r="K429" t="s">
        <v>2728</v>
      </c>
      <c r="L429">
        <v>0.96551724137931039</v>
      </c>
      <c r="M429" t="s">
        <v>2729</v>
      </c>
      <c r="N429" t="s">
        <v>953</v>
      </c>
      <c r="O429" t="b">
        <f>TRUE()</f>
        <v>1</v>
      </c>
      <c r="P429" t="s">
        <v>2730</v>
      </c>
      <c r="Q429">
        <f t="shared" si="18"/>
        <v>0</v>
      </c>
    </row>
    <row r="430" spans="1:17" ht="15" customHeight="1" x14ac:dyDescent="0.25">
      <c r="A430">
        <v>20150310436</v>
      </c>
      <c r="B430" t="s">
        <v>2731</v>
      </c>
      <c r="C430" t="s">
        <v>2732</v>
      </c>
      <c r="D430" t="s">
        <v>59</v>
      </c>
      <c r="E430" t="s">
        <v>60</v>
      </c>
      <c r="F430" t="s">
        <v>2733</v>
      </c>
      <c r="G430" t="s">
        <v>62</v>
      </c>
      <c r="H430" t="s">
        <v>20</v>
      </c>
      <c r="I430" t="s">
        <v>2734</v>
      </c>
      <c r="J430" t="s">
        <v>1951</v>
      </c>
      <c r="K430" t="s">
        <v>2735</v>
      </c>
      <c r="L430">
        <v>1</v>
      </c>
      <c r="M430" t="s">
        <v>2736</v>
      </c>
      <c r="N430" t="s">
        <v>1726</v>
      </c>
      <c r="P430" t="s">
        <v>2737</v>
      </c>
      <c r="Q430">
        <f t="shared" si="18"/>
        <v>0</v>
      </c>
    </row>
    <row r="431" spans="1:17" ht="15" customHeight="1" x14ac:dyDescent="0.25">
      <c r="A431">
        <v>20150310543</v>
      </c>
      <c r="B431" t="s">
        <v>1147</v>
      </c>
      <c r="C431" t="s">
        <v>632</v>
      </c>
      <c r="D431" t="s">
        <v>59</v>
      </c>
      <c r="E431" t="s">
        <v>60</v>
      </c>
      <c r="F431" t="s">
        <v>1148</v>
      </c>
      <c r="G431" t="s">
        <v>62</v>
      </c>
      <c r="H431" t="s">
        <v>20</v>
      </c>
      <c r="I431" t="s">
        <v>1149</v>
      </c>
      <c r="J431" t="s">
        <v>221</v>
      </c>
      <c r="K431" t="s">
        <v>1150</v>
      </c>
      <c r="L431">
        <v>1</v>
      </c>
      <c r="M431" t="s">
        <v>133</v>
      </c>
      <c r="N431" t="s">
        <v>1151</v>
      </c>
      <c r="P431" t="s">
        <v>1152</v>
      </c>
      <c r="Q431">
        <f t="shared" si="18"/>
        <v>0</v>
      </c>
    </row>
    <row r="432" spans="1:17" ht="15" customHeight="1" x14ac:dyDescent="0.25">
      <c r="A432">
        <v>20150317627</v>
      </c>
      <c r="B432" t="s">
        <v>2738</v>
      </c>
      <c r="C432" t="s">
        <v>2739</v>
      </c>
      <c r="D432" t="s">
        <v>677</v>
      </c>
      <c r="E432" t="s">
        <v>678</v>
      </c>
      <c r="F432" t="s">
        <v>2740</v>
      </c>
      <c r="G432" t="s">
        <v>28</v>
      </c>
      <c r="H432" t="s">
        <v>20</v>
      </c>
      <c r="I432" t="s">
        <v>2741</v>
      </c>
      <c r="J432" t="s">
        <v>1885</v>
      </c>
      <c r="K432" t="s">
        <v>2742</v>
      </c>
      <c r="L432">
        <v>0.97777777777777775</v>
      </c>
      <c r="M432" t="s">
        <v>2743</v>
      </c>
      <c r="N432" t="s">
        <v>2744</v>
      </c>
      <c r="P432" t="s">
        <v>2745</v>
      </c>
      <c r="Q432">
        <f t="shared" si="18"/>
        <v>0</v>
      </c>
    </row>
    <row r="433" spans="1:17" ht="15" customHeight="1" x14ac:dyDescent="0.25">
      <c r="A433">
        <v>20150324787</v>
      </c>
      <c r="B433" t="s">
        <v>2746</v>
      </c>
      <c r="C433" t="s">
        <v>2747</v>
      </c>
      <c r="D433" t="s">
        <v>436</v>
      </c>
      <c r="E433" t="s">
        <v>437</v>
      </c>
      <c r="F433" t="s">
        <v>2748</v>
      </c>
      <c r="G433" t="s">
        <v>439</v>
      </c>
      <c r="H433" t="s">
        <v>20</v>
      </c>
      <c r="I433" t="s">
        <v>2749</v>
      </c>
      <c r="J433" t="s">
        <v>1938</v>
      </c>
      <c r="K433" t="s">
        <v>2750</v>
      </c>
      <c r="L433">
        <v>0.97297297297297303</v>
      </c>
      <c r="M433" t="s">
        <v>1238</v>
      </c>
      <c r="N433" t="s">
        <v>1239</v>
      </c>
      <c r="O433" t="b">
        <f>TRUE()</f>
        <v>1</v>
      </c>
      <c r="P433" t="s">
        <v>2751</v>
      </c>
      <c r="Q433">
        <f t="shared" si="18"/>
        <v>0</v>
      </c>
    </row>
    <row r="434" spans="1:17" ht="15" customHeight="1" x14ac:dyDescent="0.25">
      <c r="A434">
        <v>20150326550</v>
      </c>
      <c r="B434" t="s">
        <v>2752</v>
      </c>
      <c r="C434" t="s">
        <v>2753</v>
      </c>
      <c r="D434" t="s">
        <v>16</v>
      </c>
      <c r="E434" t="s">
        <v>17</v>
      </c>
      <c r="F434" t="s">
        <v>2754</v>
      </c>
      <c r="G434" t="s">
        <v>19</v>
      </c>
      <c r="H434" t="s">
        <v>20</v>
      </c>
      <c r="I434" t="s">
        <v>2755</v>
      </c>
      <c r="J434" t="s">
        <v>2756</v>
      </c>
      <c r="K434" t="s">
        <v>2757</v>
      </c>
      <c r="L434">
        <v>0.96551724137931039</v>
      </c>
      <c r="M434" t="s">
        <v>2758</v>
      </c>
      <c r="N434" t="s">
        <v>2759</v>
      </c>
      <c r="P434" t="s">
        <v>2760</v>
      </c>
      <c r="Q434">
        <f t="shared" si="18"/>
        <v>0</v>
      </c>
    </row>
    <row r="435" spans="1:17" ht="15" customHeight="1" x14ac:dyDescent="0.25">
      <c r="A435">
        <v>20150339671</v>
      </c>
      <c r="B435" t="s">
        <v>2761</v>
      </c>
      <c r="C435" t="s">
        <v>1669</v>
      </c>
      <c r="D435" t="s">
        <v>59</v>
      </c>
      <c r="E435" t="s">
        <v>60</v>
      </c>
      <c r="F435" t="s">
        <v>2762</v>
      </c>
      <c r="G435" t="s">
        <v>62</v>
      </c>
      <c r="H435" t="s">
        <v>20</v>
      </c>
      <c r="I435" t="s">
        <v>2763</v>
      </c>
      <c r="J435" t="s">
        <v>2764</v>
      </c>
      <c r="K435" t="s">
        <v>2765</v>
      </c>
      <c r="L435">
        <v>1</v>
      </c>
      <c r="M435" t="s">
        <v>2766</v>
      </c>
      <c r="N435" t="s">
        <v>2767</v>
      </c>
      <c r="O435" t="b">
        <f>TRUE()</f>
        <v>1</v>
      </c>
      <c r="P435" t="s">
        <v>2768</v>
      </c>
      <c r="Q435">
        <f t="shared" si="18"/>
        <v>0</v>
      </c>
    </row>
    <row r="436" spans="1:17" ht="15" customHeight="1" x14ac:dyDescent="0.25">
      <c r="A436">
        <v>20150348046</v>
      </c>
      <c r="B436" t="s">
        <v>2769</v>
      </c>
      <c r="C436" t="s">
        <v>497</v>
      </c>
      <c r="D436" t="s">
        <v>498</v>
      </c>
      <c r="E436" t="s">
        <v>499</v>
      </c>
      <c r="F436" t="s">
        <v>2770</v>
      </c>
      <c r="G436" t="s">
        <v>393</v>
      </c>
      <c r="H436" t="s">
        <v>501</v>
      </c>
      <c r="I436" t="s">
        <v>2771</v>
      </c>
      <c r="J436" t="s">
        <v>2772</v>
      </c>
      <c r="K436" t="s">
        <v>2773</v>
      </c>
      <c r="L436">
        <v>0.96551724137931039</v>
      </c>
      <c r="M436" t="s">
        <v>2774</v>
      </c>
      <c r="N436" t="s">
        <v>1191</v>
      </c>
      <c r="O436" t="b">
        <f>TRUE()</f>
        <v>1</v>
      </c>
      <c r="P436" t="s">
        <v>2775</v>
      </c>
      <c r="Q436">
        <f t="shared" si="18"/>
        <v>0</v>
      </c>
    </row>
    <row r="437" spans="1:17" x14ac:dyDescent="0.25">
      <c r="A437">
        <v>20150348199</v>
      </c>
      <c r="B437" t="s">
        <v>2776</v>
      </c>
      <c r="C437" t="s">
        <v>2385</v>
      </c>
      <c r="D437" t="s">
        <v>59</v>
      </c>
      <c r="E437" t="s">
        <v>60</v>
      </c>
      <c r="F437" t="s">
        <v>2777</v>
      </c>
      <c r="G437" t="s">
        <v>62</v>
      </c>
      <c r="H437" t="s">
        <v>20</v>
      </c>
      <c r="I437" t="s">
        <v>2778</v>
      </c>
      <c r="J437" t="s">
        <v>1802</v>
      </c>
      <c r="K437" t="s">
        <v>2779</v>
      </c>
      <c r="L437">
        <v>0.9859154929577465</v>
      </c>
      <c r="M437" t="s">
        <v>2780</v>
      </c>
      <c r="N437" t="s">
        <v>2781</v>
      </c>
      <c r="P437" t="s">
        <v>2782</v>
      </c>
      <c r="Q437">
        <f t="shared" si="18"/>
        <v>0</v>
      </c>
    </row>
    <row r="438" spans="1:17" ht="15" customHeight="1" x14ac:dyDescent="0.25">
      <c r="A438">
        <v>20150356566</v>
      </c>
      <c r="B438" t="s">
        <v>2783</v>
      </c>
      <c r="C438" t="s">
        <v>1296</v>
      </c>
      <c r="D438" t="s">
        <v>1297</v>
      </c>
      <c r="E438" t="s">
        <v>1298</v>
      </c>
      <c r="F438" t="s">
        <v>2784</v>
      </c>
      <c r="G438" t="s">
        <v>219</v>
      </c>
      <c r="H438" t="s">
        <v>140</v>
      </c>
      <c r="I438" t="s">
        <v>2785</v>
      </c>
      <c r="J438" t="s">
        <v>2101</v>
      </c>
      <c r="K438" t="s">
        <v>2786</v>
      </c>
      <c r="L438">
        <v>1</v>
      </c>
      <c r="M438" t="s">
        <v>56</v>
      </c>
      <c r="N438" t="s">
        <v>224</v>
      </c>
      <c r="P438" t="s">
        <v>2787</v>
      </c>
      <c r="Q438">
        <f t="shared" si="18"/>
        <v>0</v>
      </c>
    </row>
    <row r="439" spans="1:17" ht="15" customHeight="1" x14ac:dyDescent="0.25">
      <c r="A439">
        <v>20150363771</v>
      </c>
      <c r="B439" t="s">
        <v>2788</v>
      </c>
      <c r="C439" t="s">
        <v>2789</v>
      </c>
      <c r="D439" t="s">
        <v>311</v>
      </c>
      <c r="E439" t="s">
        <v>312</v>
      </c>
      <c r="F439" t="s">
        <v>2790</v>
      </c>
      <c r="G439" t="s">
        <v>463</v>
      </c>
      <c r="H439" t="s">
        <v>53</v>
      </c>
      <c r="I439" t="s">
        <v>2791</v>
      </c>
      <c r="J439" t="s">
        <v>184</v>
      </c>
      <c r="K439" t="s">
        <v>2792</v>
      </c>
      <c r="L439">
        <v>1</v>
      </c>
      <c r="M439" t="s">
        <v>1901</v>
      </c>
      <c r="N439" t="s">
        <v>2793</v>
      </c>
      <c r="P439" t="s">
        <v>2794</v>
      </c>
      <c r="Q439">
        <f t="shared" si="18"/>
        <v>0</v>
      </c>
    </row>
    <row r="440" spans="1:17" ht="15" customHeight="1" x14ac:dyDescent="0.25">
      <c r="A440">
        <v>20150371212</v>
      </c>
      <c r="B440" t="s">
        <v>2795</v>
      </c>
      <c r="C440" t="s">
        <v>2796</v>
      </c>
      <c r="D440" t="s">
        <v>228</v>
      </c>
      <c r="E440" t="s">
        <v>229</v>
      </c>
      <c r="F440" t="s">
        <v>2797</v>
      </c>
      <c r="G440" t="s">
        <v>120</v>
      </c>
      <c r="H440" t="s">
        <v>121</v>
      </c>
      <c r="I440" t="s">
        <v>2798</v>
      </c>
      <c r="J440" t="s">
        <v>2799</v>
      </c>
      <c r="K440" t="s">
        <v>2800</v>
      </c>
      <c r="L440">
        <v>1</v>
      </c>
      <c r="M440" t="s">
        <v>2801</v>
      </c>
      <c r="N440" t="s">
        <v>2802</v>
      </c>
      <c r="P440" t="s">
        <v>2803</v>
      </c>
      <c r="Q440">
        <f t="shared" si="18"/>
        <v>0</v>
      </c>
    </row>
    <row r="441" spans="1:17" ht="15" customHeight="1" x14ac:dyDescent="0.25">
      <c r="A441">
        <v>20150371232</v>
      </c>
      <c r="B441" t="s">
        <v>2804</v>
      </c>
      <c r="C441" t="s">
        <v>15</v>
      </c>
      <c r="D441" t="s">
        <v>16</v>
      </c>
      <c r="E441" t="s">
        <v>17</v>
      </c>
      <c r="F441" t="s">
        <v>2805</v>
      </c>
      <c r="G441" t="s">
        <v>19</v>
      </c>
      <c r="H441" t="s">
        <v>20</v>
      </c>
      <c r="I441" t="s">
        <v>2806</v>
      </c>
      <c r="J441" t="s">
        <v>1256</v>
      </c>
      <c r="K441" t="s">
        <v>2807</v>
      </c>
      <c r="L441">
        <v>1</v>
      </c>
      <c r="M441" t="s">
        <v>56</v>
      </c>
      <c r="N441" t="s">
        <v>1646</v>
      </c>
      <c r="P441" t="s">
        <v>2808</v>
      </c>
      <c r="Q441">
        <f t="shared" si="18"/>
        <v>0</v>
      </c>
    </row>
    <row r="442" spans="1:17" ht="15" customHeight="1" x14ac:dyDescent="0.25">
      <c r="A442">
        <v>20150371234</v>
      </c>
      <c r="B442" t="s">
        <v>2788</v>
      </c>
      <c r="C442" t="s">
        <v>807</v>
      </c>
      <c r="D442" t="s">
        <v>311</v>
      </c>
      <c r="E442" t="s">
        <v>312</v>
      </c>
      <c r="Q442">
        <f t="shared" si="18"/>
        <v>10</v>
      </c>
    </row>
    <row r="443" spans="1:17" ht="15" customHeight="1" x14ac:dyDescent="0.25">
      <c r="A443">
        <v>20150372993</v>
      </c>
      <c r="B443" t="s">
        <v>2809</v>
      </c>
      <c r="C443" t="s">
        <v>2810</v>
      </c>
      <c r="D443" t="s">
        <v>16</v>
      </c>
      <c r="E443" t="s">
        <v>17</v>
      </c>
      <c r="F443" t="s">
        <v>2811</v>
      </c>
      <c r="G443" t="s">
        <v>44</v>
      </c>
      <c r="H443" t="s">
        <v>20</v>
      </c>
      <c r="I443" t="s">
        <v>2812</v>
      </c>
      <c r="J443" t="s">
        <v>2813</v>
      </c>
      <c r="K443" t="s">
        <v>2814</v>
      </c>
      <c r="L443">
        <v>1</v>
      </c>
      <c r="M443" t="s">
        <v>56</v>
      </c>
      <c r="N443" t="s">
        <v>2815</v>
      </c>
      <c r="P443" t="s">
        <v>2816</v>
      </c>
      <c r="Q443">
        <f t="shared" si="18"/>
        <v>0</v>
      </c>
    </row>
    <row r="444" spans="1:17" ht="15" customHeight="1" x14ac:dyDescent="0.25">
      <c r="A444">
        <v>20160012216</v>
      </c>
      <c r="B444" t="s">
        <v>2817</v>
      </c>
      <c r="C444" t="s">
        <v>2747</v>
      </c>
      <c r="D444" t="s">
        <v>436</v>
      </c>
      <c r="E444" t="s">
        <v>437</v>
      </c>
      <c r="F444" t="s">
        <v>2748</v>
      </c>
      <c r="G444" t="s">
        <v>439</v>
      </c>
      <c r="H444" t="s">
        <v>20</v>
      </c>
      <c r="I444" t="s">
        <v>2749</v>
      </c>
      <c r="J444" t="s">
        <v>1938</v>
      </c>
      <c r="K444" t="s">
        <v>2750</v>
      </c>
      <c r="L444">
        <v>1</v>
      </c>
      <c r="M444" t="s">
        <v>1238</v>
      </c>
      <c r="N444" t="s">
        <v>1239</v>
      </c>
      <c r="O444" t="b">
        <f>TRUE()</f>
        <v>1</v>
      </c>
      <c r="P444" t="s">
        <v>2751</v>
      </c>
      <c r="Q444">
        <f t="shared" si="18"/>
        <v>0</v>
      </c>
    </row>
    <row r="445" spans="1:17" ht="15" customHeight="1" x14ac:dyDescent="0.25">
      <c r="A445">
        <v>20160012433</v>
      </c>
      <c r="B445" t="s">
        <v>2818</v>
      </c>
      <c r="C445" t="s">
        <v>2819</v>
      </c>
      <c r="D445" t="s">
        <v>117</v>
      </c>
      <c r="E445" t="s">
        <v>118</v>
      </c>
      <c r="F445" t="s">
        <v>2820</v>
      </c>
      <c r="G445" t="s">
        <v>139</v>
      </c>
      <c r="H445" t="s">
        <v>140</v>
      </c>
      <c r="I445" t="s">
        <v>2821</v>
      </c>
      <c r="J445" t="s">
        <v>2822</v>
      </c>
      <c r="K445" t="s">
        <v>2823</v>
      </c>
      <c r="L445">
        <v>0.52173913043478259</v>
      </c>
      <c r="M445" t="s">
        <v>89</v>
      </c>
      <c r="N445" t="s">
        <v>2824</v>
      </c>
      <c r="O445" t="b">
        <f>TRUE()</f>
        <v>1</v>
      </c>
      <c r="P445" t="s">
        <v>2825</v>
      </c>
      <c r="Q445">
        <f t="shared" si="18"/>
        <v>0</v>
      </c>
    </row>
    <row r="446" spans="1:17" ht="15" customHeight="1" x14ac:dyDescent="0.25">
      <c r="A446">
        <v>20160012447</v>
      </c>
      <c r="B446" t="s">
        <v>1572</v>
      </c>
      <c r="C446" t="s">
        <v>2826</v>
      </c>
      <c r="D446" t="s">
        <v>311</v>
      </c>
      <c r="E446" t="s">
        <v>312</v>
      </c>
      <c r="F446" t="s">
        <v>1573</v>
      </c>
      <c r="G446" t="s">
        <v>450</v>
      </c>
      <c r="H446" t="s">
        <v>140</v>
      </c>
      <c r="I446" t="s">
        <v>1574</v>
      </c>
      <c r="J446" t="s">
        <v>880</v>
      </c>
      <c r="K446" t="s">
        <v>1575</v>
      </c>
      <c r="L446">
        <v>0.95238095238095233</v>
      </c>
      <c r="M446" t="s">
        <v>56</v>
      </c>
      <c r="N446" t="s">
        <v>770</v>
      </c>
      <c r="O446" t="b">
        <f>TRUE()</f>
        <v>1</v>
      </c>
      <c r="P446" t="s">
        <v>1576</v>
      </c>
      <c r="Q446">
        <f t="shared" si="18"/>
        <v>0</v>
      </c>
    </row>
    <row r="447" spans="1:17" ht="15" customHeight="1" x14ac:dyDescent="0.25">
      <c r="A447">
        <v>20160012500</v>
      </c>
      <c r="B447" t="s">
        <v>2827</v>
      </c>
      <c r="C447" t="s">
        <v>2828</v>
      </c>
      <c r="D447" t="s">
        <v>41</v>
      </c>
      <c r="E447" t="s">
        <v>42</v>
      </c>
      <c r="F447" t="s">
        <v>2829</v>
      </c>
      <c r="G447" t="s">
        <v>44</v>
      </c>
      <c r="H447" t="s">
        <v>440</v>
      </c>
      <c r="I447" t="s">
        <v>2830</v>
      </c>
      <c r="J447" t="s">
        <v>1723</v>
      </c>
      <c r="K447" t="s">
        <v>2831</v>
      </c>
      <c r="L447">
        <v>1</v>
      </c>
      <c r="M447" t="s">
        <v>89</v>
      </c>
      <c r="N447" t="s">
        <v>2832</v>
      </c>
      <c r="P447" t="s">
        <v>2833</v>
      </c>
      <c r="Q447">
        <f t="shared" si="18"/>
        <v>0</v>
      </c>
    </row>
    <row r="448" spans="1:17" ht="15" customHeight="1" x14ac:dyDescent="0.25">
      <c r="A448">
        <v>20160014251</v>
      </c>
      <c r="B448" t="s">
        <v>364</v>
      </c>
      <c r="C448" t="s">
        <v>2834</v>
      </c>
      <c r="D448" t="s">
        <v>2835</v>
      </c>
      <c r="E448" t="s">
        <v>2836</v>
      </c>
      <c r="F448" t="s">
        <v>365</v>
      </c>
      <c r="G448" t="s">
        <v>128</v>
      </c>
      <c r="H448" t="s">
        <v>243</v>
      </c>
      <c r="I448" t="s">
        <v>366</v>
      </c>
      <c r="J448" t="s">
        <v>367</v>
      </c>
      <c r="K448" t="s">
        <v>368</v>
      </c>
      <c r="L448">
        <v>1</v>
      </c>
      <c r="M448" t="s">
        <v>247</v>
      </c>
      <c r="N448" t="s">
        <v>369</v>
      </c>
      <c r="P448" t="s">
        <v>370</v>
      </c>
      <c r="Q448">
        <f t="shared" si="18"/>
        <v>0</v>
      </c>
    </row>
    <row r="449" spans="1:17" ht="15" customHeight="1" x14ac:dyDescent="0.25">
      <c r="A449">
        <v>20160019449</v>
      </c>
      <c r="B449" t="s">
        <v>2837</v>
      </c>
      <c r="C449" t="s">
        <v>830</v>
      </c>
      <c r="D449" t="s">
        <v>59</v>
      </c>
      <c r="E449" t="s">
        <v>60</v>
      </c>
      <c r="F449" t="s">
        <v>2838</v>
      </c>
      <c r="G449" t="s">
        <v>62</v>
      </c>
      <c r="H449" t="s">
        <v>20</v>
      </c>
      <c r="I449" t="s">
        <v>2839</v>
      </c>
      <c r="J449" t="s">
        <v>2840</v>
      </c>
      <c r="K449" t="s">
        <v>2841</v>
      </c>
      <c r="L449">
        <v>0.98039215686274506</v>
      </c>
      <c r="M449" t="s">
        <v>2842</v>
      </c>
      <c r="N449" t="s">
        <v>2843</v>
      </c>
      <c r="P449" t="s">
        <v>2844</v>
      </c>
      <c r="Q449">
        <f t="shared" si="18"/>
        <v>0</v>
      </c>
    </row>
    <row r="450" spans="1:17" ht="15" customHeight="1" x14ac:dyDescent="0.25">
      <c r="A450">
        <v>20160019539</v>
      </c>
      <c r="B450" t="s">
        <v>2200</v>
      </c>
      <c r="C450" t="s">
        <v>2845</v>
      </c>
      <c r="D450" t="s">
        <v>945</v>
      </c>
      <c r="E450" t="s">
        <v>946</v>
      </c>
      <c r="F450" t="s">
        <v>2201</v>
      </c>
      <c r="H450" t="s">
        <v>20</v>
      </c>
      <c r="I450" t="s">
        <v>2202</v>
      </c>
      <c r="J450" t="s">
        <v>2203</v>
      </c>
      <c r="K450" t="s">
        <v>2204</v>
      </c>
      <c r="L450">
        <v>1</v>
      </c>
      <c r="M450" t="s">
        <v>2205</v>
      </c>
      <c r="N450" t="s">
        <v>2206</v>
      </c>
      <c r="P450" t="s">
        <v>2207</v>
      </c>
      <c r="Q450">
        <f t="shared" si="18"/>
        <v>1</v>
      </c>
    </row>
    <row r="451" spans="1:17" ht="15" customHeight="1" x14ac:dyDescent="0.25">
      <c r="A451">
        <v>20160021537</v>
      </c>
      <c r="B451" t="s">
        <v>980</v>
      </c>
      <c r="C451" t="s">
        <v>1039</v>
      </c>
      <c r="D451" t="s">
        <v>436</v>
      </c>
      <c r="E451" t="s">
        <v>437</v>
      </c>
      <c r="F451" t="s">
        <v>2846</v>
      </c>
      <c r="G451" t="s">
        <v>439</v>
      </c>
      <c r="H451" t="s">
        <v>20</v>
      </c>
      <c r="I451" t="s">
        <v>1758</v>
      </c>
      <c r="J451" t="s">
        <v>1759</v>
      </c>
      <c r="K451" t="s">
        <v>982</v>
      </c>
      <c r="L451">
        <v>1</v>
      </c>
      <c r="M451" t="s">
        <v>2847</v>
      </c>
      <c r="N451" t="s">
        <v>2848</v>
      </c>
      <c r="O451" t="b">
        <f>TRUE()</f>
        <v>1</v>
      </c>
      <c r="P451" t="s">
        <v>2849</v>
      </c>
      <c r="Q451">
        <f t="shared" si="18"/>
        <v>0</v>
      </c>
    </row>
    <row r="452" spans="1:17" ht="15" customHeight="1" x14ac:dyDescent="0.25">
      <c r="A452">
        <v>20160027010</v>
      </c>
      <c r="B452" t="s">
        <v>2850</v>
      </c>
      <c r="C452" t="s">
        <v>644</v>
      </c>
      <c r="D452" t="s">
        <v>59</v>
      </c>
      <c r="E452" t="s">
        <v>60</v>
      </c>
      <c r="F452" t="s">
        <v>2851</v>
      </c>
      <c r="G452" t="s">
        <v>62</v>
      </c>
      <c r="H452" t="s">
        <v>20</v>
      </c>
      <c r="I452" t="s">
        <v>2852</v>
      </c>
      <c r="J452" t="s">
        <v>2853</v>
      </c>
      <c r="K452" t="s">
        <v>2854</v>
      </c>
      <c r="L452">
        <v>1</v>
      </c>
      <c r="M452" t="s">
        <v>174</v>
      </c>
      <c r="N452" t="s">
        <v>2607</v>
      </c>
      <c r="P452" t="s">
        <v>2855</v>
      </c>
      <c r="Q452">
        <f t="shared" si="18"/>
        <v>0</v>
      </c>
    </row>
    <row r="453" spans="1:17" ht="15" customHeight="1" x14ac:dyDescent="0.25">
      <c r="A453">
        <v>20160034992</v>
      </c>
      <c r="B453" t="s">
        <v>2856</v>
      </c>
      <c r="C453" t="s">
        <v>2857</v>
      </c>
      <c r="D453" t="s">
        <v>59</v>
      </c>
      <c r="E453" t="s">
        <v>60</v>
      </c>
      <c r="F453" t="s">
        <v>2858</v>
      </c>
      <c r="G453" t="s">
        <v>62</v>
      </c>
      <c r="H453" t="s">
        <v>20</v>
      </c>
      <c r="I453" t="s">
        <v>2859</v>
      </c>
      <c r="J453" t="s">
        <v>617</v>
      </c>
      <c r="K453" t="s">
        <v>2860</v>
      </c>
      <c r="L453">
        <v>1</v>
      </c>
      <c r="M453" t="s">
        <v>2861</v>
      </c>
      <c r="N453" t="s">
        <v>2862</v>
      </c>
      <c r="P453" t="s">
        <v>2863</v>
      </c>
      <c r="Q453">
        <f t="shared" si="18"/>
        <v>0</v>
      </c>
    </row>
    <row r="454" spans="1:17" ht="15" customHeight="1" x14ac:dyDescent="0.25">
      <c r="A454">
        <v>20160035023</v>
      </c>
      <c r="B454" t="s">
        <v>2864</v>
      </c>
      <c r="C454" t="s">
        <v>1296</v>
      </c>
      <c r="D454" t="s">
        <v>228</v>
      </c>
      <c r="E454" t="s">
        <v>229</v>
      </c>
      <c r="F454" t="s">
        <v>3677</v>
      </c>
      <c r="G454" t="s">
        <v>120</v>
      </c>
      <c r="H454" t="s">
        <v>1930</v>
      </c>
      <c r="I454" t="s">
        <v>3678</v>
      </c>
      <c r="J454" t="s">
        <v>3446</v>
      </c>
      <c r="K454" t="s">
        <v>3679</v>
      </c>
      <c r="L454">
        <v>1</v>
      </c>
      <c r="M454" t="s">
        <v>543</v>
      </c>
      <c r="N454" t="s">
        <v>3680</v>
      </c>
      <c r="O454" t="b">
        <f>TRUE()</f>
        <v>1</v>
      </c>
      <c r="P454" t="s">
        <v>3681</v>
      </c>
      <c r="Q454">
        <f t="shared" si="18"/>
        <v>0</v>
      </c>
    </row>
    <row r="455" spans="1:17" ht="15" customHeight="1" x14ac:dyDescent="0.25">
      <c r="A455">
        <v>20160035032</v>
      </c>
      <c r="B455" t="s">
        <v>2865</v>
      </c>
      <c r="C455" t="s">
        <v>2866</v>
      </c>
      <c r="D455" t="s">
        <v>524</v>
      </c>
      <c r="E455" t="s">
        <v>525</v>
      </c>
      <c r="F455" t="s">
        <v>2867</v>
      </c>
      <c r="G455" t="s">
        <v>102</v>
      </c>
      <c r="H455" t="s">
        <v>1678</v>
      </c>
      <c r="I455" t="s">
        <v>2868</v>
      </c>
      <c r="J455" t="s">
        <v>396</v>
      </c>
      <c r="K455" t="s">
        <v>2869</v>
      </c>
      <c r="L455">
        <v>1</v>
      </c>
      <c r="M455" t="s">
        <v>2870</v>
      </c>
      <c r="N455" t="s">
        <v>2871</v>
      </c>
      <c r="P455" t="s">
        <v>2872</v>
      </c>
      <c r="Q455">
        <f t="shared" si="18"/>
        <v>0</v>
      </c>
    </row>
    <row r="456" spans="1:17" ht="15" customHeight="1" x14ac:dyDescent="0.25">
      <c r="A456">
        <v>20160044022</v>
      </c>
      <c r="B456" t="s">
        <v>2873</v>
      </c>
      <c r="C456" t="s">
        <v>2874</v>
      </c>
      <c r="D456" t="s">
        <v>59</v>
      </c>
      <c r="E456" t="s">
        <v>60</v>
      </c>
      <c r="F456" t="s">
        <v>2875</v>
      </c>
      <c r="G456" t="s">
        <v>62</v>
      </c>
      <c r="H456" t="s">
        <v>20</v>
      </c>
      <c r="I456" t="s">
        <v>2876</v>
      </c>
      <c r="J456" t="s">
        <v>279</v>
      </c>
      <c r="K456" t="s">
        <v>2877</v>
      </c>
      <c r="L456">
        <v>1</v>
      </c>
      <c r="M456" t="s">
        <v>2878</v>
      </c>
      <c r="N456" t="s">
        <v>2879</v>
      </c>
      <c r="P456" t="s">
        <v>2880</v>
      </c>
      <c r="Q456">
        <f t="shared" si="18"/>
        <v>0</v>
      </c>
    </row>
    <row r="457" spans="1:17" ht="15" customHeight="1" x14ac:dyDescent="0.25">
      <c r="A457">
        <v>20160055483</v>
      </c>
      <c r="B457" t="s">
        <v>2881</v>
      </c>
      <c r="C457" t="s">
        <v>1487</v>
      </c>
      <c r="D457" t="s">
        <v>677</v>
      </c>
      <c r="E457" t="s">
        <v>678</v>
      </c>
      <c r="F457" t="s">
        <v>2882</v>
      </c>
      <c r="G457" t="s">
        <v>28</v>
      </c>
      <c r="H457" t="s">
        <v>1056</v>
      </c>
      <c r="I457" t="s">
        <v>2883</v>
      </c>
      <c r="J457" t="s">
        <v>396</v>
      </c>
      <c r="K457" t="s">
        <v>2884</v>
      </c>
      <c r="L457">
        <v>1</v>
      </c>
      <c r="M457" t="s">
        <v>2885</v>
      </c>
      <c r="N457" t="s">
        <v>595</v>
      </c>
      <c r="P457" t="s">
        <v>2886</v>
      </c>
      <c r="Q457">
        <f t="shared" si="18"/>
        <v>0</v>
      </c>
    </row>
    <row r="458" spans="1:17" ht="15" customHeight="1" x14ac:dyDescent="0.25">
      <c r="A458">
        <v>20160055589</v>
      </c>
      <c r="B458" t="s">
        <v>2887</v>
      </c>
      <c r="C458" t="s">
        <v>2888</v>
      </c>
      <c r="D458" t="s">
        <v>1202</v>
      </c>
      <c r="E458" t="s">
        <v>1203</v>
      </c>
      <c r="F458" t="s">
        <v>2889</v>
      </c>
      <c r="G458" t="s">
        <v>44</v>
      </c>
      <c r="H458" t="s">
        <v>20</v>
      </c>
      <c r="I458" t="s">
        <v>2890</v>
      </c>
      <c r="J458" t="s">
        <v>2891</v>
      </c>
      <c r="K458" t="s">
        <v>2892</v>
      </c>
      <c r="L458">
        <v>1</v>
      </c>
      <c r="M458" t="s">
        <v>2003</v>
      </c>
      <c r="N458" t="s">
        <v>2893</v>
      </c>
      <c r="P458" t="s">
        <v>2894</v>
      </c>
      <c r="Q458">
        <f t="shared" si="18"/>
        <v>0</v>
      </c>
    </row>
    <row r="459" spans="1:17" ht="15" customHeight="1" x14ac:dyDescent="0.25">
      <c r="A459">
        <v>20160057146</v>
      </c>
      <c r="B459" t="s">
        <v>1743</v>
      </c>
      <c r="F459" t="s">
        <v>1744</v>
      </c>
      <c r="G459" t="s">
        <v>393</v>
      </c>
      <c r="H459" t="s">
        <v>680</v>
      </c>
      <c r="I459" t="s">
        <v>1745</v>
      </c>
      <c r="J459" t="s">
        <v>777</v>
      </c>
      <c r="K459" t="s">
        <v>1746</v>
      </c>
      <c r="L459">
        <v>1</v>
      </c>
      <c r="M459" t="s">
        <v>133</v>
      </c>
      <c r="N459" t="s">
        <v>1747</v>
      </c>
      <c r="O459" t="s">
        <v>3763</v>
      </c>
      <c r="P459" t="s">
        <v>1748</v>
      </c>
      <c r="Q459">
        <v>0</v>
      </c>
    </row>
    <row r="460" spans="1:17" ht="15" customHeight="1" x14ac:dyDescent="0.25">
      <c r="A460">
        <v>20160071110</v>
      </c>
      <c r="B460" t="s">
        <v>2895</v>
      </c>
      <c r="C460" t="s">
        <v>448</v>
      </c>
      <c r="D460" t="s">
        <v>311</v>
      </c>
      <c r="E460" t="s">
        <v>312</v>
      </c>
      <c r="F460" t="s">
        <v>2896</v>
      </c>
      <c r="G460" t="s">
        <v>450</v>
      </c>
      <c r="H460" t="s">
        <v>140</v>
      </c>
      <c r="I460" t="s">
        <v>2897</v>
      </c>
      <c r="J460" t="s">
        <v>2494</v>
      </c>
      <c r="K460" t="s">
        <v>2898</v>
      </c>
      <c r="L460">
        <v>1</v>
      </c>
      <c r="M460" t="s">
        <v>2899</v>
      </c>
      <c r="N460" t="s">
        <v>456</v>
      </c>
      <c r="P460" t="s">
        <v>2900</v>
      </c>
      <c r="Q460">
        <f t="shared" ref="Q460:Q472" si="19">ISBLANK(F460)+ISBLANK(G460)+ISBLANK(H460)+ISBLANK(I460)+ISBLANK(J460)+ISBLANK(K460)+ISBLANK(L460)+ISBLANK(M460)+ISBLANK(N460)+ISBLANK(P460)</f>
        <v>0</v>
      </c>
    </row>
    <row r="461" spans="1:17" x14ac:dyDescent="0.25">
      <c r="A461">
        <v>20160071213</v>
      </c>
      <c r="B461" t="s">
        <v>2901</v>
      </c>
      <c r="C461" t="s">
        <v>15</v>
      </c>
      <c r="D461" t="s">
        <v>16</v>
      </c>
      <c r="E461" t="s">
        <v>17</v>
      </c>
      <c r="F461" t="s">
        <v>2902</v>
      </c>
      <c r="G461" t="s">
        <v>19</v>
      </c>
      <c r="H461" t="s">
        <v>20</v>
      </c>
      <c r="I461" t="s">
        <v>2903</v>
      </c>
      <c r="J461" t="s">
        <v>641</v>
      </c>
      <c r="K461" t="s">
        <v>2904</v>
      </c>
      <c r="L461">
        <v>1</v>
      </c>
      <c r="M461" t="s">
        <v>2904</v>
      </c>
      <c r="N461" t="s">
        <v>24</v>
      </c>
      <c r="P461" t="s">
        <v>2905</v>
      </c>
      <c r="Q461">
        <f t="shared" si="19"/>
        <v>0</v>
      </c>
    </row>
    <row r="462" spans="1:17" ht="15" customHeight="1" x14ac:dyDescent="0.25">
      <c r="A462">
        <v>20160080326</v>
      </c>
      <c r="B462" t="s">
        <v>2906</v>
      </c>
      <c r="C462" t="s">
        <v>497</v>
      </c>
      <c r="D462" t="s">
        <v>498</v>
      </c>
      <c r="E462" t="s">
        <v>499</v>
      </c>
      <c r="F462" t="s">
        <v>2907</v>
      </c>
      <c r="G462" t="s">
        <v>393</v>
      </c>
      <c r="H462" t="s">
        <v>680</v>
      </c>
      <c r="I462" t="s">
        <v>2908</v>
      </c>
      <c r="J462" t="s">
        <v>2853</v>
      </c>
      <c r="K462" t="s">
        <v>2909</v>
      </c>
      <c r="L462">
        <v>1</v>
      </c>
      <c r="M462" t="s">
        <v>2910</v>
      </c>
      <c r="N462" t="s">
        <v>2911</v>
      </c>
      <c r="O462" t="b">
        <f>TRUE()</f>
        <v>1</v>
      </c>
      <c r="P462" t="s">
        <v>2912</v>
      </c>
      <c r="Q462">
        <f t="shared" si="19"/>
        <v>0</v>
      </c>
    </row>
    <row r="463" spans="1:17" ht="15" customHeight="1" x14ac:dyDescent="0.25">
      <c r="A463">
        <v>20160086179</v>
      </c>
      <c r="B463" t="s">
        <v>2913</v>
      </c>
      <c r="C463" t="s">
        <v>58</v>
      </c>
      <c r="D463" t="s">
        <v>59</v>
      </c>
      <c r="E463" t="s">
        <v>60</v>
      </c>
      <c r="F463" t="s">
        <v>2914</v>
      </c>
      <c r="G463" t="s">
        <v>62</v>
      </c>
      <c r="H463" t="s">
        <v>20</v>
      </c>
      <c r="I463" t="s">
        <v>2915</v>
      </c>
      <c r="J463" t="s">
        <v>950</v>
      </c>
      <c r="K463" t="s">
        <v>2916</v>
      </c>
      <c r="L463">
        <v>1</v>
      </c>
      <c r="M463" t="s">
        <v>2406</v>
      </c>
      <c r="N463" t="s">
        <v>2917</v>
      </c>
      <c r="O463" t="b">
        <f>TRUE()</f>
        <v>1</v>
      </c>
      <c r="P463" t="s">
        <v>2918</v>
      </c>
      <c r="Q463">
        <f t="shared" si="19"/>
        <v>0</v>
      </c>
    </row>
    <row r="464" spans="1:17" ht="15" customHeight="1" x14ac:dyDescent="0.25">
      <c r="A464">
        <v>20160086282</v>
      </c>
      <c r="B464" t="s">
        <v>2919</v>
      </c>
      <c r="C464" t="s">
        <v>15</v>
      </c>
      <c r="D464" t="s">
        <v>16</v>
      </c>
      <c r="E464" t="s">
        <v>17</v>
      </c>
      <c r="Q464">
        <f t="shared" si="19"/>
        <v>10</v>
      </c>
    </row>
    <row r="465" spans="1:17" ht="15" customHeight="1" x14ac:dyDescent="0.25">
      <c r="A465">
        <v>20160098721</v>
      </c>
      <c r="B465" t="s">
        <v>2920</v>
      </c>
      <c r="C465" t="s">
        <v>433</v>
      </c>
      <c r="D465" t="s">
        <v>59</v>
      </c>
      <c r="E465" t="s">
        <v>60</v>
      </c>
      <c r="F465" t="s">
        <v>2921</v>
      </c>
      <c r="G465" t="s">
        <v>62</v>
      </c>
      <c r="H465" t="s">
        <v>63</v>
      </c>
      <c r="I465" t="s">
        <v>2922</v>
      </c>
      <c r="J465" t="s">
        <v>1603</v>
      </c>
      <c r="K465" t="s">
        <v>2923</v>
      </c>
      <c r="L465">
        <v>1</v>
      </c>
      <c r="M465" t="s">
        <v>2924</v>
      </c>
      <c r="N465" t="s">
        <v>2278</v>
      </c>
      <c r="P465" t="s">
        <v>2925</v>
      </c>
      <c r="Q465">
        <f t="shared" si="19"/>
        <v>0</v>
      </c>
    </row>
    <row r="466" spans="1:17" ht="15" customHeight="1" x14ac:dyDescent="0.25">
      <c r="A466">
        <v>20160100314</v>
      </c>
      <c r="B466" t="s">
        <v>2926</v>
      </c>
      <c r="C466" t="s">
        <v>2927</v>
      </c>
      <c r="D466" t="s">
        <v>1565</v>
      </c>
      <c r="E466" t="s">
        <v>1566</v>
      </c>
      <c r="F466" t="s">
        <v>2928</v>
      </c>
      <c r="G466" t="s">
        <v>1244</v>
      </c>
      <c r="H466" t="s">
        <v>1245</v>
      </c>
      <c r="I466" t="s">
        <v>2929</v>
      </c>
      <c r="J466" t="s">
        <v>2930</v>
      </c>
      <c r="K466" t="s">
        <v>2931</v>
      </c>
      <c r="L466">
        <v>1</v>
      </c>
      <c r="M466" t="s">
        <v>2932</v>
      </c>
      <c r="N466" t="s">
        <v>2933</v>
      </c>
      <c r="O466" t="b">
        <f>TRUE()</f>
        <v>1</v>
      </c>
      <c r="P466" t="s">
        <v>2934</v>
      </c>
      <c r="Q466">
        <f t="shared" si="19"/>
        <v>0</v>
      </c>
    </row>
    <row r="467" spans="1:17" ht="15" customHeight="1" x14ac:dyDescent="0.25">
      <c r="A467">
        <v>20160110753</v>
      </c>
      <c r="B467" t="s">
        <v>2935</v>
      </c>
      <c r="C467" t="s">
        <v>2936</v>
      </c>
      <c r="D467" t="s">
        <v>311</v>
      </c>
      <c r="E467" t="s">
        <v>312</v>
      </c>
      <c r="F467" t="s">
        <v>2937</v>
      </c>
      <c r="G467" t="s">
        <v>450</v>
      </c>
      <c r="H467" t="s">
        <v>140</v>
      </c>
      <c r="I467" t="s">
        <v>2938</v>
      </c>
      <c r="J467" t="s">
        <v>2939</v>
      </c>
      <c r="K467" t="s">
        <v>2940</v>
      </c>
      <c r="L467">
        <v>1</v>
      </c>
      <c r="M467" t="s">
        <v>133</v>
      </c>
      <c r="N467" t="s">
        <v>2941</v>
      </c>
      <c r="O467" t="b">
        <f>TRUE()</f>
        <v>1</v>
      </c>
      <c r="P467" t="s">
        <v>2942</v>
      </c>
      <c r="Q467">
        <f t="shared" si="19"/>
        <v>0</v>
      </c>
    </row>
    <row r="468" spans="1:17" ht="15" customHeight="1" x14ac:dyDescent="0.25">
      <c r="A468">
        <v>20160112872</v>
      </c>
      <c r="B468" t="s">
        <v>2943</v>
      </c>
      <c r="C468" t="s">
        <v>15</v>
      </c>
      <c r="D468" t="s">
        <v>16</v>
      </c>
      <c r="E468" t="s">
        <v>17</v>
      </c>
      <c r="F468" t="s">
        <v>2944</v>
      </c>
      <c r="G468" t="s">
        <v>62</v>
      </c>
      <c r="H468" t="s">
        <v>20</v>
      </c>
      <c r="I468" t="s">
        <v>2945</v>
      </c>
      <c r="J468" t="s">
        <v>602</v>
      </c>
      <c r="K468" t="s">
        <v>2946</v>
      </c>
      <c r="L468">
        <v>1</v>
      </c>
      <c r="M468" t="s">
        <v>786</v>
      </c>
      <c r="N468" t="s">
        <v>2947</v>
      </c>
      <c r="P468" t="s">
        <v>2948</v>
      </c>
      <c r="Q468">
        <f t="shared" si="19"/>
        <v>0</v>
      </c>
    </row>
    <row r="469" spans="1:17" ht="15" customHeight="1" x14ac:dyDescent="0.25">
      <c r="A469">
        <v>20160117871</v>
      </c>
      <c r="B469" t="s">
        <v>2335</v>
      </c>
      <c r="C469" t="s">
        <v>1963</v>
      </c>
      <c r="D469" t="s">
        <v>1264</v>
      </c>
      <c r="E469" t="s">
        <v>1265</v>
      </c>
      <c r="F469" t="s">
        <v>2949</v>
      </c>
      <c r="G469" t="s">
        <v>62</v>
      </c>
      <c r="H469" t="s">
        <v>20</v>
      </c>
      <c r="I469" t="s">
        <v>2950</v>
      </c>
      <c r="J469" t="s">
        <v>1924</v>
      </c>
      <c r="K469" t="s">
        <v>2340</v>
      </c>
      <c r="L469">
        <v>1</v>
      </c>
      <c r="M469" t="s">
        <v>133</v>
      </c>
      <c r="N469" t="s">
        <v>2951</v>
      </c>
      <c r="P469" t="s">
        <v>2952</v>
      </c>
      <c r="Q469">
        <f t="shared" si="19"/>
        <v>0</v>
      </c>
    </row>
    <row r="470" spans="1:17" ht="15" customHeight="1" x14ac:dyDescent="0.25">
      <c r="A470">
        <v>20160125376</v>
      </c>
      <c r="B470" t="s">
        <v>2953</v>
      </c>
      <c r="C470" t="s">
        <v>537</v>
      </c>
      <c r="D470" t="s">
        <v>59</v>
      </c>
      <c r="E470" t="s">
        <v>60</v>
      </c>
      <c r="F470" t="s">
        <v>2954</v>
      </c>
      <c r="G470" t="s">
        <v>62</v>
      </c>
      <c r="H470" t="s">
        <v>20</v>
      </c>
      <c r="I470" t="s">
        <v>2955</v>
      </c>
      <c r="J470" t="s">
        <v>602</v>
      </c>
      <c r="K470" t="s">
        <v>2956</v>
      </c>
      <c r="L470">
        <v>1</v>
      </c>
      <c r="M470" t="s">
        <v>786</v>
      </c>
      <c r="N470" t="s">
        <v>2957</v>
      </c>
      <c r="O470" t="b">
        <f>TRUE()</f>
        <v>1</v>
      </c>
      <c r="P470" t="s">
        <v>2958</v>
      </c>
      <c r="Q470">
        <f t="shared" si="19"/>
        <v>0</v>
      </c>
    </row>
    <row r="471" spans="1:17" ht="15" customHeight="1" x14ac:dyDescent="0.25">
      <c r="A471">
        <v>20160125416</v>
      </c>
      <c r="B471" t="s">
        <v>2376</v>
      </c>
      <c r="C471" t="s">
        <v>2959</v>
      </c>
      <c r="D471" t="s">
        <v>59</v>
      </c>
      <c r="E471" t="s">
        <v>60</v>
      </c>
      <c r="Q471">
        <f t="shared" si="19"/>
        <v>10</v>
      </c>
    </row>
    <row r="472" spans="1:17" ht="15" customHeight="1" x14ac:dyDescent="0.25">
      <c r="A472">
        <v>20160132851</v>
      </c>
      <c r="B472" t="s">
        <v>2960</v>
      </c>
      <c r="C472" t="s">
        <v>942</v>
      </c>
      <c r="D472" t="s">
        <v>373</v>
      </c>
      <c r="E472" t="s">
        <v>374</v>
      </c>
      <c r="F472" t="s">
        <v>2961</v>
      </c>
      <c r="G472" t="s">
        <v>993</v>
      </c>
      <c r="H472" t="s">
        <v>20</v>
      </c>
      <c r="I472" t="s">
        <v>2962</v>
      </c>
      <c r="J472" t="s">
        <v>2478</v>
      </c>
      <c r="K472" t="s">
        <v>2963</v>
      </c>
      <c r="L472">
        <v>1</v>
      </c>
      <c r="M472" t="s">
        <v>2167</v>
      </c>
      <c r="N472" t="s">
        <v>2964</v>
      </c>
      <c r="P472" t="s">
        <v>2965</v>
      </c>
      <c r="Q472">
        <f t="shared" si="19"/>
        <v>0</v>
      </c>
    </row>
    <row r="473" spans="1:17" ht="15" customHeight="1" x14ac:dyDescent="0.25">
      <c r="A473">
        <v>20160132890</v>
      </c>
      <c r="B473" t="s">
        <v>2966</v>
      </c>
    </row>
    <row r="474" spans="1:17" ht="15" customHeight="1" x14ac:dyDescent="0.25">
      <c r="A474">
        <v>20160135020</v>
      </c>
      <c r="B474" t="s">
        <v>2968</v>
      </c>
      <c r="C474" t="s">
        <v>942</v>
      </c>
      <c r="D474" t="s">
        <v>373</v>
      </c>
      <c r="E474" t="s">
        <v>374</v>
      </c>
      <c r="F474" t="s">
        <v>2969</v>
      </c>
      <c r="G474" t="s">
        <v>52</v>
      </c>
      <c r="H474" t="s">
        <v>2970</v>
      </c>
      <c r="I474" t="s">
        <v>2971</v>
      </c>
      <c r="J474" t="s">
        <v>1073</v>
      </c>
      <c r="K474" t="s">
        <v>2972</v>
      </c>
      <c r="L474">
        <v>1</v>
      </c>
      <c r="M474" t="s">
        <v>2973</v>
      </c>
      <c r="N474" t="s">
        <v>2974</v>
      </c>
      <c r="P474" t="s">
        <v>2975</v>
      </c>
      <c r="Q474">
        <f t="shared" ref="Q474:Q503" si="20">ISBLANK(F474)+ISBLANK(G474)+ISBLANK(H474)+ISBLANK(I474)+ISBLANK(J474)+ISBLANK(K474)+ISBLANK(L474)+ISBLANK(M474)+ISBLANK(N474)+ISBLANK(P474)</f>
        <v>0</v>
      </c>
    </row>
    <row r="475" spans="1:17" ht="15" customHeight="1" x14ac:dyDescent="0.25">
      <c r="A475">
        <v>20160140536</v>
      </c>
      <c r="B475" t="s">
        <v>1815</v>
      </c>
      <c r="C475" t="s">
        <v>2115</v>
      </c>
      <c r="D475" t="s">
        <v>59</v>
      </c>
      <c r="E475" t="s">
        <v>60</v>
      </c>
      <c r="F475" t="s">
        <v>2976</v>
      </c>
      <c r="H475" t="s">
        <v>2977</v>
      </c>
      <c r="I475" t="s">
        <v>2978</v>
      </c>
      <c r="J475" t="s">
        <v>2339</v>
      </c>
      <c r="K475" t="s">
        <v>1818</v>
      </c>
      <c r="L475">
        <v>1</v>
      </c>
      <c r="M475" t="s">
        <v>89</v>
      </c>
      <c r="N475" t="s">
        <v>2979</v>
      </c>
      <c r="P475" t="s">
        <v>2980</v>
      </c>
      <c r="Q475">
        <f t="shared" si="20"/>
        <v>1</v>
      </c>
    </row>
    <row r="476" spans="1:17" ht="15" customHeight="1" x14ac:dyDescent="0.25">
      <c r="A476">
        <v>20160140543</v>
      </c>
      <c r="B476" t="s">
        <v>2981</v>
      </c>
      <c r="C476" t="s">
        <v>2982</v>
      </c>
      <c r="D476" t="s">
        <v>460</v>
      </c>
      <c r="E476" t="s">
        <v>461</v>
      </c>
      <c r="F476" t="s">
        <v>2983</v>
      </c>
      <c r="G476" t="s">
        <v>463</v>
      </c>
      <c r="H476" t="s">
        <v>53</v>
      </c>
      <c r="I476" t="s">
        <v>2984</v>
      </c>
      <c r="J476" t="s">
        <v>1307</v>
      </c>
      <c r="K476" t="s">
        <v>2985</v>
      </c>
      <c r="L476">
        <v>0.86363636363636365</v>
      </c>
      <c r="M476" t="s">
        <v>2986</v>
      </c>
      <c r="N476" t="s">
        <v>2987</v>
      </c>
      <c r="P476" t="s">
        <v>2988</v>
      </c>
      <c r="Q476">
        <f t="shared" si="20"/>
        <v>0</v>
      </c>
    </row>
    <row r="477" spans="1:17" ht="15" customHeight="1" x14ac:dyDescent="0.25">
      <c r="A477">
        <v>20160140567</v>
      </c>
      <c r="B477" t="s">
        <v>2989</v>
      </c>
      <c r="C477" t="s">
        <v>15</v>
      </c>
      <c r="D477" t="s">
        <v>16</v>
      </c>
      <c r="E477" t="s">
        <v>17</v>
      </c>
      <c r="F477" t="s">
        <v>2990</v>
      </c>
      <c r="G477" t="s">
        <v>120</v>
      </c>
      <c r="H477" t="s">
        <v>121</v>
      </c>
      <c r="I477" t="s">
        <v>2991</v>
      </c>
      <c r="J477" t="s">
        <v>2992</v>
      </c>
      <c r="K477" t="s">
        <v>2993</v>
      </c>
      <c r="L477">
        <v>1</v>
      </c>
      <c r="M477" t="s">
        <v>56</v>
      </c>
      <c r="N477" t="s">
        <v>2994</v>
      </c>
      <c r="P477" t="s">
        <v>2995</v>
      </c>
      <c r="Q477">
        <f t="shared" si="20"/>
        <v>0</v>
      </c>
    </row>
    <row r="478" spans="1:17" ht="15" customHeight="1" x14ac:dyDescent="0.25">
      <c r="A478">
        <v>20160148188</v>
      </c>
      <c r="B478" t="s">
        <v>2996</v>
      </c>
      <c r="C478" t="s">
        <v>1054</v>
      </c>
      <c r="D478" t="s">
        <v>677</v>
      </c>
      <c r="E478" t="s">
        <v>678</v>
      </c>
      <c r="F478" t="s">
        <v>2997</v>
      </c>
      <c r="G478" t="s">
        <v>62</v>
      </c>
      <c r="H478" t="s">
        <v>75</v>
      </c>
      <c r="I478" t="s">
        <v>2998</v>
      </c>
      <c r="J478" t="s">
        <v>844</v>
      </c>
      <c r="K478" t="s">
        <v>2999</v>
      </c>
      <c r="L478">
        <v>1</v>
      </c>
      <c r="M478" t="s">
        <v>3000</v>
      </c>
      <c r="N478" t="s">
        <v>3001</v>
      </c>
      <c r="O478" t="b">
        <f>TRUE()</f>
        <v>1</v>
      </c>
      <c r="P478" t="s">
        <v>3002</v>
      </c>
      <c r="Q478">
        <f t="shared" si="20"/>
        <v>0</v>
      </c>
    </row>
    <row r="479" spans="1:17" ht="15" customHeight="1" x14ac:dyDescent="0.25">
      <c r="A479">
        <v>20160148201</v>
      </c>
      <c r="B479" t="s">
        <v>3003</v>
      </c>
      <c r="C479" t="s">
        <v>497</v>
      </c>
      <c r="D479" t="s">
        <v>498</v>
      </c>
      <c r="E479" t="s">
        <v>499</v>
      </c>
      <c r="F479" t="s">
        <v>3004</v>
      </c>
      <c r="G479" t="s">
        <v>393</v>
      </c>
      <c r="H479" t="s">
        <v>680</v>
      </c>
      <c r="I479" t="s">
        <v>3005</v>
      </c>
      <c r="J479" t="s">
        <v>1951</v>
      </c>
      <c r="K479" t="s">
        <v>3006</v>
      </c>
      <c r="L479">
        <v>1</v>
      </c>
      <c r="M479" t="s">
        <v>3007</v>
      </c>
      <c r="N479" t="s">
        <v>1191</v>
      </c>
      <c r="P479" t="s">
        <v>3008</v>
      </c>
      <c r="Q479">
        <f t="shared" si="20"/>
        <v>0</v>
      </c>
    </row>
    <row r="480" spans="1:17" ht="15" customHeight="1" x14ac:dyDescent="0.25">
      <c r="A480">
        <v>20160155191</v>
      </c>
      <c r="B480" t="s">
        <v>3009</v>
      </c>
      <c r="C480" t="s">
        <v>3010</v>
      </c>
      <c r="D480" t="s">
        <v>605</v>
      </c>
      <c r="E480" t="s">
        <v>606</v>
      </c>
      <c r="F480" s="1">
        <v>1981947</v>
      </c>
      <c r="G480" t="s">
        <v>201</v>
      </c>
      <c r="H480" t="s">
        <v>20</v>
      </c>
      <c r="I480" t="s">
        <v>3728</v>
      </c>
      <c r="J480" t="s">
        <v>682</v>
      </c>
      <c r="K480" t="s">
        <v>3726</v>
      </c>
      <c r="L480">
        <v>1</v>
      </c>
      <c r="M480" t="s">
        <v>189</v>
      </c>
      <c r="N480" t="s">
        <v>3727</v>
      </c>
      <c r="O480" t="b">
        <v>1</v>
      </c>
      <c r="P480" t="s">
        <v>3729</v>
      </c>
      <c r="Q480">
        <f t="shared" si="20"/>
        <v>0</v>
      </c>
    </row>
    <row r="481" spans="1:17" ht="15" customHeight="1" x14ac:dyDescent="0.25">
      <c r="A481">
        <v>20160162866</v>
      </c>
      <c r="B481" t="s">
        <v>1773</v>
      </c>
      <c r="C481" t="s">
        <v>537</v>
      </c>
      <c r="D481" t="s">
        <v>59</v>
      </c>
      <c r="E481" t="s">
        <v>60</v>
      </c>
      <c r="F481" t="s">
        <v>3011</v>
      </c>
      <c r="G481" t="s">
        <v>62</v>
      </c>
      <c r="H481" t="s">
        <v>20</v>
      </c>
      <c r="I481" t="s">
        <v>3012</v>
      </c>
      <c r="J481" t="s">
        <v>1229</v>
      </c>
      <c r="K481" t="s">
        <v>1775</v>
      </c>
      <c r="L481">
        <v>1</v>
      </c>
      <c r="M481" t="s">
        <v>3013</v>
      </c>
      <c r="N481" t="s">
        <v>1023</v>
      </c>
      <c r="P481" t="s">
        <v>3014</v>
      </c>
      <c r="Q481">
        <f t="shared" si="20"/>
        <v>0</v>
      </c>
    </row>
    <row r="482" spans="1:17" ht="15" customHeight="1" x14ac:dyDescent="0.25">
      <c r="A482">
        <v>20160171493</v>
      </c>
      <c r="B482" t="s">
        <v>3015</v>
      </c>
      <c r="F482" t="s">
        <v>3016</v>
      </c>
      <c r="G482" t="s">
        <v>44</v>
      </c>
      <c r="H482" t="s">
        <v>440</v>
      </c>
      <c r="I482" t="s">
        <v>3017</v>
      </c>
      <c r="J482" t="s">
        <v>1475</v>
      </c>
      <c r="K482" t="s">
        <v>3018</v>
      </c>
      <c r="L482">
        <v>1</v>
      </c>
      <c r="M482" t="s">
        <v>3019</v>
      </c>
      <c r="N482" t="s">
        <v>3020</v>
      </c>
      <c r="P482" t="s">
        <v>3021</v>
      </c>
      <c r="Q482">
        <f t="shared" si="20"/>
        <v>0</v>
      </c>
    </row>
    <row r="483" spans="1:17" ht="15" customHeight="1" x14ac:dyDescent="0.25">
      <c r="A483">
        <v>20160180305</v>
      </c>
      <c r="B483" t="s">
        <v>3022</v>
      </c>
      <c r="F483" t="s">
        <v>2312</v>
      </c>
      <c r="G483" t="s">
        <v>2313</v>
      </c>
      <c r="H483" t="s">
        <v>2314</v>
      </c>
      <c r="I483" t="s">
        <v>2315</v>
      </c>
      <c r="J483" t="s">
        <v>2316</v>
      </c>
      <c r="K483" t="s">
        <v>2317</v>
      </c>
      <c r="L483">
        <v>1</v>
      </c>
      <c r="M483" t="s">
        <v>2318</v>
      </c>
      <c r="N483" t="s">
        <v>2319</v>
      </c>
      <c r="P483" t="s">
        <v>2320</v>
      </c>
      <c r="Q483">
        <f t="shared" si="20"/>
        <v>0</v>
      </c>
    </row>
    <row r="484" spans="1:17" ht="15" customHeight="1" x14ac:dyDescent="0.25">
      <c r="A484">
        <v>20160180326</v>
      </c>
      <c r="B484" t="s">
        <v>3023</v>
      </c>
      <c r="C484" t="s">
        <v>1943</v>
      </c>
      <c r="D484" t="s">
        <v>869</v>
      </c>
      <c r="E484" t="s">
        <v>870</v>
      </c>
      <c r="F484" t="s">
        <v>3024</v>
      </c>
      <c r="G484" t="s">
        <v>483</v>
      </c>
      <c r="H484" t="s">
        <v>440</v>
      </c>
      <c r="I484" t="s">
        <v>3025</v>
      </c>
      <c r="J484" t="s">
        <v>324</v>
      </c>
      <c r="K484" t="s">
        <v>3026</v>
      </c>
      <c r="L484">
        <v>1</v>
      </c>
      <c r="M484" t="s">
        <v>174</v>
      </c>
      <c r="N484" t="s">
        <v>3027</v>
      </c>
      <c r="P484" t="s">
        <v>3028</v>
      </c>
      <c r="Q484">
        <f t="shared" si="20"/>
        <v>0</v>
      </c>
    </row>
    <row r="485" spans="1:17" ht="15" customHeight="1" x14ac:dyDescent="0.25">
      <c r="A485">
        <v>20160180452</v>
      </c>
      <c r="B485" t="s">
        <v>3029</v>
      </c>
      <c r="C485" t="s">
        <v>1263</v>
      </c>
      <c r="D485" t="s">
        <v>1264</v>
      </c>
      <c r="E485" t="s">
        <v>1265</v>
      </c>
      <c r="F485" t="s">
        <v>3030</v>
      </c>
      <c r="G485" t="s">
        <v>1266</v>
      </c>
      <c r="H485" t="s">
        <v>1267</v>
      </c>
      <c r="I485" t="s">
        <v>3031</v>
      </c>
      <c r="J485" t="s">
        <v>1723</v>
      </c>
      <c r="K485" t="s">
        <v>3032</v>
      </c>
      <c r="L485">
        <v>0.91304347826086951</v>
      </c>
      <c r="M485" t="s">
        <v>3033</v>
      </c>
      <c r="N485" t="s">
        <v>3034</v>
      </c>
      <c r="P485" t="s">
        <v>3035</v>
      </c>
      <c r="Q485">
        <f t="shared" si="20"/>
        <v>0</v>
      </c>
    </row>
    <row r="486" spans="1:17" ht="15" customHeight="1" x14ac:dyDescent="0.25">
      <c r="A486">
        <v>20160189127</v>
      </c>
      <c r="B486" t="s">
        <v>3036</v>
      </c>
      <c r="C486" t="s">
        <v>193</v>
      </c>
      <c r="D486" t="s">
        <v>59</v>
      </c>
      <c r="E486" t="s">
        <v>60</v>
      </c>
      <c r="F486" t="s">
        <v>3037</v>
      </c>
      <c r="G486" t="s">
        <v>62</v>
      </c>
      <c r="H486" t="s">
        <v>20</v>
      </c>
      <c r="I486" t="s">
        <v>3038</v>
      </c>
      <c r="J486" t="s">
        <v>2840</v>
      </c>
      <c r="K486" t="s">
        <v>3039</v>
      </c>
      <c r="L486">
        <v>0.95238095238095233</v>
      </c>
      <c r="M486" t="s">
        <v>3040</v>
      </c>
      <c r="N486" t="s">
        <v>3041</v>
      </c>
      <c r="O486" t="b">
        <f>TRUE()</f>
        <v>1</v>
      </c>
      <c r="P486" t="s">
        <v>3042</v>
      </c>
      <c r="Q486">
        <f t="shared" si="20"/>
        <v>0</v>
      </c>
    </row>
    <row r="487" spans="1:17" ht="15" customHeight="1" x14ac:dyDescent="0.25">
      <c r="A487">
        <v>20160189148</v>
      </c>
      <c r="B487" t="s">
        <v>3043</v>
      </c>
      <c r="C487" t="s">
        <v>58</v>
      </c>
      <c r="D487" t="s">
        <v>59</v>
      </c>
      <c r="E487" t="s">
        <v>60</v>
      </c>
      <c r="F487" t="s">
        <v>3044</v>
      </c>
      <c r="G487" t="s">
        <v>62</v>
      </c>
      <c r="H487" t="s">
        <v>20</v>
      </c>
      <c r="I487" t="s">
        <v>3045</v>
      </c>
      <c r="J487" t="s">
        <v>2331</v>
      </c>
      <c r="K487" t="s">
        <v>3046</v>
      </c>
      <c r="L487">
        <v>1</v>
      </c>
      <c r="M487" t="s">
        <v>3047</v>
      </c>
      <c r="N487" t="s">
        <v>68</v>
      </c>
      <c r="P487" t="s">
        <v>3048</v>
      </c>
      <c r="Q487">
        <f t="shared" si="20"/>
        <v>0</v>
      </c>
    </row>
    <row r="488" spans="1:17" ht="15" customHeight="1" x14ac:dyDescent="0.25">
      <c r="A488">
        <v>20160196544</v>
      </c>
      <c r="B488" t="s">
        <v>3049</v>
      </c>
      <c r="C488" t="s">
        <v>3050</v>
      </c>
      <c r="D488" t="s">
        <v>1297</v>
      </c>
      <c r="E488" t="s">
        <v>1298</v>
      </c>
      <c r="F488" t="s">
        <v>3051</v>
      </c>
      <c r="G488" t="s">
        <v>219</v>
      </c>
      <c r="H488" t="s">
        <v>140</v>
      </c>
      <c r="I488" t="s">
        <v>3052</v>
      </c>
      <c r="J488" t="s">
        <v>1558</v>
      </c>
      <c r="K488" t="s">
        <v>3053</v>
      </c>
      <c r="L488">
        <v>1</v>
      </c>
      <c r="M488" t="s">
        <v>1776</v>
      </c>
      <c r="N488" t="s">
        <v>1777</v>
      </c>
      <c r="P488" t="s">
        <v>3054</v>
      </c>
      <c r="Q488">
        <f t="shared" si="20"/>
        <v>0</v>
      </c>
    </row>
    <row r="489" spans="1:17" ht="15" customHeight="1" x14ac:dyDescent="0.25">
      <c r="A489">
        <v>20160196608</v>
      </c>
      <c r="B489" t="s">
        <v>3055</v>
      </c>
      <c r="C489" t="s">
        <v>866</v>
      </c>
      <c r="D489" t="s">
        <v>460</v>
      </c>
      <c r="E489" t="s">
        <v>461</v>
      </c>
      <c r="F489" t="s">
        <v>3056</v>
      </c>
      <c r="G489" t="s">
        <v>463</v>
      </c>
      <c r="H489" t="s">
        <v>53</v>
      </c>
      <c r="I489" t="s">
        <v>3057</v>
      </c>
      <c r="J489" t="s">
        <v>1503</v>
      </c>
      <c r="K489" t="s">
        <v>3058</v>
      </c>
      <c r="L489">
        <v>0.53846153846153844</v>
      </c>
      <c r="M489" t="s">
        <v>3059</v>
      </c>
      <c r="N489" t="s">
        <v>905</v>
      </c>
      <c r="P489" t="s">
        <v>3060</v>
      </c>
      <c r="Q489">
        <f t="shared" si="20"/>
        <v>0</v>
      </c>
    </row>
    <row r="490" spans="1:17" ht="15" customHeight="1" x14ac:dyDescent="0.25">
      <c r="A490">
        <v>20160203315</v>
      </c>
      <c r="B490" t="s">
        <v>3061</v>
      </c>
      <c r="C490" t="s">
        <v>2610</v>
      </c>
      <c r="D490" t="s">
        <v>605</v>
      </c>
      <c r="E490" t="s">
        <v>606</v>
      </c>
      <c r="F490" t="s">
        <v>2611</v>
      </c>
      <c r="G490" t="s">
        <v>201</v>
      </c>
      <c r="H490" t="s">
        <v>20</v>
      </c>
      <c r="I490" t="s">
        <v>2612</v>
      </c>
      <c r="J490" t="s">
        <v>2613</v>
      </c>
      <c r="K490" t="s">
        <v>2614</v>
      </c>
      <c r="L490">
        <v>0.8</v>
      </c>
      <c r="M490" t="s">
        <v>2615</v>
      </c>
      <c r="N490" t="s">
        <v>2616</v>
      </c>
      <c r="O490" t="b">
        <f>TRUE()</f>
        <v>1</v>
      </c>
      <c r="P490" t="s">
        <v>2617</v>
      </c>
      <c r="Q490">
        <f t="shared" si="20"/>
        <v>0</v>
      </c>
    </row>
    <row r="491" spans="1:17" ht="15" customHeight="1" x14ac:dyDescent="0.25">
      <c r="A491">
        <v>20160203448</v>
      </c>
      <c r="B491" t="s">
        <v>3062</v>
      </c>
      <c r="C491" t="s">
        <v>1342</v>
      </c>
      <c r="D491" t="s">
        <v>929</v>
      </c>
      <c r="E491" t="s">
        <v>930</v>
      </c>
      <c r="F491" t="s">
        <v>3063</v>
      </c>
      <c r="G491" t="s">
        <v>62</v>
      </c>
      <c r="H491" t="s">
        <v>20</v>
      </c>
      <c r="I491" t="s">
        <v>3064</v>
      </c>
      <c r="J491" t="s">
        <v>1313</v>
      </c>
      <c r="K491" t="s">
        <v>3065</v>
      </c>
      <c r="L491">
        <v>1</v>
      </c>
      <c r="M491" t="s">
        <v>3066</v>
      </c>
      <c r="N491" t="s">
        <v>3067</v>
      </c>
      <c r="P491" t="s">
        <v>3068</v>
      </c>
      <c r="Q491">
        <f t="shared" si="20"/>
        <v>0</v>
      </c>
    </row>
    <row r="492" spans="1:17" ht="15" customHeight="1" x14ac:dyDescent="0.25">
      <c r="A492">
        <v>20160203479</v>
      </c>
      <c r="B492" t="s">
        <v>3069</v>
      </c>
      <c r="C492" t="s">
        <v>2687</v>
      </c>
      <c r="D492" t="s">
        <v>1565</v>
      </c>
      <c r="E492" t="s">
        <v>1566</v>
      </c>
      <c r="Q492">
        <f t="shared" si="20"/>
        <v>10</v>
      </c>
    </row>
    <row r="493" spans="1:17" ht="15" customHeight="1" x14ac:dyDescent="0.25">
      <c r="A493">
        <v>20160203557</v>
      </c>
      <c r="B493" t="s">
        <v>3070</v>
      </c>
      <c r="C493" t="s">
        <v>508</v>
      </c>
      <c r="D493" t="s">
        <v>59</v>
      </c>
      <c r="E493" t="s">
        <v>60</v>
      </c>
      <c r="Q493">
        <f t="shared" si="20"/>
        <v>10</v>
      </c>
    </row>
    <row r="494" spans="1:17" ht="15" customHeight="1" x14ac:dyDescent="0.25">
      <c r="A494">
        <v>20160210634</v>
      </c>
      <c r="B494" t="s">
        <v>3071</v>
      </c>
      <c r="F494" t="s">
        <v>3072</v>
      </c>
      <c r="G494" t="s">
        <v>44</v>
      </c>
      <c r="H494" t="s">
        <v>20</v>
      </c>
      <c r="I494" t="s">
        <v>3073</v>
      </c>
      <c r="J494" t="s">
        <v>2764</v>
      </c>
      <c r="K494" t="s">
        <v>3074</v>
      </c>
      <c r="L494">
        <v>1</v>
      </c>
      <c r="M494" t="s">
        <v>3075</v>
      </c>
      <c r="N494" t="s">
        <v>479</v>
      </c>
      <c r="P494" t="s">
        <v>3076</v>
      </c>
      <c r="Q494">
        <f t="shared" si="20"/>
        <v>0</v>
      </c>
    </row>
    <row r="495" spans="1:17" ht="15" customHeight="1" x14ac:dyDescent="0.25">
      <c r="A495">
        <v>20160217359</v>
      </c>
      <c r="B495" t="s">
        <v>3077</v>
      </c>
      <c r="C495" t="s">
        <v>3078</v>
      </c>
      <c r="D495" t="s">
        <v>1131</v>
      </c>
      <c r="E495" t="s">
        <v>1132</v>
      </c>
      <c r="F495" t="s">
        <v>3079</v>
      </c>
      <c r="G495" t="s">
        <v>128</v>
      </c>
      <c r="H495" t="s">
        <v>243</v>
      </c>
      <c r="I495" t="s">
        <v>3080</v>
      </c>
      <c r="J495" t="s">
        <v>1482</v>
      </c>
      <c r="K495" t="s">
        <v>3081</v>
      </c>
      <c r="L495">
        <v>0.97959183673469385</v>
      </c>
      <c r="M495" t="s">
        <v>3082</v>
      </c>
      <c r="N495" t="s">
        <v>3083</v>
      </c>
      <c r="O495" t="b">
        <f>TRUE()</f>
        <v>1</v>
      </c>
      <c r="P495" t="s">
        <v>3084</v>
      </c>
      <c r="Q495">
        <f t="shared" si="20"/>
        <v>0</v>
      </c>
    </row>
    <row r="496" spans="1:17" ht="15" customHeight="1" x14ac:dyDescent="0.25">
      <c r="A496">
        <v>20160224949</v>
      </c>
      <c r="B496" t="s">
        <v>3085</v>
      </c>
      <c r="C496" t="s">
        <v>58</v>
      </c>
      <c r="D496" t="s">
        <v>59</v>
      </c>
      <c r="E496" t="s">
        <v>60</v>
      </c>
      <c r="F496" t="s">
        <v>3086</v>
      </c>
      <c r="G496" t="s">
        <v>62</v>
      </c>
      <c r="H496" t="s">
        <v>20</v>
      </c>
      <c r="I496" t="s">
        <v>3087</v>
      </c>
      <c r="J496" t="s">
        <v>2799</v>
      </c>
      <c r="K496" t="s">
        <v>3088</v>
      </c>
      <c r="L496">
        <v>1</v>
      </c>
      <c r="M496" t="s">
        <v>3089</v>
      </c>
      <c r="N496" t="s">
        <v>68</v>
      </c>
      <c r="O496" t="b">
        <f>TRUE()</f>
        <v>1</v>
      </c>
      <c r="P496" t="s">
        <v>3090</v>
      </c>
      <c r="Q496">
        <f t="shared" si="20"/>
        <v>0</v>
      </c>
    </row>
    <row r="497" spans="1:17" ht="15" customHeight="1" x14ac:dyDescent="0.25">
      <c r="A497">
        <v>20160225076</v>
      </c>
      <c r="B497" t="s">
        <v>3091</v>
      </c>
      <c r="C497" t="s">
        <v>178</v>
      </c>
      <c r="D497" t="s">
        <v>59</v>
      </c>
      <c r="E497" t="s">
        <v>60</v>
      </c>
      <c r="F497" t="s">
        <v>3092</v>
      </c>
      <c r="G497" t="s">
        <v>62</v>
      </c>
      <c r="H497" t="s">
        <v>20</v>
      </c>
      <c r="I497" t="s">
        <v>3093</v>
      </c>
      <c r="J497" t="s">
        <v>2339</v>
      </c>
      <c r="K497" t="s">
        <v>3094</v>
      </c>
      <c r="L497">
        <v>1</v>
      </c>
      <c r="M497" t="s">
        <v>3095</v>
      </c>
      <c r="N497" t="s">
        <v>953</v>
      </c>
      <c r="P497" t="s">
        <v>3096</v>
      </c>
      <c r="Q497">
        <f t="shared" si="20"/>
        <v>0</v>
      </c>
    </row>
    <row r="498" spans="1:17" ht="15" customHeight="1" x14ac:dyDescent="0.25">
      <c r="A498">
        <v>20160232546</v>
      </c>
      <c r="B498" t="s">
        <v>3097</v>
      </c>
      <c r="C498" t="s">
        <v>1462</v>
      </c>
      <c r="D498" t="s">
        <v>311</v>
      </c>
      <c r="E498" t="s">
        <v>312</v>
      </c>
      <c r="F498" t="s">
        <v>3098</v>
      </c>
      <c r="G498" t="s">
        <v>450</v>
      </c>
      <c r="H498" t="s">
        <v>140</v>
      </c>
      <c r="I498" t="s">
        <v>3099</v>
      </c>
      <c r="J498" t="s">
        <v>2478</v>
      </c>
      <c r="K498" t="s">
        <v>3100</v>
      </c>
      <c r="L498">
        <v>1</v>
      </c>
      <c r="M498" t="s">
        <v>3101</v>
      </c>
      <c r="N498" t="s">
        <v>629</v>
      </c>
      <c r="P498" t="s">
        <v>3102</v>
      </c>
      <c r="Q498">
        <f t="shared" si="20"/>
        <v>0</v>
      </c>
    </row>
    <row r="499" spans="1:17" ht="15" customHeight="1" x14ac:dyDescent="0.25">
      <c r="A499">
        <v>20160239835</v>
      </c>
      <c r="B499" t="s">
        <v>3103</v>
      </c>
      <c r="F499" t="s">
        <v>3104</v>
      </c>
      <c r="G499" t="s">
        <v>44</v>
      </c>
      <c r="H499" t="s">
        <v>440</v>
      </c>
      <c r="I499" t="s">
        <v>3105</v>
      </c>
      <c r="J499" t="s">
        <v>1529</v>
      </c>
      <c r="K499" t="s">
        <v>3106</v>
      </c>
      <c r="L499">
        <v>1</v>
      </c>
      <c r="M499" t="s">
        <v>3107</v>
      </c>
      <c r="N499" t="s">
        <v>3108</v>
      </c>
      <c r="P499" t="s">
        <v>3109</v>
      </c>
      <c r="Q499">
        <f t="shared" si="20"/>
        <v>0</v>
      </c>
    </row>
    <row r="500" spans="1:17" ht="15" customHeight="1" x14ac:dyDescent="0.25">
      <c r="A500">
        <v>20160239837</v>
      </c>
      <c r="B500" t="s">
        <v>3110</v>
      </c>
      <c r="C500" t="s">
        <v>942</v>
      </c>
      <c r="D500" t="s">
        <v>373</v>
      </c>
      <c r="E500" t="s">
        <v>374</v>
      </c>
      <c r="F500" t="s">
        <v>3111</v>
      </c>
      <c r="G500" t="s">
        <v>52</v>
      </c>
      <c r="H500" t="s">
        <v>53</v>
      </c>
      <c r="I500" t="s">
        <v>3112</v>
      </c>
      <c r="J500" t="s">
        <v>2275</v>
      </c>
      <c r="K500" t="s">
        <v>3113</v>
      </c>
      <c r="L500">
        <v>1</v>
      </c>
      <c r="M500" t="s">
        <v>3114</v>
      </c>
      <c r="N500" t="s">
        <v>2974</v>
      </c>
      <c r="O500" t="b">
        <f>TRUE()</f>
        <v>1</v>
      </c>
      <c r="P500" t="s">
        <v>3115</v>
      </c>
      <c r="Q500">
        <f t="shared" si="20"/>
        <v>0</v>
      </c>
    </row>
    <row r="501" spans="1:17" ht="15" customHeight="1" x14ac:dyDescent="0.25">
      <c r="A501">
        <v>20160242143</v>
      </c>
      <c r="B501" t="s">
        <v>3116</v>
      </c>
      <c r="C501" t="s">
        <v>1669</v>
      </c>
      <c r="D501" t="s">
        <v>59</v>
      </c>
      <c r="E501" t="s">
        <v>60</v>
      </c>
      <c r="F501" t="s">
        <v>3117</v>
      </c>
      <c r="G501" t="s">
        <v>62</v>
      </c>
      <c r="H501" t="s">
        <v>153</v>
      </c>
      <c r="I501" t="s">
        <v>3118</v>
      </c>
      <c r="J501" t="s">
        <v>3119</v>
      </c>
      <c r="K501" t="s">
        <v>3120</v>
      </c>
      <c r="L501">
        <v>0.96296296296296291</v>
      </c>
      <c r="M501" t="s">
        <v>3121</v>
      </c>
      <c r="N501" t="s">
        <v>3122</v>
      </c>
      <c r="O501" t="b">
        <f>TRUE()</f>
        <v>1</v>
      </c>
      <c r="P501" t="s">
        <v>3123</v>
      </c>
      <c r="Q501">
        <f t="shared" si="20"/>
        <v>0</v>
      </c>
    </row>
    <row r="502" spans="1:17" ht="15" customHeight="1" x14ac:dyDescent="0.25">
      <c r="A502">
        <v>20160247150</v>
      </c>
      <c r="B502" t="s">
        <v>3124</v>
      </c>
      <c r="C502" t="s">
        <v>2219</v>
      </c>
      <c r="D502" t="s">
        <v>59</v>
      </c>
      <c r="E502" t="s">
        <v>60</v>
      </c>
      <c r="F502" t="s">
        <v>2220</v>
      </c>
      <c r="G502" t="s">
        <v>62</v>
      </c>
      <c r="H502" t="s">
        <v>75</v>
      </c>
      <c r="I502" t="s">
        <v>2221</v>
      </c>
      <c r="J502" t="s">
        <v>2222</v>
      </c>
      <c r="K502" t="s">
        <v>2223</v>
      </c>
      <c r="L502">
        <v>0.88372093023255816</v>
      </c>
      <c r="M502" t="s">
        <v>133</v>
      </c>
      <c r="N502" t="s">
        <v>2224</v>
      </c>
      <c r="P502" t="s">
        <v>2225</v>
      </c>
      <c r="Q502">
        <f t="shared" si="20"/>
        <v>0</v>
      </c>
    </row>
    <row r="503" spans="1:17" ht="15" customHeight="1" x14ac:dyDescent="0.25">
      <c r="A503">
        <v>20160247222</v>
      </c>
      <c r="B503" t="s">
        <v>3125</v>
      </c>
      <c r="C503" t="s">
        <v>15</v>
      </c>
      <c r="D503" t="s">
        <v>16</v>
      </c>
      <c r="E503" t="s">
        <v>17</v>
      </c>
      <c r="F503" t="s">
        <v>3126</v>
      </c>
      <c r="G503" t="s">
        <v>19</v>
      </c>
      <c r="H503" t="s">
        <v>20</v>
      </c>
      <c r="I503" t="s">
        <v>3127</v>
      </c>
      <c r="J503" t="s">
        <v>1837</v>
      </c>
      <c r="K503" t="s">
        <v>3128</v>
      </c>
      <c r="L503">
        <v>1</v>
      </c>
      <c r="M503" t="s">
        <v>3128</v>
      </c>
      <c r="N503" t="s">
        <v>24</v>
      </c>
      <c r="P503" t="s">
        <v>3129</v>
      </c>
      <c r="Q503">
        <f t="shared" si="20"/>
        <v>0</v>
      </c>
    </row>
    <row r="504" spans="1:17" ht="15" customHeight="1" x14ac:dyDescent="0.25">
      <c r="A504">
        <v>20160253650</v>
      </c>
      <c r="B504" t="s">
        <v>3130</v>
      </c>
      <c r="C504" t="s">
        <v>15</v>
      </c>
      <c r="D504" t="s">
        <v>16</v>
      </c>
      <c r="E504" t="s">
        <v>17</v>
      </c>
    </row>
    <row r="505" spans="1:17" ht="15" customHeight="1" x14ac:dyDescent="0.25">
      <c r="A505">
        <v>20160255505</v>
      </c>
      <c r="B505" t="s">
        <v>3132</v>
      </c>
      <c r="C505" t="s">
        <v>3133</v>
      </c>
      <c r="D505" t="s">
        <v>292</v>
      </c>
      <c r="E505" t="s">
        <v>293</v>
      </c>
      <c r="F505" t="s">
        <v>3134</v>
      </c>
      <c r="G505" t="s">
        <v>483</v>
      </c>
      <c r="H505" t="s">
        <v>20</v>
      </c>
      <c r="I505" t="s">
        <v>3135</v>
      </c>
      <c r="J505" t="s">
        <v>3136</v>
      </c>
      <c r="K505" t="s">
        <v>3137</v>
      </c>
      <c r="L505">
        <v>1</v>
      </c>
      <c r="M505" t="s">
        <v>89</v>
      </c>
      <c r="N505" t="s">
        <v>3138</v>
      </c>
      <c r="P505" t="s">
        <v>3139</v>
      </c>
      <c r="Q505">
        <f t="shared" ref="Q505:Q539" si="21">ISBLANK(F505)+ISBLANK(G505)+ISBLANK(H505)+ISBLANK(I505)+ISBLANK(J505)+ISBLANK(K505)+ISBLANK(L505)+ISBLANK(M505)+ISBLANK(N505)+ISBLANK(P505)</f>
        <v>0</v>
      </c>
    </row>
    <row r="506" spans="1:17" ht="15" customHeight="1" x14ac:dyDescent="0.25">
      <c r="A506">
        <v>20160260091</v>
      </c>
      <c r="B506" t="s">
        <v>3140</v>
      </c>
      <c r="C506" t="s">
        <v>942</v>
      </c>
      <c r="D506" t="s">
        <v>373</v>
      </c>
      <c r="E506" t="s">
        <v>374</v>
      </c>
      <c r="F506" t="s">
        <v>3141</v>
      </c>
      <c r="G506" t="s">
        <v>1266</v>
      </c>
      <c r="H506" t="s">
        <v>20</v>
      </c>
      <c r="I506" t="s">
        <v>3142</v>
      </c>
      <c r="J506" t="s">
        <v>3143</v>
      </c>
      <c r="K506" t="s">
        <v>3144</v>
      </c>
      <c r="L506">
        <v>1</v>
      </c>
      <c r="M506" t="s">
        <v>3145</v>
      </c>
      <c r="N506" t="s">
        <v>3146</v>
      </c>
      <c r="P506" t="s">
        <v>3147</v>
      </c>
      <c r="Q506">
        <f t="shared" si="21"/>
        <v>0</v>
      </c>
    </row>
    <row r="507" spans="1:17" ht="15" customHeight="1" x14ac:dyDescent="0.25">
      <c r="A507">
        <v>20160261413</v>
      </c>
      <c r="B507" t="s">
        <v>1423</v>
      </c>
      <c r="C507" t="s">
        <v>644</v>
      </c>
      <c r="D507" t="s">
        <v>59</v>
      </c>
      <c r="E507" t="s">
        <v>60</v>
      </c>
      <c r="F507" t="s">
        <v>1410</v>
      </c>
      <c r="G507" t="s">
        <v>62</v>
      </c>
      <c r="H507" t="s">
        <v>20</v>
      </c>
      <c r="I507" t="s">
        <v>1411</v>
      </c>
      <c r="J507" t="s">
        <v>1412</v>
      </c>
      <c r="K507" t="s">
        <v>1413</v>
      </c>
      <c r="L507">
        <v>1</v>
      </c>
      <c r="M507" t="s">
        <v>786</v>
      </c>
      <c r="N507" t="s">
        <v>1414</v>
      </c>
      <c r="O507" t="b">
        <f>TRUE()</f>
        <v>1</v>
      </c>
      <c r="P507" t="s">
        <v>1415</v>
      </c>
      <c r="Q507">
        <f t="shared" si="21"/>
        <v>0</v>
      </c>
    </row>
    <row r="508" spans="1:17" ht="15" customHeight="1" x14ac:dyDescent="0.25">
      <c r="A508">
        <v>20160266661</v>
      </c>
      <c r="B508" t="s">
        <v>3148</v>
      </c>
      <c r="C508" t="s">
        <v>782</v>
      </c>
      <c r="D508" t="s">
        <v>59</v>
      </c>
      <c r="E508" t="s">
        <v>60</v>
      </c>
      <c r="F508" t="s">
        <v>3149</v>
      </c>
      <c r="G508" t="s">
        <v>62</v>
      </c>
      <c r="H508" t="s">
        <v>20</v>
      </c>
      <c r="I508" t="s">
        <v>3150</v>
      </c>
      <c r="J508" t="s">
        <v>1172</v>
      </c>
      <c r="K508" t="s">
        <v>3151</v>
      </c>
      <c r="L508">
        <v>0.97959183673469385</v>
      </c>
      <c r="M508" t="s">
        <v>3152</v>
      </c>
      <c r="N508" t="s">
        <v>1145</v>
      </c>
      <c r="P508" t="s">
        <v>3153</v>
      </c>
      <c r="Q508">
        <f t="shared" si="21"/>
        <v>0</v>
      </c>
    </row>
    <row r="509" spans="1:17" ht="15" customHeight="1" x14ac:dyDescent="0.25">
      <c r="A509">
        <v>20160267486</v>
      </c>
      <c r="B509" t="s">
        <v>3154</v>
      </c>
      <c r="C509" t="s">
        <v>3155</v>
      </c>
      <c r="D509" t="s">
        <v>117</v>
      </c>
      <c r="E509" t="s">
        <v>118</v>
      </c>
      <c r="F509" t="s">
        <v>3156</v>
      </c>
      <c r="G509" t="s">
        <v>139</v>
      </c>
      <c r="H509" t="s">
        <v>140</v>
      </c>
      <c r="I509" t="s">
        <v>3157</v>
      </c>
      <c r="J509" t="s">
        <v>3158</v>
      </c>
      <c r="K509" t="s">
        <v>3159</v>
      </c>
      <c r="L509">
        <v>1</v>
      </c>
      <c r="M509" t="s">
        <v>89</v>
      </c>
      <c r="N509" t="s">
        <v>3160</v>
      </c>
      <c r="P509" t="s">
        <v>3161</v>
      </c>
      <c r="Q509">
        <f t="shared" si="21"/>
        <v>0</v>
      </c>
    </row>
    <row r="510" spans="1:17" ht="15" customHeight="1" x14ac:dyDescent="0.25">
      <c r="A510">
        <v>20160267601</v>
      </c>
      <c r="B510" t="s">
        <v>3162</v>
      </c>
      <c r="C510" t="s">
        <v>663</v>
      </c>
      <c r="D510" t="s">
        <v>664</v>
      </c>
      <c r="E510" t="s">
        <v>665</v>
      </c>
      <c r="F510" t="s">
        <v>3163</v>
      </c>
      <c r="G510" t="s">
        <v>34</v>
      </c>
      <c r="H510" t="s">
        <v>20</v>
      </c>
      <c r="I510" t="s">
        <v>3164</v>
      </c>
      <c r="J510" t="s">
        <v>2840</v>
      </c>
      <c r="K510" t="s">
        <v>3165</v>
      </c>
      <c r="L510">
        <v>0.96551724137931039</v>
      </c>
      <c r="M510" t="s">
        <v>89</v>
      </c>
      <c r="N510" t="s">
        <v>666</v>
      </c>
      <c r="P510" t="s">
        <v>3166</v>
      </c>
      <c r="Q510">
        <f t="shared" si="21"/>
        <v>0</v>
      </c>
    </row>
    <row r="511" spans="1:17" ht="15" customHeight="1" x14ac:dyDescent="0.25">
      <c r="A511">
        <v>20160267605</v>
      </c>
      <c r="B511" t="s">
        <v>3167</v>
      </c>
      <c r="C511" t="s">
        <v>644</v>
      </c>
      <c r="D511" t="s">
        <v>59</v>
      </c>
      <c r="E511" t="s">
        <v>60</v>
      </c>
      <c r="F511" t="s">
        <v>3168</v>
      </c>
      <c r="G511" t="s">
        <v>62</v>
      </c>
      <c r="H511" t="s">
        <v>20</v>
      </c>
      <c r="I511" t="s">
        <v>3169</v>
      </c>
      <c r="J511" t="s">
        <v>3170</v>
      </c>
      <c r="K511" t="s">
        <v>3171</v>
      </c>
      <c r="L511">
        <v>0.7407407407407407</v>
      </c>
      <c r="M511" t="s">
        <v>786</v>
      </c>
      <c r="N511" t="s">
        <v>2957</v>
      </c>
      <c r="O511" t="b">
        <f>TRUE()</f>
        <v>1</v>
      </c>
      <c r="P511" t="s">
        <v>3172</v>
      </c>
      <c r="Q511">
        <f t="shared" si="21"/>
        <v>0</v>
      </c>
    </row>
    <row r="512" spans="1:17" ht="15" customHeight="1" x14ac:dyDescent="0.25">
      <c r="A512">
        <v>20160267793</v>
      </c>
      <c r="B512" t="s">
        <v>3173</v>
      </c>
      <c r="C512" t="s">
        <v>3174</v>
      </c>
      <c r="D512" t="s">
        <v>677</v>
      </c>
      <c r="E512" t="s">
        <v>678</v>
      </c>
      <c r="F512" t="s">
        <v>3175</v>
      </c>
      <c r="G512" t="s">
        <v>120</v>
      </c>
      <c r="H512" t="s">
        <v>121</v>
      </c>
      <c r="I512" t="s">
        <v>3176</v>
      </c>
      <c r="J512" t="s">
        <v>3177</v>
      </c>
      <c r="K512" t="s">
        <v>3178</v>
      </c>
      <c r="L512">
        <v>1</v>
      </c>
      <c r="M512" t="s">
        <v>3179</v>
      </c>
      <c r="N512" t="s">
        <v>3180</v>
      </c>
      <c r="O512" t="b">
        <f>TRUE()</f>
        <v>1</v>
      </c>
      <c r="P512" t="s">
        <v>3181</v>
      </c>
      <c r="Q512">
        <f t="shared" si="21"/>
        <v>0</v>
      </c>
    </row>
    <row r="513" spans="1:17" ht="15" customHeight="1" x14ac:dyDescent="0.25">
      <c r="A513">
        <v>20160269923</v>
      </c>
      <c r="B513" t="s">
        <v>3182</v>
      </c>
      <c r="C513" t="s">
        <v>3183</v>
      </c>
      <c r="D513" t="s">
        <v>311</v>
      </c>
      <c r="E513" t="s">
        <v>312</v>
      </c>
      <c r="F513" t="s">
        <v>3184</v>
      </c>
      <c r="G513" t="s">
        <v>450</v>
      </c>
      <c r="H513" t="s">
        <v>140</v>
      </c>
      <c r="I513" t="s">
        <v>3185</v>
      </c>
      <c r="J513" t="s">
        <v>2518</v>
      </c>
      <c r="K513" t="s">
        <v>3186</v>
      </c>
      <c r="L513">
        <v>1</v>
      </c>
      <c r="M513" t="s">
        <v>3187</v>
      </c>
      <c r="N513" t="s">
        <v>3188</v>
      </c>
      <c r="P513" t="s">
        <v>3189</v>
      </c>
      <c r="Q513">
        <f t="shared" si="21"/>
        <v>0</v>
      </c>
    </row>
    <row r="514" spans="1:17" ht="15" customHeight="1" x14ac:dyDescent="0.25">
      <c r="A514">
        <v>20160275461</v>
      </c>
      <c r="B514" t="s">
        <v>3190</v>
      </c>
      <c r="C514" t="s">
        <v>1296</v>
      </c>
      <c r="D514" t="s">
        <v>1297</v>
      </c>
      <c r="E514" t="s">
        <v>1298</v>
      </c>
      <c r="Q514">
        <f t="shared" si="21"/>
        <v>10</v>
      </c>
    </row>
    <row r="515" spans="1:17" ht="15" customHeight="1" x14ac:dyDescent="0.25">
      <c r="A515">
        <v>20160283933</v>
      </c>
      <c r="B515" t="s">
        <v>3191</v>
      </c>
      <c r="C515" t="s">
        <v>3192</v>
      </c>
      <c r="D515" t="s">
        <v>59</v>
      </c>
      <c r="E515" t="s">
        <v>60</v>
      </c>
      <c r="F515" t="s">
        <v>3193</v>
      </c>
      <c r="G515" t="s">
        <v>62</v>
      </c>
      <c r="H515" t="s">
        <v>20</v>
      </c>
      <c r="I515" t="s">
        <v>3194</v>
      </c>
      <c r="J515" t="s">
        <v>2822</v>
      </c>
      <c r="K515" t="s">
        <v>3195</v>
      </c>
      <c r="L515">
        <v>1</v>
      </c>
      <c r="M515" t="s">
        <v>1337</v>
      </c>
      <c r="N515" t="s">
        <v>3196</v>
      </c>
      <c r="P515" t="s">
        <v>3197</v>
      </c>
      <c r="Q515">
        <f t="shared" si="21"/>
        <v>0</v>
      </c>
    </row>
    <row r="516" spans="1:17" ht="15" customHeight="1" x14ac:dyDescent="0.25">
      <c r="A516">
        <v>20160306982</v>
      </c>
      <c r="B516" t="s">
        <v>3198</v>
      </c>
      <c r="C516" t="s">
        <v>408</v>
      </c>
      <c r="D516" t="s">
        <v>59</v>
      </c>
      <c r="E516" t="s">
        <v>60</v>
      </c>
      <c r="F516" t="s">
        <v>3199</v>
      </c>
      <c r="G516" t="s">
        <v>62</v>
      </c>
      <c r="H516" t="s">
        <v>20</v>
      </c>
      <c r="I516" t="s">
        <v>3200</v>
      </c>
      <c r="J516" t="s">
        <v>2203</v>
      </c>
      <c r="K516" t="s">
        <v>3201</v>
      </c>
      <c r="L516">
        <v>1</v>
      </c>
      <c r="M516" t="s">
        <v>3202</v>
      </c>
      <c r="N516" t="s">
        <v>3203</v>
      </c>
      <c r="O516" t="b">
        <f>TRUE()</f>
        <v>1</v>
      </c>
      <c r="P516" t="s">
        <v>3204</v>
      </c>
      <c r="Q516">
        <f t="shared" si="21"/>
        <v>0</v>
      </c>
    </row>
    <row r="517" spans="1:17" ht="15" customHeight="1" x14ac:dyDescent="0.25">
      <c r="A517">
        <v>20160321625</v>
      </c>
      <c r="B517" t="s">
        <v>2463</v>
      </c>
      <c r="C517" t="s">
        <v>58</v>
      </c>
      <c r="D517" t="s">
        <v>59</v>
      </c>
      <c r="E517" t="s">
        <v>60</v>
      </c>
      <c r="F517" t="s">
        <v>3205</v>
      </c>
      <c r="G517" t="s">
        <v>62</v>
      </c>
      <c r="H517" t="s">
        <v>20</v>
      </c>
      <c r="I517" t="s">
        <v>3206</v>
      </c>
      <c r="J517" t="s">
        <v>1412</v>
      </c>
      <c r="K517" t="s">
        <v>2467</v>
      </c>
      <c r="L517">
        <v>1</v>
      </c>
      <c r="M517" t="s">
        <v>3207</v>
      </c>
      <c r="N517" t="s">
        <v>3208</v>
      </c>
      <c r="P517" t="s">
        <v>3209</v>
      </c>
      <c r="Q517">
        <f t="shared" si="21"/>
        <v>0</v>
      </c>
    </row>
    <row r="518" spans="1:17" ht="15" customHeight="1" x14ac:dyDescent="0.25">
      <c r="A518">
        <v>20160328688</v>
      </c>
      <c r="B518" t="s">
        <v>3210</v>
      </c>
      <c r="C518" t="s">
        <v>1906</v>
      </c>
      <c r="D518" t="s">
        <v>1907</v>
      </c>
      <c r="E518" t="s">
        <v>1908</v>
      </c>
      <c r="F518" t="s">
        <v>3211</v>
      </c>
      <c r="G518" t="s">
        <v>314</v>
      </c>
      <c r="H518" t="s">
        <v>20</v>
      </c>
      <c r="I518" t="s">
        <v>3212</v>
      </c>
      <c r="J518" t="s">
        <v>3131</v>
      </c>
      <c r="K518" t="s">
        <v>3213</v>
      </c>
      <c r="L518">
        <v>1</v>
      </c>
      <c r="M518" t="s">
        <v>3214</v>
      </c>
      <c r="N518" t="s">
        <v>1911</v>
      </c>
      <c r="P518" t="s">
        <v>3215</v>
      </c>
      <c r="Q518">
        <f t="shared" si="21"/>
        <v>0</v>
      </c>
    </row>
    <row r="519" spans="1:17" ht="15" customHeight="1" x14ac:dyDescent="0.25">
      <c r="A519">
        <v>20160328710</v>
      </c>
      <c r="B519" t="s">
        <v>3216</v>
      </c>
      <c r="C519" t="s">
        <v>942</v>
      </c>
      <c r="D519" t="s">
        <v>373</v>
      </c>
      <c r="E519" t="s">
        <v>374</v>
      </c>
      <c r="F519" t="s">
        <v>3217</v>
      </c>
      <c r="G519" t="s">
        <v>52</v>
      </c>
      <c r="H519" t="s">
        <v>53</v>
      </c>
      <c r="I519" t="s">
        <v>724</v>
      </c>
      <c r="J519" t="s">
        <v>725</v>
      </c>
      <c r="K519" t="s">
        <v>3218</v>
      </c>
      <c r="L519">
        <v>1</v>
      </c>
      <c r="M519" t="s">
        <v>56</v>
      </c>
      <c r="N519" t="s">
        <v>2974</v>
      </c>
      <c r="O519" t="b">
        <f>TRUE()</f>
        <v>1</v>
      </c>
      <c r="P519" t="s">
        <v>3219</v>
      </c>
      <c r="Q519">
        <f t="shared" si="21"/>
        <v>0</v>
      </c>
    </row>
    <row r="520" spans="1:17" ht="15" customHeight="1" x14ac:dyDescent="0.25">
      <c r="A520">
        <v>20160330031</v>
      </c>
      <c r="B520" t="s">
        <v>3220</v>
      </c>
      <c r="C520" t="s">
        <v>58</v>
      </c>
      <c r="D520" t="s">
        <v>59</v>
      </c>
      <c r="E520" t="s">
        <v>60</v>
      </c>
      <c r="F520" t="s">
        <v>3221</v>
      </c>
      <c r="G520" t="s">
        <v>62</v>
      </c>
      <c r="H520" t="s">
        <v>20</v>
      </c>
      <c r="I520" t="s">
        <v>3222</v>
      </c>
      <c r="J520" t="s">
        <v>3223</v>
      </c>
      <c r="K520" t="s">
        <v>3756</v>
      </c>
      <c r="L520">
        <v>1</v>
      </c>
      <c r="M520" t="s">
        <v>786</v>
      </c>
      <c r="N520" t="s">
        <v>1414</v>
      </c>
      <c r="P520" t="s">
        <v>3224</v>
      </c>
      <c r="Q520">
        <f t="shared" si="21"/>
        <v>0</v>
      </c>
    </row>
    <row r="521" spans="1:17" ht="15" customHeight="1" x14ac:dyDescent="0.25">
      <c r="A521">
        <v>20160337863</v>
      </c>
      <c r="B521" t="s">
        <v>3225</v>
      </c>
      <c r="C521" t="s">
        <v>58</v>
      </c>
      <c r="D521" t="s">
        <v>59</v>
      </c>
      <c r="E521" t="s">
        <v>60</v>
      </c>
      <c r="F521" t="s">
        <v>3226</v>
      </c>
      <c r="G521" t="s">
        <v>62</v>
      </c>
      <c r="H521" t="s">
        <v>20</v>
      </c>
      <c r="I521" t="s">
        <v>3227</v>
      </c>
      <c r="J521" t="s">
        <v>279</v>
      </c>
      <c r="K521" t="s">
        <v>3228</v>
      </c>
      <c r="L521">
        <v>1</v>
      </c>
      <c r="M521" t="s">
        <v>3229</v>
      </c>
      <c r="N521" t="s">
        <v>68</v>
      </c>
      <c r="P521" t="s">
        <v>3230</v>
      </c>
      <c r="Q521">
        <f t="shared" si="21"/>
        <v>0</v>
      </c>
    </row>
    <row r="522" spans="1:17" ht="15" customHeight="1" x14ac:dyDescent="0.25">
      <c r="A522">
        <v>20160342991</v>
      </c>
      <c r="B522" t="s">
        <v>3231</v>
      </c>
      <c r="C522" t="s">
        <v>58</v>
      </c>
      <c r="D522" t="s">
        <v>59</v>
      </c>
      <c r="E522" t="s">
        <v>60</v>
      </c>
      <c r="F522" t="s">
        <v>3232</v>
      </c>
      <c r="G522" t="s">
        <v>62</v>
      </c>
      <c r="H522" t="s">
        <v>20</v>
      </c>
      <c r="I522" t="s">
        <v>3233</v>
      </c>
      <c r="J522" t="s">
        <v>2203</v>
      </c>
      <c r="K522" t="s">
        <v>3234</v>
      </c>
      <c r="L522">
        <v>0.96</v>
      </c>
      <c r="M522" t="s">
        <v>3235</v>
      </c>
      <c r="N522" t="s">
        <v>68</v>
      </c>
      <c r="P522" t="s">
        <v>3236</v>
      </c>
      <c r="Q522">
        <f t="shared" si="21"/>
        <v>0</v>
      </c>
    </row>
    <row r="523" spans="1:17" ht="15" customHeight="1" x14ac:dyDescent="0.25">
      <c r="A523">
        <v>20160344543</v>
      </c>
      <c r="B523" t="s">
        <v>3237</v>
      </c>
      <c r="C523" t="s">
        <v>58</v>
      </c>
      <c r="D523" t="s">
        <v>59</v>
      </c>
      <c r="E523" t="s">
        <v>60</v>
      </c>
      <c r="F523" t="s">
        <v>3238</v>
      </c>
      <c r="G523" t="s">
        <v>110</v>
      </c>
      <c r="H523" t="s">
        <v>20</v>
      </c>
      <c r="I523" t="s">
        <v>3239</v>
      </c>
      <c r="J523" t="s">
        <v>2494</v>
      </c>
      <c r="K523" t="s">
        <v>3240</v>
      </c>
      <c r="L523">
        <v>1</v>
      </c>
      <c r="M523" t="s">
        <v>189</v>
      </c>
      <c r="N523" t="s">
        <v>3241</v>
      </c>
      <c r="O523" t="b">
        <f>TRUE()</f>
        <v>1</v>
      </c>
      <c r="P523" t="s">
        <v>3242</v>
      </c>
      <c r="Q523">
        <f t="shared" si="21"/>
        <v>0</v>
      </c>
    </row>
    <row r="524" spans="1:17" ht="15" customHeight="1" x14ac:dyDescent="0.25">
      <c r="A524">
        <v>20160349984</v>
      </c>
      <c r="B524" t="s">
        <v>3243</v>
      </c>
      <c r="C524" t="s">
        <v>3244</v>
      </c>
      <c r="D524" t="s">
        <v>59</v>
      </c>
      <c r="E524" t="s">
        <v>60</v>
      </c>
      <c r="F524" t="s">
        <v>3245</v>
      </c>
      <c r="G524" t="s">
        <v>62</v>
      </c>
      <c r="H524" t="s">
        <v>20</v>
      </c>
      <c r="I524" t="s">
        <v>3246</v>
      </c>
      <c r="J524" t="s">
        <v>2613</v>
      </c>
      <c r="K524" t="s">
        <v>3247</v>
      </c>
      <c r="L524">
        <v>1</v>
      </c>
      <c r="M524" t="s">
        <v>3248</v>
      </c>
      <c r="N524" t="s">
        <v>3249</v>
      </c>
      <c r="P524" t="s">
        <v>3250</v>
      </c>
      <c r="Q524">
        <f t="shared" si="21"/>
        <v>0</v>
      </c>
    </row>
    <row r="525" spans="1:17" ht="15" customHeight="1" x14ac:dyDescent="0.25">
      <c r="A525">
        <v>20160350739</v>
      </c>
      <c r="B525" t="s">
        <v>3251</v>
      </c>
      <c r="C525" t="s">
        <v>3252</v>
      </c>
      <c r="D525" t="s">
        <v>41</v>
      </c>
      <c r="E525" t="s">
        <v>42</v>
      </c>
      <c r="F525" t="s">
        <v>3253</v>
      </c>
      <c r="G525" t="s">
        <v>44</v>
      </c>
      <c r="H525" t="s">
        <v>20</v>
      </c>
      <c r="I525" t="s">
        <v>3254</v>
      </c>
      <c r="J525" t="s">
        <v>2840</v>
      </c>
      <c r="K525" t="s">
        <v>3255</v>
      </c>
      <c r="L525">
        <v>1</v>
      </c>
      <c r="M525" t="s">
        <v>3256</v>
      </c>
      <c r="N525" t="s">
        <v>3257</v>
      </c>
      <c r="P525" t="s">
        <v>3258</v>
      </c>
      <c r="Q525">
        <f t="shared" si="21"/>
        <v>0</v>
      </c>
    </row>
    <row r="526" spans="1:17" ht="15" customHeight="1" x14ac:dyDescent="0.25">
      <c r="A526">
        <v>20160350749</v>
      </c>
      <c r="B526" t="s">
        <v>3259</v>
      </c>
      <c r="C526" t="s">
        <v>1963</v>
      </c>
      <c r="D526" t="s">
        <v>1264</v>
      </c>
      <c r="E526" t="s">
        <v>1265</v>
      </c>
      <c r="F526" t="s">
        <v>3260</v>
      </c>
      <c r="G526" t="s">
        <v>1266</v>
      </c>
      <c r="H526" t="s">
        <v>20</v>
      </c>
      <c r="I526" t="s">
        <v>3261</v>
      </c>
      <c r="J526" t="s">
        <v>2372</v>
      </c>
      <c r="K526" t="s">
        <v>3262</v>
      </c>
      <c r="L526">
        <v>0.96</v>
      </c>
      <c r="M526" t="s">
        <v>3263</v>
      </c>
      <c r="N526" t="s">
        <v>2141</v>
      </c>
      <c r="P526" t="s">
        <v>3264</v>
      </c>
      <c r="Q526">
        <f t="shared" si="21"/>
        <v>0</v>
      </c>
    </row>
    <row r="527" spans="1:17" ht="15" customHeight="1" x14ac:dyDescent="0.25">
      <c r="A527">
        <v>20160358179</v>
      </c>
      <c r="B527" t="s">
        <v>3265</v>
      </c>
      <c r="C527" t="s">
        <v>151</v>
      </c>
      <c r="D527" t="s">
        <v>59</v>
      </c>
      <c r="E527" t="s">
        <v>60</v>
      </c>
      <c r="F527" t="s">
        <v>3266</v>
      </c>
      <c r="G527" t="s">
        <v>1455</v>
      </c>
      <c r="H527" t="s">
        <v>3267</v>
      </c>
      <c r="I527" t="s">
        <v>2749</v>
      </c>
      <c r="J527" t="s">
        <v>1938</v>
      </c>
      <c r="K527" t="s">
        <v>3268</v>
      </c>
      <c r="L527">
        <v>1</v>
      </c>
      <c r="M527" t="s">
        <v>3269</v>
      </c>
      <c r="N527" t="s">
        <v>3270</v>
      </c>
      <c r="P527" t="s">
        <v>3271</v>
      </c>
      <c r="Q527">
        <f t="shared" si="21"/>
        <v>0</v>
      </c>
    </row>
    <row r="528" spans="1:17" ht="15" customHeight="1" x14ac:dyDescent="0.25">
      <c r="A528">
        <v>20160364637</v>
      </c>
      <c r="B528" t="s">
        <v>1090</v>
      </c>
      <c r="C528" t="s">
        <v>3272</v>
      </c>
      <c r="D528" t="s">
        <v>59</v>
      </c>
      <c r="E528" t="s">
        <v>60</v>
      </c>
      <c r="F528" t="s">
        <v>3273</v>
      </c>
      <c r="G528" t="s">
        <v>62</v>
      </c>
      <c r="H528" t="s">
        <v>63</v>
      </c>
      <c r="I528" t="s">
        <v>3274</v>
      </c>
      <c r="J528" t="s">
        <v>1644</v>
      </c>
      <c r="K528" t="s">
        <v>1094</v>
      </c>
      <c r="L528">
        <v>1</v>
      </c>
      <c r="M528" t="s">
        <v>786</v>
      </c>
      <c r="N528" t="s">
        <v>3275</v>
      </c>
      <c r="O528" t="b">
        <f>TRUE()</f>
        <v>1</v>
      </c>
      <c r="P528" t="s">
        <v>3276</v>
      </c>
      <c r="Q528">
        <f t="shared" si="21"/>
        <v>0</v>
      </c>
    </row>
    <row r="529" spans="1:17" ht="15" customHeight="1" x14ac:dyDescent="0.25">
      <c r="A529">
        <v>20160364716</v>
      </c>
      <c r="B529" t="s">
        <v>3277</v>
      </c>
      <c r="C529" t="s">
        <v>699</v>
      </c>
      <c r="D529" t="s">
        <v>59</v>
      </c>
      <c r="E529" t="s">
        <v>60</v>
      </c>
      <c r="F529" t="s">
        <v>3278</v>
      </c>
      <c r="G529" t="s">
        <v>62</v>
      </c>
      <c r="H529" t="s">
        <v>20</v>
      </c>
      <c r="I529" t="s">
        <v>3279</v>
      </c>
      <c r="J529" t="s">
        <v>3280</v>
      </c>
      <c r="K529" t="s">
        <v>3281</v>
      </c>
      <c r="L529">
        <v>1</v>
      </c>
      <c r="M529" t="s">
        <v>3282</v>
      </c>
      <c r="N529" t="s">
        <v>575</v>
      </c>
      <c r="O529" t="b">
        <f>TRUE()</f>
        <v>1</v>
      </c>
      <c r="P529" t="s">
        <v>3283</v>
      </c>
      <c r="Q529">
        <f t="shared" si="21"/>
        <v>0</v>
      </c>
    </row>
    <row r="530" spans="1:17" ht="15" customHeight="1" x14ac:dyDescent="0.25">
      <c r="A530">
        <v>20160364800</v>
      </c>
      <c r="B530" t="s">
        <v>3284</v>
      </c>
      <c r="C530" t="s">
        <v>310</v>
      </c>
      <c r="D530" t="s">
        <v>311</v>
      </c>
      <c r="E530" t="s">
        <v>312</v>
      </c>
      <c r="F530" t="s">
        <v>3285</v>
      </c>
      <c r="G530" t="s">
        <v>450</v>
      </c>
      <c r="H530" t="s">
        <v>140</v>
      </c>
      <c r="I530" t="s">
        <v>3286</v>
      </c>
      <c r="J530" t="s">
        <v>3287</v>
      </c>
      <c r="K530" t="s">
        <v>3288</v>
      </c>
      <c r="L530">
        <v>1</v>
      </c>
      <c r="M530" t="s">
        <v>3289</v>
      </c>
      <c r="N530" t="s">
        <v>770</v>
      </c>
      <c r="P530" t="s">
        <v>3290</v>
      </c>
      <c r="Q530">
        <f t="shared" si="21"/>
        <v>0</v>
      </c>
    </row>
    <row r="531" spans="1:17" ht="15" customHeight="1" x14ac:dyDescent="0.25">
      <c r="A531">
        <v>20160366591</v>
      </c>
      <c r="B531" t="s">
        <v>481</v>
      </c>
      <c r="C531" t="s">
        <v>1943</v>
      </c>
      <c r="D531" t="s">
        <v>869</v>
      </c>
      <c r="E531" t="s">
        <v>870</v>
      </c>
      <c r="F531" t="s">
        <v>482</v>
      </c>
      <c r="G531" t="s">
        <v>483</v>
      </c>
      <c r="H531" t="s">
        <v>20</v>
      </c>
      <c r="I531" t="s">
        <v>484</v>
      </c>
      <c r="J531" t="s">
        <v>233</v>
      </c>
      <c r="K531" t="s">
        <v>485</v>
      </c>
      <c r="L531">
        <v>1</v>
      </c>
      <c r="M531" t="s">
        <v>486</v>
      </c>
      <c r="N531" t="s">
        <v>487</v>
      </c>
      <c r="P531" t="s">
        <v>488</v>
      </c>
      <c r="Q531">
        <f t="shared" si="21"/>
        <v>0</v>
      </c>
    </row>
    <row r="532" spans="1:17" ht="15" customHeight="1" x14ac:dyDescent="0.25">
      <c r="A532">
        <v>20160371514</v>
      </c>
      <c r="B532" t="s">
        <v>3291</v>
      </c>
      <c r="C532" t="s">
        <v>2789</v>
      </c>
      <c r="D532" t="s">
        <v>311</v>
      </c>
      <c r="E532" t="s">
        <v>312</v>
      </c>
      <c r="F532" t="s">
        <v>3292</v>
      </c>
      <c r="G532" t="s">
        <v>640</v>
      </c>
      <c r="H532" t="s">
        <v>53</v>
      </c>
      <c r="I532" t="s">
        <v>3293</v>
      </c>
      <c r="J532" t="s">
        <v>3294</v>
      </c>
      <c r="K532" t="s">
        <v>3295</v>
      </c>
      <c r="L532">
        <v>1</v>
      </c>
      <c r="M532" t="s">
        <v>56</v>
      </c>
      <c r="N532" t="s">
        <v>3296</v>
      </c>
      <c r="P532" t="s">
        <v>3297</v>
      </c>
      <c r="Q532">
        <f t="shared" si="21"/>
        <v>0</v>
      </c>
    </row>
    <row r="533" spans="1:17" ht="15" customHeight="1" x14ac:dyDescent="0.25">
      <c r="A533">
        <v>20160371683</v>
      </c>
      <c r="B533" t="s">
        <v>3298</v>
      </c>
      <c r="C533" t="s">
        <v>3299</v>
      </c>
      <c r="D533" t="s">
        <v>688</v>
      </c>
      <c r="E533" t="s">
        <v>689</v>
      </c>
      <c r="F533" t="s">
        <v>3300</v>
      </c>
      <c r="G533" t="s">
        <v>691</v>
      </c>
      <c r="H533" t="s">
        <v>2581</v>
      </c>
      <c r="I533" t="s">
        <v>2798</v>
      </c>
      <c r="J533" t="s">
        <v>2799</v>
      </c>
      <c r="K533" t="s">
        <v>3301</v>
      </c>
      <c r="L533">
        <v>1</v>
      </c>
      <c r="M533" t="s">
        <v>3302</v>
      </c>
      <c r="N533" t="s">
        <v>3303</v>
      </c>
      <c r="P533" t="s">
        <v>3304</v>
      </c>
      <c r="Q533">
        <f t="shared" si="21"/>
        <v>0</v>
      </c>
    </row>
    <row r="534" spans="1:17" ht="15" customHeight="1" x14ac:dyDescent="0.25">
      <c r="A534">
        <v>20160371771</v>
      </c>
      <c r="B534" t="s">
        <v>3305</v>
      </c>
      <c r="C534" t="s">
        <v>1296</v>
      </c>
      <c r="D534" t="s">
        <v>1297</v>
      </c>
      <c r="E534" t="s">
        <v>1298</v>
      </c>
      <c r="F534" t="s">
        <v>3306</v>
      </c>
      <c r="G534" t="s">
        <v>62</v>
      </c>
      <c r="H534" t="s">
        <v>20</v>
      </c>
      <c r="I534" t="s">
        <v>3307</v>
      </c>
      <c r="J534" t="s">
        <v>2331</v>
      </c>
      <c r="K534" t="s">
        <v>3308</v>
      </c>
      <c r="L534">
        <v>1</v>
      </c>
      <c r="M534" t="s">
        <v>3309</v>
      </c>
      <c r="N534" t="s">
        <v>224</v>
      </c>
      <c r="P534" t="s">
        <v>3310</v>
      </c>
      <c r="Q534">
        <f t="shared" si="21"/>
        <v>0</v>
      </c>
    </row>
    <row r="535" spans="1:17" ht="15" customHeight="1" x14ac:dyDescent="0.25">
      <c r="A535">
        <v>20160379203</v>
      </c>
      <c r="B535" t="s">
        <v>3311</v>
      </c>
      <c r="C535" t="s">
        <v>1296</v>
      </c>
      <c r="D535" t="s">
        <v>1297</v>
      </c>
      <c r="E535" t="s">
        <v>1298</v>
      </c>
      <c r="F535" t="s">
        <v>3312</v>
      </c>
      <c r="G535" t="s">
        <v>219</v>
      </c>
      <c r="H535" t="s">
        <v>140</v>
      </c>
      <c r="I535" t="s">
        <v>3313</v>
      </c>
      <c r="J535" t="s">
        <v>3314</v>
      </c>
      <c r="K535" t="s">
        <v>3315</v>
      </c>
      <c r="L535">
        <v>1</v>
      </c>
      <c r="M535" t="s">
        <v>223</v>
      </c>
      <c r="N535" t="s">
        <v>224</v>
      </c>
      <c r="P535" t="s">
        <v>3316</v>
      </c>
      <c r="Q535">
        <f t="shared" si="21"/>
        <v>0</v>
      </c>
    </row>
    <row r="536" spans="1:17" ht="15" customHeight="1" x14ac:dyDescent="0.25">
      <c r="A536">
        <v>20160380981</v>
      </c>
      <c r="B536" t="s">
        <v>3317</v>
      </c>
      <c r="C536" t="s">
        <v>3318</v>
      </c>
      <c r="D536" t="s">
        <v>599</v>
      </c>
      <c r="E536" t="s">
        <v>600</v>
      </c>
      <c r="F536" t="s">
        <v>3319</v>
      </c>
      <c r="G536" t="s">
        <v>483</v>
      </c>
      <c r="H536" t="s">
        <v>20</v>
      </c>
      <c r="I536" t="s">
        <v>3320</v>
      </c>
      <c r="J536" t="s">
        <v>3321</v>
      </c>
      <c r="K536" t="s">
        <v>3322</v>
      </c>
      <c r="L536">
        <v>1</v>
      </c>
      <c r="M536" t="s">
        <v>174</v>
      </c>
      <c r="N536" t="s">
        <v>3323</v>
      </c>
      <c r="P536" t="s">
        <v>3324</v>
      </c>
      <c r="Q536">
        <f t="shared" si="21"/>
        <v>0</v>
      </c>
    </row>
    <row r="537" spans="1:17" ht="15" customHeight="1" x14ac:dyDescent="0.25">
      <c r="A537">
        <v>20170011394</v>
      </c>
      <c r="B537" t="s">
        <v>3325</v>
      </c>
      <c r="C537" t="s">
        <v>537</v>
      </c>
      <c r="D537" t="s">
        <v>59</v>
      </c>
      <c r="E537" t="s">
        <v>60</v>
      </c>
      <c r="F537" t="s">
        <v>3326</v>
      </c>
      <c r="G537" t="s">
        <v>62</v>
      </c>
      <c r="H537" t="s">
        <v>20</v>
      </c>
      <c r="I537" t="s">
        <v>3327</v>
      </c>
      <c r="J537" t="s">
        <v>3328</v>
      </c>
      <c r="K537" t="s">
        <v>3329</v>
      </c>
      <c r="L537">
        <v>1</v>
      </c>
      <c r="M537" t="s">
        <v>133</v>
      </c>
      <c r="N537" t="s">
        <v>590</v>
      </c>
      <c r="O537" t="b">
        <f>TRUE()</f>
        <v>1</v>
      </c>
      <c r="P537" t="s">
        <v>3330</v>
      </c>
      <c r="Q537">
        <f t="shared" si="21"/>
        <v>0</v>
      </c>
    </row>
    <row r="538" spans="1:17" ht="15" customHeight="1" x14ac:dyDescent="0.25">
      <c r="A538">
        <v>20170011460</v>
      </c>
      <c r="B538" t="s">
        <v>3331</v>
      </c>
      <c r="C538" t="s">
        <v>15</v>
      </c>
      <c r="D538" t="s">
        <v>16</v>
      </c>
      <c r="E538" t="s">
        <v>17</v>
      </c>
      <c r="Q538">
        <f t="shared" si="21"/>
        <v>10</v>
      </c>
    </row>
    <row r="539" spans="1:17" ht="15" customHeight="1" x14ac:dyDescent="0.25">
      <c r="A539">
        <v>20170017760</v>
      </c>
      <c r="B539" t="s">
        <v>3332</v>
      </c>
      <c r="F539" t="s">
        <v>3333</v>
      </c>
      <c r="G539" t="s">
        <v>601</v>
      </c>
      <c r="H539" t="s">
        <v>1501</v>
      </c>
      <c r="I539" t="s">
        <v>3334</v>
      </c>
      <c r="J539" t="s">
        <v>792</v>
      </c>
      <c r="K539" t="s">
        <v>3335</v>
      </c>
      <c r="L539">
        <v>1</v>
      </c>
      <c r="M539" t="s">
        <v>3336</v>
      </c>
      <c r="N539" t="s">
        <v>1506</v>
      </c>
      <c r="P539" t="s">
        <v>3337</v>
      </c>
      <c r="Q539">
        <f t="shared" si="21"/>
        <v>0</v>
      </c>
    </row>
    <row r="540" spans="1:17" ht="15" customHeight="1" x14ac:dyDescent="0.25">
      <c r="A540">
        <v>20170017959</v>
      </c>
      <c r="B540" t="s">
        <v>2257</v>
      </c>
      <c r="F540" t="s">
        <v>2259</v>
      </c>
      <c r="G540" t="s">
        <v>44</v>
      </c>
      <c r="H540" t="s">
        <v>20</v>
      </c>
      <c r="I540" t="s">
        <v>2260</v>
      </c>
      <c r="J540" t="s">
        <v>1360</v>
      </c>
      <c r="K540" t="s">
        <v>2261</v>
      </c>
      <c r="L540">
        <v>1</v>
      </c>
      <c r="M540" t="s">
        <v>2262</v>
      </c>
      <c r="N540" t="s">
        <v>2263</v>
      </c>
      <c r="O540" t="s">
        <v>3763</v>
      </c>
      <c r="P540" t="s">
        <v>2264</v>
      </c>
      <c r="Q540">
        <v>0</v>
      </c>
    </row>
    <row r="541" spans="1:17" ht="15" customHeight="1" x14ac:dyDescent="0.25">
      <c r="A541">
        <v>20170019400</v>
      </c>
      <c r="B541" t="s">
        <v>3338</v>
      </c>
      <c r="C541" t="s">
        <v>3339</v>
      </c>
      <c r="D541" t="s">
        <v>929</v>
      </c>
      <c r="E541" t="s">
        <v>930</v>
      </c>
      <c r="Q541">
        <f>ISBLANK(F541)+ISBLANK(G541)+ISBLANK(H541)+ISBLANK(I541)+ISBLANK(J541)+ISBLANK(K541)+ISBLANK(L541)+ISBLANK(M541)+ISBLANK(N541)+ISBLANK(P541)</f>
        <v>10</v>
      </c>
    </row>
    <row r="542" spans="1:17" ht="15" customHeight="1" x14ac:dyDescent="0.25">
      <c r="A542">
        <v>20170024742</v>
      </c>
      <c r="B542" t="s">
        <v>3340</v>
      </c>
      <c r="C542" t="s">
        <v>58</v>
      </c>
      <c r="D542" t="s">
        <v>59</v>
      </c>
      <c r="E542" t="s">
        <v>60</v>
      </c>
      <c r="F542" t="s">
        <v>3232</v>
      </c>
      <c r="G542" t="s">
        <v>62</v>
      </c>
      <c r="H542" t="s">
        <v>20</v>
      </c>
      <c r="I542" t="s">
        <v>3233</v>
      </c>
      <c r="J542" t="s">
        <v>2203</v>
      </c>
      <c r="K542" t="s">
        <v>3234</v>
      </c>
      <c r="L542">
        <v>0.96</v>
      </c>
      <c r="M542" t="s">
        <v>3235</v>
      </c>
      <c r="N542" t="s">
        <v>68</v>
      </c>
      <c r="P542" t="s">
        <v>3236</v>
      </c>
      <c r="Q542">
        <f>ISBLANK(F542)+ISBLANK(G542)+ISBLANK(H542)+ISBLANK(I542)+ISBLANK(J542)+ISBLANK(K542)+ISBLANK(L542)+ISBLANK(M542)+ISBLANK(N542)+ISBLANK(P542)</f>
        <v>0</v>
      </c>
    </row>
    <row r="543" spans="1:17" ht="15" customHeight="1" x14ac:dyDescent="0.25">
      <c r="A543">
        <v>20170024821</v>
      </c>
      <c r="B543" t="s">
        <v>3341</v>
      </c>
      <c r="F543" t="s">
        <v>3342</v>
      </c>
      <c r="G543" t="s">
        <v>62</v>
      </c>
      <c r="H543" t="s">
        <v>20</v>
      </c>
      <c r="I543" t="s">
        <v>3343</v>
      </c>
      <c r="J543" t="s">
        <v>3344</v>
      </c>
      <c r="K543" t="s">
        <v>3345</v>
      </c>
      <c r="L543">
        <v>1</v>
      </c>
      <c r="M543" t="s">
        <v>3346</v>
      </c>
      <c r="N543" t="s">
        <v>3347</v>
      </c>
      <c r="P543" t="s">
        <v>3348</v>
      </c>
      <c r="Q543">
        <f>ISBLANK(F543)+ISBLANK(G543)+ISBLANK(H543)+ISBLANK(I543)+ISBLANK(J543)+ISBLANK(K543)+ISBLANK(L543)+ISBLANK(M543)+ISBLANK(N543)+ISBLANK(P543)</f>
        <v>0</v>
      </c>
    </row>
    <row r="544" spans="1:17" ht="15" customHeight="1" x14ac:dyDescent="0.25">
      <c r="A544">
        <v>20170024949</v>
      </c>
      <c r="B544" t="s">
        <v>3349</v>
      </c>
      <c r="C544" t="s">
        <v>358</v>
      </c>
      <c r="D544" t="s">
        <v>359</v>
      </c>
      <c r="E544" t="s">
        <v>360</v>
      </c>
      <c r="F544" t="s">
        <v>3350</v>
      </c>
      <c r="G544" t="s">
        <v>120</v>
      </c>
      <c r="H544" t="s">
        <v>121</v>
      </c>
      <c r="I544" t="s">
        <v>3351</v>
      </c>
      <c r="J544" t="s">
        <v>580</v>
      </c>
      <c r="K544" t="s">
        <v>3352</v>
      </c>
      <c r="L544">
        <v>1</v>
      </c>
      <c r="M544" t="s">
        <v>174</v>
      </c>
      <c r="N544" t="s">
        <v>3353</v>
      </c>
      <c r="O544" t="b">
        <f>TRUE()</f>
        <v>1</v>
      </c>
      <c r="P544" t="s">
        <v>3354</v>
      </c>
      <c r="Q544">
        <f>ISBLANK(F544)+ISBLANK(G544)+ISBLANK(H544)+ISBLANK(I544)+ISBLANK(J544)+ISBLANK(K544)+ISBLANK(L544)+ISBLANK(M544)+ISBLANK(N544)+ISBLANK(P544)</f>
        <v>0</v>
      </c>
    </row>
    <row r="545" spans="1:17" ht="15" customHeight="1" x14ac:dyDescent="0.25">
      <c r="A545">
        <v>20170032088</v>
      </c>
      <c r="B545" t="s">
        <v>1498</v>
      </c>
      <c r="F545" t="s">
        <v>1500</v>
      </c>
      <c r="G545" t="s">
        <v>601</v>
      </c>
      <c r="H545" t="s">
        <v>1501</v>
      </c>
      <c r="I545" t="s">
        <v>1502</v>
      </c>
      <c r="J545" t="s">
        <v>1503</v>
      </c>
      <c r="K545" t="s">
        <v>1504</v>
      </c>
      <c r="L545">
        <v>0.92063492063492058</v>
      </c>
      <c r="M545" t="s">
        <v>1505</v>
      </c>
      <c r="N545" t="s">
        <v>1506</v>
      </c>
      <c r="O545" t="s">
        <v>3763</v>
      </c>
      <c r="P545" t="s">
        <v>1507</v>
      </c>
      <c r="Q545">
        <v>0</v>
      </c>
    </row>
    <row r="546" spans="1:17" ht="15" customHeight="1" x14ac:dyDescent="0.25">
      <c r="A546">
        <v>20170032360</v>
      </c>
      <c r="B546" t="s">
        <v>2626</v>
      </c>
      <c r="F546" t="s">
        <v>2627</v>
      </c>
      <c r="G546" t="s">
        <v>62</v>
      </c>
      <c r="H546" t="s">
        <v>20</v>
      </c>
      <c r="I546" t="s">
        <v>2628</v>
      </c>
      <c r="J546" t="s">
        <v>77</v>
      </c>
      <c r="K546" t="s">
        <v>2629</v>
      </c>
      <c r="L546">
        <v>1</v>
      </c>
      <c r="M546" t="s">
        <v>2630</v>
      </c>
      <c r="N546" t="s">
        <v>1145</v>
      </c>
      <c r="O546" t="b">
        <v>1</v>
      </c>
      <c r="P546" t="s">
        <v>2631</v>
      </c>
      <c r="Q546">
        <v>0</v>
      </c>
    </row>
    <row r="547" spans="1:17" ht="15" customHeight="1" x14ac:dyDescent="0.25">
      <c r="A547">
        <v>20170032365</v>
      </c>
      <c r="B547" t="s">
        <v>3355</v>
      </c>
      <c r="C547" t="s">
        <v>676</v>
      </c>
      <c r="D547" t="s">
        <v>677</v>
      </c>
      <c r="E547" t="s">
        <v>678</v>
      </c>
      <c r="F547" t="s">
        <v>3356</v>
      </c>
      <c r="G547" t="s">
        <v>393</v>
      </c>
      <c r="H547" t="s">
        <v>680</v>
      </c>
      <c r="I547" t="s">
        <v>3357</v>
      </c>
      <c r="J547" t="s">
        <v>184</v>
      </c>
      <c r="K547" t="s">
        <v>3358</v>
      </c>
      <c r="L547">
        <v>1</v>
      </c>
      <c r="M547" t="s">
        <v>189</v>
      </c>
      <c r="N547" t="s">
        <v>684</v>
      </c>
      <c r="P547" t="s">
        <v>3359</v>
      </c>
      <c r="Q547">
        <f>ISBLANK(F547)+ISBLANK(G547)+ISBLANK(H547)+ISBLANK(I547)+ISBLANK(J547)+ISBLANK(K547)+ISBLANK(L547)+ISBLANK(M547)+ISBLANK(N547)+ISBLANK(P547)</f>
        <v>0</v>
      </c>
    </row>
    <row r="548" spans="1:17" ht="15" customHeight="1" x14ac:dyDescent="0.25">
      <c r="A548">
        <v>20170032369</v>
      </c>
      <c r="B548" t="s">
        <v>3360</v>
      </c>
      <c r="F548" t="s">
        <v>3548</v>
      </c>
      <c r="G548" t="s">
        <v>483</v>
      </c>
      <c r="H548" t="s">
        <v>440</v>
      </c>
      <c r="I548" t="s">
        <v>3549</v>
      </c>
      <c r="J548" t="s">
        <v>1360</v>
      </c>
      <c r="K548" t="s">
        <v>3361</v>
      </c>
      <c r="L548">
        <v>1</v>
      </c>
      <c r="M548" t="s">
        <v>56</v>
      </c>
      <c r="N548" t="s">
        <v>3550</v>
      </c>
      <c r="O548" t="s">
        <v>3763</v>
      </c>
      <c r="P548" t="s">
        <v>3551</v>
      </c>
      <c r="Q548">
        <v>0</v>
      </c>
    </row>
    <row r="549" spans="1:17" ht="15" customHeight="1" x14ac:dyDescent="0.25">
      <c r="A549">
        <v>20170039547</v>
      </c>
      <c r="B549" t="s">
        <v>3362</v>
      </c>
      <c r="C549" t="s">
        <v>178</v>
      </c>
      <c r="D549" t="s">
        <v>59</v>
      </c>
      <c r="E549" t="s">
        <v>60</v>
      </c>
      <c r="F549" t="s">
        <v>3363</v>
      </c>
      <c r="G549" t="s">
        <v>62</v>
      </c>
      <c r="H549" t="s">
        <v>20</v>
      </c>
      <c r="I549" t="s">
        <v>3364</v>
      </c>
      <c r="J549" t="s">
        <v>3365</v>
      </c>
      <c r="K549" t="s">
        <v>3366</v>
      </c>
      <c r="L549">
        <v>1</v>
      </c>
      <c r="M549" t="s">
        <v>3367</v>
      </c>
      <c r="N549" t="s">
        <v>953</v>
      </c>
      <c r="O549" t="b">
        <f>TRUE()</f>
        <v>1</v>
      </c>
      <c r="P549" t="s">
        <v>3368</v>
      </c>
      <c r="Q549">
        <f t="shared" ref="Q549:Q555" si="22">ISBLANK(F549)+ISBLANK(G549)+ISBLANK(H549)+ISBLANK(I549)+ISBLANK(J549)+ISBLANK(K549)+ISBLANK(L549)+ISBLANK(M549)+ISBLANK(N549)+ISBLANK(P549)</f>
        <v>0</v>
      </c>
    </row>
    <row r="550" spans="1:17" x14ac:dyDescent="0.25">
      <c r="A550">
        <v>20170041320</v>
      </c>
      <c r="B550" t="s">
        <v>3369</v>
      </c>
      <c r="C550" t="s">
        <v>1009</v>
      </c>
      <c r="D550" t="s">
        <v>59</v>
      </c>
      <c r="E550" t="s">
        <v>60</v>
      </c>
      <c r="F550" t="s">
        <v>3370</v>
      </c>
      <c r="G550" t="s">
        <v>62</v>
      </c>
      <c r="H550" t="s">
        <v>20</v>
      </c>
      <c r="I550" t="s">
        <v>3371</v>
      </c>
      <c r="J550" t="s">
        <v>3372</v>
      </c>
      <c r="K550" t="s">
        <v>3373</v>
      </c>
      <c r="L550">
        <v>1</v>
      </c>
      <c r="M550" t="s">
        <v>3374</v>
      </c>
      <c r="N550" t="s">
        <v>3375</v>
      </c>
      <c r="P550" t="s">
        <v>3376</v>
      </c>
      <c r="Q550">
        <f t="shared" si="22"/>
        <v>0</v>
      </c>
    </row>
    <row r="551" spans="1:17" ht="15" customHeight="1" x14ac:dyDescent="0.25">
      <c r="A551">
        <v>20170070484</v>
      </c>
      <c r="B551" t="s">
        <v>3377</v>
      </c>
      <c r="F551" t="s">
        <v>3378</v>
      </c>
      <c r="G551" t="s">
        <v>19</v>
      </c>
      <c r="H551" t="s">
        <v>20</v>
      </c>
      <c r="I551" t="s">
        <v>3064</v>
      </c>
      <c r="J551" t="s">
        <v>1313</v>
      </c>
      <c r="K551" t="s">
        <v>3379</v>
      </c>
      <c r="L551">
        <v>1</v>
      </c>
      <c r="M551" t="s">
        <v>3379</v>
      </c>
      <c r="N551" t="s">
        <v>3380</v>
      </c>
      <c r="P551" t="s">
        <v>3381</v>
      </c>
      <c r="Q551">
        <f t="shared" si="22"/>
        <v>0</v>
      </c>
    </row>
    <row r="552" spans="1:17" ht="15" customHeight="1" x14ac:dyDescent="0.25">
      <c r="A552">
        <v>20170075740</v>
      </c>
      <c r="B552" t="s">
        <v>3382</v>
      </c>
      <c r="F552" t="s">
        <v>3383</v>
      </c>
      <c r="G552" t="s">
        <v>1002</v>
      </c>
      <c r="H552" t="s">
        <v>20</v>
      </c>
      <c r="I552" t="s">
        <v>3384</v>
      </c>
      <c r="J552" t="s">
        <v>1774</v>
      </c>
      <c r="K552" t="s">
        <v>3385</v>
      </c>
      <c r="L552">
        <v>0.84615384615384615</v>
      </c>
      <c r="M552" t="s">
        <v>3386</v>
      </c>
      <c r="N552" t="s">
        <v>3387</v>
      </c>
      <c r="P552" t="s">
        <v>3388</v>
      </c>
      <c r="Q552">
        <f t="shared" si="22"/>
        <v>0</v>
      </c>
    </row>
    <row r="553" spans="1:17" ht="15" customHeight="1" x14ac:dyDescent="0.25">
      <c r="A553">
        <v>20170076076</v>
      </c>
      <c r="B553" t="s">
        <v>3389</v>
      </c>
      <c r="F553" t="s">
        <v>3390</v>
      </c>
      <c r="G553" t="s">
        <v>52</v>
      </c>
      <c r="H553" t="s">
        <v>53</v>
      </c>
      <c r="I553" t="s">
        <v>3391</v>
      </c>
      <c r="J553" t="s">
        <v>2316</v>
      </c>
      <c r="K553" t="s">
        <v>3392</v>
      </c>
      <c r="L553">
        <v>1</v>
      </c>
      <c r="M553" t="s">
        <v>133</v>
      </c>
      <c r="N553" t="s">
        <v>3393</v>
      </c>
      <c r="P553" t="s">
        <v>3394</v>
      </c>
      <c r="Q553">
        <f t="shared" si="22"/>
        <v>0</v>
      </c>
    </row>
    <row r="554" spans="1:17" ht="15" customHeight="1" x14ac:dyDescent="0.25">
      <c r="A554">
        <v>20170076278</v>
      </c>
      <c r="B554" t="s">
        <v>3395</v>
      </c>
      <c r="C554" t="s">
        <v>585</v>
      </c>
      <c r="D554" t="s">
        <v>59</v>
      </c>
      <c r="E554" t="s">
        <v>60</v>
      </c>
      <c r="F554" t="s">
        <v>3396</v>
      </c>
      <c r="G554" t="s">
        <v>62</v>
      </c>
      <c r="H554" t="s">
        <v>20</v>
      </c>
      <c r="I554" t="s">
        <v>3397</v>
      </c>
      <c r="J554" t="s">
        <v>1073</v>
      </c>
      <c r="K554" t="s">
        <v>3398</v>
      </c>
      <c r="L554">
        <v>1</v>
      </c>
      <c r="M554" t="s">
        <v>3399</v>
      </c>
      <c r="N554" t="s">
        <v>3400</v>
      </c>
      <c r="O554" t="b">
        <f>TRUE()</f>
        <v>1</v>
      </c>
      <c r="P554" t="s">
        <v>3401</v>
      </c>
      <c r="Q554">
        <f t="shared" si="22"/>
        <v>0</v>
      </c>
    </row>
    <row r="555" spans="1:17" ht="15" customHeight="1" x14ac:dyDescent="0.25">
      <c r="A555">
        <v>20170076292</v>
      </c>
      <c r="B555" t="s">
        <v>3402</v>
      </c>
      <c r="C555" t="s">
        <v>2570</v>
      </c>
      <c r="D555" t="s">
        <v>524</v>
      </c>
      <c r="E555" t="s">
        <v>525</v>
      </c>
      <c r="F555" t="s">
        <v>3403</v>
      </c>
      <c r="G555" t="s">
        <v>102</v>
      </c>
      <c r="H555" t="s">
        <v>1678</v>
      </c>
      <c r="I555" t="s">
        <v>3404</v>
      </c>
      <c r="J555" t="s">
        <v>3405</v>
      </c>
      <c r="K555" t="s">
        <v>3406</v>
      </c>
      <c r="L555">
        <v>1</v>
      </c>
      <c r="M555" t="s">
        <v>3407</v>
      </c>
      <c r="N555" t="s">
        <v>3408</v>
      </c>
      <c r="O555" t="b">
        <f>TRUE()</f>
        <v>1</v>
      </c>
      <c r="P555" t="s">
        <v>3409</v>
      </c>
      <c r="Q555">
        <f t="shared" si="22"/>
        <v>0</v>
      </c>
    </row>
    <row r="556" spans="1:17" ht="15" customHeight="1" x14ac:dyDescent="0.25">
      <c r="A556">
        <v>20170078280</v>
      </c>
      <c r="B556" t="s">
        <v>3132</v>
      </c>
      <c r="F556" t="s">
        <v>3134</v>
      </c>
      <c r="G556" t="s">
        <v>483</v>
      </c>
      <c r="H556" t="s">
        <v>20</v>
      </c>
      <c r="I556" t="s">
        <v>3135</v>
      </c>
      <c r="J556" t="s">
        <v>3136</v>
      </c>
      <c r="K556" t="s">
        <v>3137</v>
      </c>
      <c r="L556">
        <v>1</v>
      </c>
      <c r="M556" t="s">
        <v>89</v>
      </c>
      <c r="N556" t="s">
        <v>3138</v>
      </c>
      <c r="O556" t="s">
        <v>3763</v>
      </c>
      <c r="P556" t="s">
        <v>3139</v>
      </c>
      <c r="Q556">
        <v>0</v>
      </c>
    </row>
    <row r="557" spans="1:17" ht="15" customHeight="1" x14ac:dyDescent="0.25">
      <c r="A557">
        <v>20170078292</v>
      </c>
      <c r="B557" t="s">
        <v>3410</v>
      </c>
      <c r="C557" t="s">
        <v>508</v>
      </c>
      <c r="D557" t="s">
        <v>59</v>
      </c>
      <c r="E557" t="s">
        <v>60</v>
      </c>
      <c r="F557" t="s">
        <v>3411</v>
      </c>
      <c r="G557" t="s">
        <v>120</v>
      </c>
      <c r="H557" t="s">
        <v>121</v>
      </c>
      <c r="I557" t="s">
        <v>3412</v>
      </c>
      <c r="J557" t="s">
        <v>3365</v>
      </c>
      <c r="K557" t="s">
        <v>3413</v>
      </c>
      <c r="L557">
        <v>1</v>
      </c>
      <c r="M557" t="s">
        <v>3414</v>
      </c>
      <c r="N557" t="s">
        <v>3415</v>
      </c>
      <c r="P557" t="s">
        <v>3416</v>
      </c>
      <c r="Q557">
        <f>ISBLANK(F557)+ISBLANK(G557)+ISBLANK(H557)+ISBLANK(I557)+ISBLANK(J557)+ISBLANK(K557)+ISBLANK(L557)+ISBLANK(M557)+ISBLANK(N557)+ISBLANK(P557)</f>
        <v>0</v>
      </c>
    </row>
    <row r="558" spans="1:17" ht="15" customHeight="1" x14ac:dyDescent="0.25">
      <c r="A558">
        <v>20170085564</v>
      </c>
      <c r="B558" t="s">
        <v>3417</v>
      </c>
      <c r="C558" t="s">
        <v>3418</v>
      </c>
      <c r="D558" t="s">
        <v>869</v>
      </c>
      <c r="E558" t="s">
        <v>870</v>
      </c>
      <c r="F558" t="s">
        <v>3419</v>
      </c>
      <c r="G558" t="s">
        <v>483</v>
      </c>
      <c r="H558" t="s">
        <v>20</v>
      </c>
      <c r="I558" t="s">
        <v>3420</v>
      </c>
      <c r="J558" t="s">
        <v>1482</v>
      </c>
      <c r="K558" t="s">
        <v>3421</v>
      </c>
      <c r="L558">
        <v>1</v>
      </c>
      <c r="M558" t="s">
        <v>56</v>
      </c>
      <c r="N558" t="s">
        <v>3422</v>
      </c>
      <c r="P558" t="s">
        <v>3423</v>
      </c>
      <c r="Q558">
        <f>ISBLANK(F558)+ISBLANK(G558)+ISBLANK(H558)+ISBLANK(I558)+ISBLANK(J558)+ISBLANK(K558)+ISBLANK(L558)+ISBLANK(M558)+ISBLANK(N558)+ISBLANK(P558)</f>
        <v>0</v>
      </c>
    </row>
    <row r="559" spans="1:17" ht="15" customHeight="1" x14ac:dyDescent="0.25">
      <c r="A559">
        <v>20170085568</v>
      </c>
      <c r="B559" t="s">
        <v>3424</v>
      </c>
      <c r="F559" t="s">
        <v>2164</v>
      </c>
      <c r="G559" t="s">
        <v>28</v>
      </c>
      <c r="H559" t="s">
        <v>20</v>
      </c>
      <c r="I559" t="s">
        <v>2165</v>
      </c>
      <c r="J559" t="s">
        <v>716</v>
      </c>
      <c r="K559" t="s">
        <v>2166</v>
      </c>
      <c r="L559">
        <v>1</v>
      </c>
      <c r="M559" t="s">
        <v>2167</v>
      </c>
      <c r="N559" t="s">
        <v>2168</v>
      </c>
      <c r="O559" t="s">
        <v>3763</v>
      </c>
      <c r="P559" t="s">
        <v>2169</v>
      </c>
      <c r="Q559">
        <v>0</v>
      </c>
    </row>
    <row r="560" spans="1:17" ht="15" customHeight="1" x14ac:dyDescent="0.25">
      <c r="A560">
        <v>20170091770</v>
      </c>
      <c r="B560" t="s">
        <v>2703</v>
      </c>
      <c r="F560" t="s">
        <v>2705</v>
      </c>
      <c r="G560" t="s">
        <v>393</v>
      </c>
      <c r="H560" t="s">
        <v>680</v>
      </c>
      <c r="I560" t="s">
        <v>2706</v>
      </c>
      <c r="J560" t="s">
        <v>2707</v>
      </c>
      <c r="K560" t="s">
        <v>2708</v>
      </c>
      <c r="L560">
        <v>0.97872340425531912</v>
      </c>
      <c r="M560" t="s">
        <v>2709</v>
      </c>
      <c r="N560" t="s">
        <v>2710</v>
      </c>
      <c r="O560" t="s">
        <v>3763</v>
      </c>
      <c r="P560" t="s">
        <v>2711</v>
      </c>
      <c r="Q560">
        <v>0</v>
      </c>
    </row>
    <row r="561" spans="1:17" ht="15" customHeight="1" x14ac:dyDescent="0.25">
      <c r="A561">
        <v>20170098203</v>
      </c>
      <c r="B561" t="s">
        <v>3425</v>
      </c>
      <c r="F561" t="s">
        <v>3426</v>
      </c>
      <c r="G561" t="s">
        <v>62</v>
      </c>
      <c r="H561" t="s">
        <v>20</v>
      </c>
      <c r="I561" t="s">
        <v>3427</v>
      </c>
      <c r="J561" t="s">
        <v>3158</v>
      </c>
      <c r="K561" t="s">
        <v>3428</v>
      </c>
      <c r="L561">
        <v>1</v>
      </c>
      <c r="M561" t="s">
        <v>2167</v>
      </c>
      <c r="N561" t="s">
        <v>3429</v>
      </c>
      <c r="P561" t="s">
        <v>3430</v>
      </c>
      <c r="Q561">
        <f>ISBLANK(F561)+ISBLANK(G561)+ISBLANK(H561)+ISBLANK(I561)+ISBLANK(J561)+ISBLANK(K561)+ISBLANK(L561)+ISBLANK(M561)+ISBLANK(N561)+ISBLANK(P561)</f>
        <v>0</v>
      </c>
    </row>
    <row r="562" spans="1:17" ht="15" customHeight="1" x14ac:dyDescent="0.25">
      <c r="A562">
        <v>20170103381</v>
      </c>
      <c r="B562" t="s">
        <v>3431</v>
      </c>
      <c r="F562" t="s">
        <v>3432</v>
      </c>
      <c r="G562" t="s">
        <v>450</v>
      </c>
      <c r="H562" t="s">
        <v>140</v>
      </c>
      <c r="I562" t="s">
        <v>3433</v>
      </c>
      <c r="J562" t="s">
        <v>3434</v>
      </c>
      <c r="K562" t="s">
        <v>3435</v>
      </c>
      <c r="L562">
        <v>1</v>
      </c>
      <c r="M562" t="s">
        <v>189</v>
      </c>
      <c r="N562" t="s">
        <v>3436</v>
      </c>
      <c r="P562" t="s">
        <v>3437</v>
      </c>
      <c r="Q562">
        <f>ISBLANK(F562)+ISBLANK(G562)+ISBLANK(H562)+ISBLANK(I562)+ISBLANK(J562)+ISBLANK(K562)+ISBLANK(L562)+ISBLANK(M562)+ISBLANK(N562)+ISBLANK(P562)</f>
        <v>0</v>
      </c>
    </row>
    <row r="563" spans="1:17" ht="15" customHeight="1" x14ac:dyDescent="0.25">
      <c r="A563">
        <v>20170103391</v>
      </c>
      <c r="B563" t="s">
        <v>3438</v>
      </c>
      <c r="C563" t="s">
        <v>15</v>
      </c>
      <c r="D563" t="s">
        <v>16</v>
      </c>
      <c r="E563" t="s">
        <v>17</v>
      </c>
      <c r="Q563">
        <f>ISBLANK(F563)+ISBLANK(G563)+ISBLANK(H563)+ISBLANK(I563)+ISBLANK(J563)+ISBLANK(K563)+ISBLANK(L563)+ISBLANK(M563)+ISBLANK(N563)+ISBLANK(P563)</f>
        <v>10</v>
      </c>
    </row>
    <row r="564" spans="1:17" ht="15" customHeight="1" x14ac:dyDescent="0.25">
      <c r="A564">
        <v>20170103456</v>
      </c>
      <c r="B564" t="s">
        <v>3439</v>
      </c>
      <c r="C564" t="s">
        <v>1296</v>
      </c>
      <c r="D564" t="s">
        <v>1297</v>
      </c>
      <c r="E564" t="s">
        <v>1298</v>
      </c>
      <c r="F564" t="s">
        <v>3696</v>
      </c>
      <c r="G564" t="s">
        <v>93</v>
      </c>
      <c r="H564" t="s">
        <v>20</v>
      </c>
      <c r="I564" t="s">
        <v>3697</v>
      </c>
      <c r="J564" t="s">
        <v>1924</v>
      </c>
      <c r="K564" t="s">
        <v>3440</v>
      </c>
      <c r="L564">
        <v>1</v>
      </c>
      <c r="M564" t="s">
        <v>3441</v>
      </c>
      <c r="N564" t="s">
        <v>3442</v>
      </c>
      <c r="P564" t="s">
        <v>3698</v>
      </c>
      <c r="Q564">
        <f>ISBLANK(F564)+ISBLANK(G564)+ISBLANK(H564)+ISBLANK(I564)+ISBLANK(J564)+ISBLANK(K564)+ISBLANK(L564)+ISBLANK(M564)+ISBLANK(N564)+ISBLANK(P564)</f>
        <v>0</v>
      </c>
    </row>
    <row r="565" spans="1:17" ht="15" customHeight="1" x14ac:dyDescent="0.25">
      <c r="A565">
        <v>20170111170</v>
      </c>
      <c r="B565" t="s">
        <v>3443</v>
      </c>
      <c r="C565" t="s">
        <v>151</v>
      </c>
      <c r="D565" t="s">
        <v>59</v>
      </c>
      <c r="E565" t="s">
        <v>60</v>
      </c>
      <c r="F565" t="s">
        <v>3444</v>
      </c>
      <c r="G565" t="s">
        <v>62</v>
      </c>
      <c r="H565" t="s">
        <v>20</v>
      </c>
      <c r="I565" t="s">
        <v>3445</v>
      </c>
      <c r="J565" t="s">
        <v>3446</v>
      </c>
      <c r="K565" t="s">
        <v>3447</v>
      </c>
      <c r="L565">
        <v>1</v>
      </c>
      <c r="M565" t="s">
        <v>3448</v>
      </c>
      <c r="N565" t="s">
        <v>158</v>
      </c>
      <c r="P565" t="s">
        <v>3449</v>
      </c>
      <c r="Q565">
        <f>ISBLANK(F565)+ISBLANK(G565)+ISBLANK(H565)+ISBLANK(I565)+ISBLANK(J565)+ISBLANK(K565)+ISBLANK(L565)+ISBLANK(M565)+ISBLANK(N565)+ISBLANK(P565)</f>
        <v>0</v>
      </c>
    </row>
    <row r="566" spans="1:17" ht="15" customHeight="1" x14ac:dyDescent="0.25">
      <c r="A566">
        <v>20170116603</v>
      </c>
      <c r="B566" t="s">
        <v>2920</v>
      </c>
      <c r="F566" t="s">
        <v>2921</v>
      </c>
      <c r="G566" t="s">
        <v>62</v>
      </c>
      <c r="H566" t="s">
        <v>63</v>
      </c>
      <c r="I566" t="s">
        <v>2922</v>
      </c>
      <c r="J566" t="s">
        <v>1603</v>
      </c>
      <c r="K566" t="s">
        <v>2923</v>
      </c>
      <c r="L566">
        <v>1</v>
      </c>
      <c r="M566" t="s">
        <v>2924</v>
      </c>
      <c r="N566" t="s">
        <v>2278</v>
      </c>
      <c r="O566" t="s">
        <v>3763</v>
      </c>
      <c r="P566" t="s">
        <v>2925</v>
      </c>
      <c r="Q566">
        <v>0</v>
      </c>
    </row>
    <row r="567" spans="1:17" ht="15" customHeight="1" x14ac:dyDescent="0.25">
      <c r="A567">
        <v>20170124539</v>
      </c>
      <c r="B567" t="s">
        <v>3450</v>
      </c>
      <c r="C567" t="s">
        <v>3451</v>
      </c>
      <c r="D567" t="s">
        <v>1565</v>
      </c>
      <c r="E567" t="s">
        <v>1566</v>
      </c>
      <c r="F567" t="s">
        <v>3452</v>
      </c>
      <c r="G567" t="s">
        <v>1244</v>
      </c>
      <c r="H567" t="s">
        <v>1245</v>
      </c>
      <c r="I567" t="s">
        <v>3453</v>
      </c>
      <c r="J567" t="s">
        <v>3454</v>
      </c>
      <c r="K567" t="s">
        <v>3455</v>
      </c>
      <c r="L567">
        <v>1</v>
      </c>
      <c r="M567" t="s">
        <v>3456</v>
      </c>
      <c r="N567" t="s">
        <v>3457</v>
      </c>
      <c r="P567" t="s">
        <v>3458</v>
      </c>
      <c r="Q567">
        <f>ISBLANK(F567)+ISBLANK(G567)+ISBLANK(H567)+ISBLANK(I567)+ISBLANK(J567)+ISBLANK(K567)+ISBLANK(L567)+ISBLANK(M567)+ISBLANK(N567)+ISBLANK(P567)</f>
        <v>0</v>
      </c>
    </row>
    <row r="568" spans="1:17" ht="15" customHeight="1" x14ac:dyDescent="0.25">
      <c r="A568">
        <v>20170124556</v>
      </c>
      <c r="B568" t="s">
        <v>3198</v>
      </c>
      <c r="F568" t="s">
        <v>3199</v>
      </c>
      <c r="G568" t="s">
        <v>62</v>
      </c>
      <c r="H568" t="s">
        <v>20</v>
      </c>
      <c r="I568" t="s">
        <v>3200</v>
      </c>
      <c r="J568" t="s">
        <v>2203</v>
      </c>
      <c r="K568" t="s">
        <v>3201</v>
      </c>
      <c r="L568">
        <v>1</v>
      </c>
      <c r="M568" t="s">
        <v>3202</v>
      </c>
      <c r="N568" t="s">
        <v>3203</v>
      </c>
      <c r="O568" t="b">
        <v>1</v>
      </c>
      <c r="P568" t="s">
        <v>3204</v>
      </c>
      <c r="Q568">
        <v>0</v>
      </c>
    </row>
    <row r="569" spans="1:17" ht="15" customHeight="1" x14ac:dyDescent="0.25">
      <c r="A569">
        <v>20170124562</v>
      </c>
      <c r="B569" t="s">
        <v>3459</v>
      </c>
      <c r="C569" t="s">
        <v>3460</v>
      </c>
      <c r="D569" t="s">
        <v>460</v>
      </c>
      <c r="E569" t="s">
        <v>461</v>
      </c>
      <c r="F569" t="s">
        <v>3461</v>
      </c>
      <c r="G569" t="s">
        <v>463</v>
      </c>
      <c r="H569" t="s">
        <v>53</v>
      </c>
      <c r="I569" t="s">
        <v>3462</v>
      </c>
      <c r="J569" t="s">
        <v>2538</v>
      </c>
      <c r="K569" t="s">
        <v>3463</v>
      </c>
      <c r="L569">
        <v>1</v>
      </c>
      <c r="M569" t="s">
        <v>3464</v>
      </c>
      <c r="N569" t="s">
        <v>3465</v>
      </c>
      <c r="P569" t="s">
        <v>3466</v>
      </c>
      <c r="Q569">
        <f>ISBLANK(F569)+ISBLANK(G569)+ISBLANK(H569)+ISBLANK(I569)+ISBLANK(J569)+ISBLANK(K569)+ISBLANK(L569)+ISBLANK(M569)+ISBLANK(N569)+ISBLANK(P569)</f>
        <v>0</v>
      </c>
    </row>
    <row r="570" spans="1:17" ht="15" customHeight="1" x14ac:dyDescent="0.25">
      <c r="A570">
        <v>20170132503</v>
      </c>
      <c r="B570" t="s">
        <v>3077</v>
      </c>
      <c r="F570" t="s">
        <v>3079</v>
      </c>
      <c r="G570" t="s">
        <v>128</v>
      </c>
      <c r="H570" t="s">
        <v>243</v>
      </c>
      <c r="I570" t="s">
        <v>3080</v>
      </c>
      <c r="J570" t="s">
        <v>1482</v>
      </c>
      <c r="K570" t="s">
        <v>3081</v>
      </c>
      <c r="L570">
        <v>0.97959183673469385</v>
      </c>
      <c r="M570" t="s">
        <v>3082</v>
      </c>
      <c r="N570" t="s">
        <v>3083</v>
      </c>
      <c r="O570" t="b">
        <v>1</v>
      </c>
      <c r="P570" t="s">
        <v>3084</v>
      </c>
      <c r="Q570">
        <v>0</v>
      </c>
    </row>
    <row r="571" spans="1:17" ht="15" customHeight="1" x14ac:dyDescent="0.25">
      <c r="A571">
        <v>20170132607</v>
      </c>
      <c r="B571" t="s">
        <v>3467</v>
      </c>
      <c r="C571" t="s">
        <v>3468</v>
      </c>
      <c r="D571" t="s">
        <v>16</v>
      </c>
      <c r="E571" t="s">
        <v>17</v>
      </c>
      <c r="F571" t="s">
        <v>3469</v>
      </c>
      <c r="G571" t="s">
        <v>44</v>
      </c>
      <c r="H571" t="s">
        <v>20</v>
      </c>
      <c r="I571" t="s">
        <v>3470</v>
      </c>
      <c r="J571" t="s">
        <v>896</v>
      </c>
      <c r="K571" t="s">
        <v>3471</v>
      </c>
      <c r="L571">
        <v>0.94285714285714284</v>
      </c>
      <c r="M571" t="s">
        <v>133</v>
      </c>
      <c r="N571" t="s">
        <v>3472</v>
      </c>
      <c r="P571" t="s">
        <v>3473</v>
      </c>
      <c r="Q571">
        <f>ISBLANK(F571)+ISBLANK(G571)+ISBLANK(H571)+ISBLANK(I571)+ISBLANK(J571)+ISBLANK(K571)+ISBLANK(L571)+ISBLANK(M571)+ISBLANK(N571)+ISBLANK(P571)</f>
        <v>0</v>
      </c>
    </row>
    <row r="572" spans="1:17" ht="15" customHeight="1" x14ac:dyDescent="0.25">
      <c r="A572">
        <v>20170132616</v>
      </c>
      <c r="B572" t="s">
        <v>3474</v>
      </c>
      <c r="C572" t="s">
        <v>699</v>
      </c>
      <c r="D572" t="s">
        <v>59</v>
      </c>
      <c r="E572" t="s">
        <v>60</v>
      </c>
      <c r="Q572">
        <f>ISBLANK(F572)+ISBLANK(G572)+ISBLANK(H572)+ISBLANK(I572)+ISBLANK(J572)+ISBLANK(K572)+ISBLANK(L572)+ISBLANK(M572)+ISBLANK(N572)+ISBLANK(P572)</f>
        <v>10</v>
      </c>
    </row>
    <row r="573" spans="1:17" x14ac:dyDescent="0.25">
      <c r="A573">
        <v>20170132636</v>
      </c>
      <c r="B573" t="s">
        <v>3475</v>
      </c>
      <c r="F573" t="s">
        <v>3490</v>
      </c>
      <c r="G573" t="s">
        <v>62</v>
      </c>
      <c r="H573" t="s">
        <v>20</v>
      </c>
      <c r="I573" t="s">
        <v>3491</v>
      </c>
      <c r="J573" t="s">
        <v>1885</v>
      </c>
      <c r="K573" t="s">
        <v>3476</v>
      </c>
      <c r="L573">
        <v>1</v>
      </c>
      <c r="M573" t="s">
        <v>3492</v>
      </c>
      <c r="N573" t="s">
        <v>158</v>
      </c>
      <c r="O573" t="s">
        <v>3763</v>
      </c>
      <c r="P573" t="s">
        <v>3493</v>
      </c>
      <c r="Q573">
        <v>0</v>
      </c>
    </row>
    <row r="574" spans="1:17" ht="15" customHeight="1" x14ac:dyDescent="0.25">
      <c r="A574">
        <v>20170132700</v>
      </c>
      <c r="B574" t="s">
        <v>2300</v>
      </c>
      <c r="F574" t="s">
        <v>2302</v>
      </c>
      <c r="G574" t="s">
        <v>28</v>
      </c>
      <c r="H574" t="s">
        <v>20</v>
      </c>
      <c r="I574" t="s">
        <v>3763</v>
      </c>
      <c r="J574" t="s">
        <v>3763</v>
      </c>
      <c r="K574" t="s">
        <v>2303</v>
      </c>
      <c r="L574">
        <v>0.96969696969696972</v>
      </c>
      <c r="M574" t="s">
        <v>30</v>
      </c>
      <c r="N574" t="s">
        <v>2304</v>
      </c>
      <c r="O574" t="s">
        <v>3763</v>
      </c>
      <c r="P574" t="s">
        <v>2305</v>
      </c>
      <c r="Q574">
        <v>2</v>
      </c>
    </row>
    <row r="575" spans="1:17" ht="15" customHeight="1" x14ac:dyDescent="0.25">
      <c r="A575">
        <v>20170132706</v>
      </c>
      <c r="B575" t="s">
        <v>3477</v>
      </c>
      <c r="F575" t="s">
        <v>3478</v>
      </c>
      <c r="G575" t="s">
        <v>62</v>
      </c>
      <c r="H575" t="s">
        <v>20</v>
      </c>
      <c r="I575" t="s">
        <v>3479</v>
      </c>
      <c r="J575" t="s">
        <v>3480</v>
      </c>
      <c r="K575" t="s">
        <v>3481</v>
      </c>
      <c r="L575">
        <v>0.97959183673469385</v>
      </c>
      <c r="M575" t="s">
        <v>3482</v>
      </c>
      <c r="N575" t="s">
        <v>3483</v>
      </c>
      <c r="P575" t="s">
        <v>3484</v>
      </c>
      <c r="Q575">
        <f t="shared" ref="Q575:Q580" si="23">ISBLANK(F575)+ISBLANK(G575)+ISBLANK(H575)+ISBLANK(I575)+ISBLANK(J575)+ISBLANK(K575)+ISBLANK(L575)+ISBLANK(M575)+ISBLANK(N575)+ISBLANK(P575)</f>
        <v>0</v>
      </c>
    </row>
    <row r="576" spans="1:17" ht="15" customHeight="1" x14ac:dyDescent="0.25">
      <c r="A576">
        <v>20170140346</v>
      </c>
      <c r="B576" t="s">
        <v>3485</v>
      </c>
      <c r="C576" t="s">
        <v>151</v>
      </c>
      <c r="D576" t="s">
        <v>59</v>
      </c>
      <c r="E576" t="s">
        <v>60</v>
      </c>
      <c r="G576" t="s">
        <v>110</v>
      </c>
      <c r="H576" t="s">
        <v>20</v>
      </c>
      <c r="I576" t="s">
        <v>3486</v>
      </c>
      <c r="J576" t="s">
        <v>1774</v>
      </c>
      <c r="K576" t="s">
        <v>3487</v>
      </c>
      <c r="L576">
        <v>1</v>
      </c>
      <c r="M576" t="s">
        <v>56</v>
      </c>
      <c r="N576" t="s">
        <v>3488</v>
      </c>
      <c r="P576" t="s">
        <v>3489</v>
      </c>
      <c r="Q576">
        <f t="shared" si="23"/>
        <v>1</v>
      </c>
    </row>
    <row r="577" spans="1:17" ht="15" customHeight="1" x14ac:dyDescent="0.25">
      <c r="A577">
        <v>20170140386</v>
      </c>
      <c r="B577" t="s">
        <v>3475</v>
      </c>
      <c r="C577" t="s">
        <v>151</v>
      </c>
      <c r="D577" t="s">
        <v>59</v>
      </c>
      <c r="E577" t="s">
        <v>60</v>
      </c>
      <c r="F577" t="s">
        <v>3490</v>
      </c>
      <c r="G577" t="s">
        <v>62</v>
      </c>
      <c r="H577" t="s">
        <v>20</v>
      </c>
      <c r="I577" t="s">
        <v>3491</v>
      </c>
      <c r="J577" t="s">
        <v>1885</v>
      </c>
      <c r="K577" t="s">
        <v>3476</v>
      </c>
      <c r="L577">
        <v>1</v>
      </c>
      <c r="M577" t="s">
        <v>3492</v>
      </c>
      <c r="N577" t="s">
        <v>158</v>
      </c>
      <c r="P577" t="s">
        <v>3493</v>
      </c>
      <c r="Q577">
        <f t="shared" si="23"/>
        <v>0</v>
      </c>
    </row>
    <row r="578" spans="1:17" ht="15" customHeight="1" x14ac:dyDescent="0.25">
      <c r="A578">
        <v>20170148022</v>
      </c>
      <c r="B578" t="s">
        <v>3494</v>
      </c>
      <c r="C578" t="s">
        <v>2464</v>
      </c>
      <c r="D578" t="s">
        <v>228</v>
      </c>
      <c r="E578" t="s">
        <v>229</v>
      </c>
      <c r="F578" t="s">
        <v>3495</v>
      </c>
      <c r="G578" t="s">
        <v>120</v>
      </c>
      <c r="H578" t="s">
        <v>121</v>
      </c>
      <c r="I578" t="s">
        <v>3496</v>
      </c>
      <c r="J578" t="s">
        <v>428</v>
      </c>
      <c r="K578" t="s">
        <v>3497</v>
      </c>
      <c r="L578">
        <v>1</v>
      </c>
      <c r="M578" t="s">
        <v>3498</v>
      </c>
      <c r="N578" t="s">
        <v>3499</v>
      </c>
      <c r="P578" t="s">
        <v>3500</v>
      </c>
      <c r="Q578">
        <f t="shared" si="23"/>
        <v>0</v>
      </c>
    </row>
    <row r="579" spans="1:17" ht="15" customHeight="1" x14ac:dyDescent="0.25">
      <c r="A579">
        <v>20170148027</v>
      </c>
      <c r="B579" t="s">
        <v>3501</v>
      </c>
      <c r="C579" t="s">
        <v>1943</v>
      </c>
      <c r="D579" t="s">
        <v>869</v>
      </c>
      <c r="E579" t="s">
        <v>870</v>
      </c>
      <c r="F579" t="s">
        <v>3502</v>
      </c>
      <c r="G579" t="s">
        <v>483</v>
      </c>
      <c r="H579" t="s">
        <v>20</v>
      </c>
      <c r="I579" t="s">
        <v>3503</v>
      </c>
      <c r="J579" t="s">
        <v>1277</v>
      </c>
      <c r="K579" t="s">
        <v>3504</v>
      </c>
      <c r="L579">
        <v>1</v>
      </c>
      <c r="M579" t="s">
        <v>3505</v>
      </c>
      <c r="N579" t="s">
        <v>487</v>
      </c>
      <c r="P579" t="s">
        <v>3506</v>
      </c>
      <c r="Q579">
        <f t="shared" si="23"/>
        <v>0</v>
      </c>
    </row>
    <row r="580" spans="1:17" ht="15" customHeight="1" x14ac:dyDescent="0.25">
      <c r="A580">
        <v>20170148096</v>
      </c>
      <c r="B580" t="s">
        <v>3507</v>
      </c>
      <c r="C580" t="s">
        <v>2115</v>
      </c>
      <c r="D580" t="s">
        <v>59</v>
      </c>
      <c r="E580" t="s">
        <v>60</v>
      </c>
      <c r="F580" t="s">
        <v>3508</v>
      </c>
      <c r="G580" t="s">
        <v>62</v>
      </c>
      <c r="H580" t="s">
        <v>20</v>
      </c>
      <c r="I580" t="s">
        <v>3509</v>
      </c>
      <c r="J580" t="s">
        <v>2511</v>
      </c>
      <c r="K580" t="s">
        <v>3510</v>
      </c>
      <c r="L580">
        <v>1</v>
      </c>
      <c r="M580" t="s">
        <v>3511</v>
      </c>
      <c r="N580" t="s">
        <v>3347</v>
      </c>
      <c r="P580" t="s">
        <v>3512</v>
      </c>
      <c r="Q580">
        <f t="shared" si="23"/>
        <v>0</v>
      </c>
    </row>
    <row r="581" spans="1:17" ht="15" customHeight="1" x14ac:dyDescent="0.25">
      <c r="A581">
        <v>20170149769</v>
      </c>
      <c r="B581" t="s">
        <v>2960</v>
      </c>
      <c r="F581" t="s">
        <v>2961</v>
      </c>
      <c r="G581" t="s">
        <v>993</v>
      </c>
      <c r="H581" t="s">
        <v>20</v>
      </c>
      <c r="I581" t="s">
        <v>2962</v>
      </c>
      <c r="J581" t="s">
        <v>2478</v>
      </c>
      <c r="K581" t="s">
        <v>2963</v>
      </c>
      <c r="L581">
        <v>1</v>
      </c>
      <c r="M581" t="s">
        <v>2167</v>
      </c>
      <c r="N581" t="s">
        <v>2964</v>
      </c>
      <c r="O581" t="s">
        <v>3763</v>
      </c>
      <c r="P581" t="s">
        <v>2965</v>
      </c>
      <c r="Q581">
        <v>0</v>
      </c>
    </row>
    <row r="582" spans="1:17" ht="15" customHeight="1" x14ac:dyDescent="0.25">
      <c r="A582">
        <v>20170149774</v>
      </c>
      <c r="B582" t="s">
        <v>3513</v>
      </c>
      <c r="C582" t="s">
        <v>942</v>
      </c>
      <c r="D582" t="s">
        <v>373</v>
      </c>
      <c r="E582" t="s">
        <v>374</v>
      </c>
      <c r="F582" t="s">
        <v>3514</v>
      </c>
      <c r="G582" t="s">
        <v>52</v>
      </c>
      <c r="H582" t="s">
        <v>53</v>
      </c>
      <c r="I582" t="s">
        <v>3515</v>
      </c>
      <c r="J582" t="s">
        <v>2853</v>
      </c>
      <c r="K582" t="s">
        <v>3516</v>
      </c>
      <c r="L582">
        <v>1</v>
      </c>
      <c r="M582" t="s">
        <v>56</v>
      </c>
      <c r="N582" t="s">
        <v>390</v>
      </c>
      <c r="O582" t="b">
        <f>TRUE()</f>
        <v>1</v>
      </c>
      <c r="P582" t="s">
        <v>3517</v>
      </c>
      <c r="Q582">
        <f>ISBLANK(F582)+ISBLANK(G582)+ISBLANK(H582)+ISBLANK(I582)+ISBLANK(J582)+ISBLANK(K582)+ISBLANK(L582)+ISBLANK(M582)+ISBLANK(N582)+ISBLANK(P582)</f>
        <v>0</v>
      </c>
    </row>
    <row r="583" spans="1:17" ht="15" customHeight="1" x14ac:dyDescent="0.25">
      <c r="A583">
        <v>20170154330</v>
      </c>
      <c r="B583" t="s">
        <v>3291</v>
      </c>
      <c r="F583" t="s">
        <v>3292</v>
      </c>
      <c r="G583" t="s">
        <v>640</v>
      </c>
      <c r="H583" t="s">
        <v>53</v>
      </c>
      <c r="I583" t="s">
        <v>3293</v>
      </c>
      <c r="J583" t="s">
        <v>3294</v>
      </c>
      <c r="K583" t="s">
        <v>3295</v>
      </c>
      <c r="L583">
        <v>1</v>
      </c>
      <c r="M583" t="s">
        <v>56</v>
      </c>
      <c r="N583" t="s">
        <v>3296</v>
      </c>
      <c r="O583" t="s">
        <v>3763</v>
      </c>
      <c r="P583" t="s">
        <v>3297</v>
      </c>
      <c r="Q583">
        <v>0</v>
      </c>
    </row>
    <row r="584" spans="1:17" ht="15" customHeight="1" x14ac:dyDescent="0.25">
      <c r="A584">
        <v>20170161730</v>
      </c>
      <c r="B584" t="s">
        <v>3518</v>
      </c>
      <c r="C584" t="s">
        <v>2417</v>
      </c>
      <c r="D584" t="s">
        <v>59</v>
      </c>
      <c r="E584" t="s">
        <v>60</v>
      </c>
      <c r="Q584">
        <f>ISBLANK(F584)+ISBLANK(G584)+ISBLANK(H584)+ISBLANK(I584)+ISBLANK(J584)+ISBLANK(K584)+ISBLANK(L584)+ISBLANK(M584)+ISBLANK(N584)+ISBLANK(P584)</f>
        <v>10</v>
      </c>
    </row>
    <row r="585" spans="1:17" ht="15" customHeight="1" x14ac:dyDescent="0.25">
      <c r="A585">
        <v>20170169509</v>
      </c>
      <c r="B585" t="s">
        <v>3519</v>
      </c>
      <c r="C585" t="s">
        <v>3520</v>
      </c>
      <c r="D585" t="s">
        <v>3521</v>
      </c>
      <c r="E585" t="s">
        <v>3522</v>
      </c>
      <c r="Q585">
        <f>ISBLANK(F585)+ISBLANK(G585)+ISBLANK(H585)+ISBLANK(I585)+ISBLANK(J585)+ISBLANK(K585)+ISBLANK(L585)+ISBLANK(M585)+ISBLANK(N585)+ISBLANK(P585)</f>
        <v>10</v>
      </c>
    </row>
    <row r="586" spans="1:17" ht="15" customHeight="1" x14ac:dyDescent="0.25">
      <c r="A586">
        <v>20170171755</v>
      </c>
      <c r="B586" t="s">
        <v>3523</v>
      </c>
      <c r="C586" t="s">
        <v>928</v>
      </c>
      <c r="D586" t="s">
        <v>929</v>
      </c>
      <c r="E586" t="s">
        <v>930</v>
      </c>
      <c r="F586" t="s">
        <v>3524</v>
      </c>
      <c r="G586" t="s">
        <v>450</v>
      </c>
      <c r="H586" t="s">
        <v>451</v>
      </c>
      <c r="I586" t="s">
        <v>2955</v>
      </c>
      <c r="J586" t="s">
        <v>602</v>
      </c>
      <c r="K586" t="s">
        <v>3525</v>
      </c>
      <c r="L586">
        <v>1</v>
      </c>
      <c r="M586" t="s">
        <v>133</v>
      </c>
      <c r="N586" t="s">
        <v>3526</v>
      </c>
      <c r="P586" t="s">
        <v>3527</v>
      </c>
      <c r="Q586">
        <f>ISBLANK(F586)+ISBLANK(G586)+ISBLANK(H586)+ISBLANK(I586)+ISBLANK(J586)+ISBLANK(K586)+ISBLANK(L586)+ISBLANK(M586)+ISBLANK(N586)+ISBLANK(P586)</f>
        <v>0</v>
      </c>
    </row>
    <row r="587" spans="1:17" x14ac:dyDescent="0.25">
      <c r="A587">
        <v>20170178247</v>
      </c>
      <c r="B587" t="s">
        <v>3528</v>
      </c>
      <c r="C587" t="s">
        <v>58</v>
      </c>
      <c r="D587" t="s">
        <v>59</v>
      </c>
      <c r="E587" t="s">
        <v>60</v>
      </c>
      <c r="Q587">
        <f>ISBLANK(F587)+ISBLANK(G587)+ISBLANK(H587)+ISBLANK(I587)+ISBLANK(J587)+ISBLANK(K587)+ISBLANK(L587)+ISBLANK(M587)+ISBLANK(N587)+ISBLANK(P587)</f>
        <v>10</v>
      </c>
    </row>
    <row r="588" spans="1:17" x14ac:dyDescent="0.25">
      <c r="A588">
        <v>20170180128</v>
      </c>
      <c r="B588" t="s">
        <v>3529</v>
      </c>
      <c r="F588" t="s">
        <v>3548</v>
      </c>
      <c r="G588" t="s">
        <v>483</v>
      </c>
      <c r="H588" t="s">
        <v>440</v>
      </c>
      <c r="I588" t="s">
        <v>3549</v>
      </c>
      <c r="J588" t="s">
        <v>1360</v>
      </c>
      <c r="K588" t="s">
        <v>3361</v>
      </c>
      <c r="L588">
        <v>0.96</v>
      </c>
      <c r="M588" t="s">
        <v>56</v>
      </c>
      <c r="N588" t="s">
        <v>3550</v>
      </c>
      <c r="O588" t="s">
        <v>3763</v>
      </c>
      <c r="P588" t="s">
        <v>3551</v>
      </c>
      <c r="Q588">
        <v>0</v>
      </c>
    </row>
    <row r="589" spans="1:17" x14ac:dyDescent="0.25">
      <c r="A589">
        <v>20170186002</v>
      </c>
      <c r="B589" t="s">
        <v>3530</v>
      </c>
      <c r="C589" t="s">
        <v>358</v>
      </c>
      <c r="D589" t="s">
        <v>359</v>
      </c>
      <c r="E589" t="s">
        <v>360</v>
      </c>
      <c r="F589" t="s">
        <v>3531</v>
      </c>
      <c r="G589" t="s">
        <v>3532</v>
      </c>
      <c r="H589" t="s">
        <v>20</v>
      </c>
      <c r="I589" t="s">
        <v>3533</v>
      </c>
      <c r="J589" t="s">
        <v>2372</v>
      </c>
      <c r="K589" t="s">
        <v>3534</v>
      </c>
      <c r="L589">
        <v>1</v>
      </c>
      <c r="M589" t="s">
        <v>56</v>
      </c>
      <c r="N589" t="s">
        <v>3535</v>
      </c>
      <c r="P589" t="s">
        <v>3536</v>
      </c>
      <c r="Q589">
        <f t="shared" ref="Q589:Q611" si="24">ISBLANK(F589)+ISBLANK(G589)+ISBLANK(H589)+ISBLANK(I589)+ISBLANK(J589)+ISBLANK(K589)+ISBLANK(L589)+ISBLANK(M589)+ISBLANK(N589)+ISBLANK(P589)</f>
        <v>0</v>
      </c>
    </row>
    <row r="590" spans="1:17" x14ac:dyDescent="0.25">
      <c r="A590">
        <v>20170186016</v>
      </c>
      <c r="B590" t="s">
        <v>3537</v>
      </c>
      <c r="C590" t="s">
        <v>1296</v>
      </c>
      <c r="D590" t="s">
        <v>1297</v>
      </c>
      <c r="E590" t="s">
        <v>1298</v>
      </c>
      <c r="F590" t="s">
        <v>3538</v>
      </c>
      <c r="G590" t="s">
        <v>219</v>
      </c>
      <c r="H590" t="s">
        <v>140</v>
      </c>
      <c r="I590" t="s">
        <v>3539</v>
      </c>
      <c r="J590" t="s">
        <v>465</v>
      </c>
      <c r="K590" t="s">
        <v>1596</v>
      </c>
      <c r="L590">
        <v>1</v>
      </c>
      <c r="M590" t="s">
        <v>3540</v>
      </c>
      <c r="N590" t="s">
        <v>224</v>
      </c>
      <c r="O590" t="b">
        <f>TRUE()</f>
        <v>1</v>
      </c>
      <c r="P590" t="s">
        <v>3541</v>
      </c>
      <c r="Q590">
        <f t="shared" si="24"/>
        <v>0</v>
      </c>
    </row>
    <row r="591" spans="1:17" x14ac:dyDescent="0.25">
      <c r="A591">
        <v>20170186282</v>
      </c>
      <c r="B591" t="s">
        <v>3542</v>
      </c>
      <c r="C591" t="s">
        <v>676</v>
      </c>
      <c r="D591" t="s">
        <v>677</v>
      </c>
      <c r="E591" t="s">
        <v>678</v>
      </c>
      <c r="F591" t="s">
        <v>3543</v>
      </c>
      <c r="G591" t="s">
        <v>110</v>
      </c>
      <c r="H591" t="s">
        <v>20</v>
      </c>
      <c r="I591" t="s">
        <v>3544</v>
      </c>
      <c r="J591" t="s">
        <v>2799</v>
      </c>
      <c r="K591" t="s">
        <v>3545</v>
      </c>
      <c r="L591">
        <v>1</v>
      </c>
      <c r="M591" t="s">
        <v>3546</v>
      </c>
      <c r="N591" t="s">
        <v>265</v>
      </c>
      <c r="P591" t="s">
        <v>3547</v>
      </c>
      <c r="Q591">
        <f t="shared" si="24"/>
        <v>0</v>
      </c>
    </row>
    <row r="592" spans="1:17" x14ac:dyDescent="0.25">
      <c r="A592">
        <v>20170193500</v>
      </c>
      <c r="B592" t="s">
        <v>3360</v>
      </c>
      <c r="C592" t="s">
        <v>676</v>
      </c>
      <c r="D592" t="s">
        <v>677</v>
      </c>
      <c r="E592" t="s">
        <v>678</v>
      </c>
      <c r="F592" t="s">
        <v>3548</v>
      </c>
      <c r="G592" t="s">
        <v>483</v>
      </c>
      <c r="H592" t="s">
        <v>440</v>
      </c>
      <c r="I592" t="s">
        <v>3549</v>
      </c>
      <c r="J592" t="s">
        <v>1360</v>
      </c>
      <c r="K592" t="s">
        <v>3361</v>
      </c>
      <c r="L592">
        <v>1</v>
      </c>
      <c r="M592" t="s">
        <v>56</v>
      </c>
      <c r="N592" t="s">
        <v>3550</v>
      </c>
      <c r="P592" t="s">
        <v>3551</v>
      </c>
      <c r="Q592">
        <f t="shared" si="24"/>
        <v>0</v>
      </c>
    </row>
    <row r="593" spans="1:17" x14ac:dyDescent="0.25">
      <c r="A593">
        <v>20170206525</v>
      </c>
      <c r="B593" t="s">
        <v>3552</v>
      </c>
      <c r="C593" t="s">
        <v>956</v>
      </c>
      <c r="D593" t="s">
        <v>677</v>
      </c>
      <c r="E593" t="s">
        <v>678</v>
      </c>
      <c r="F593" t="s">
        <v>3553</v>
      </c>
      <c r="G593" t="s">
        <v>483</v>
      </c>
      <c r="H593" t="s">
        <v>20</v>
      </c>
      <c r="I593" t="s">
        <v>3554</v>
      </c>
      <c r="J593" t="s">
        <v>1307</v>
      </c>
      <c r="K593" t="s">
        <v>3555</v>
      </c>
      <c r="L593">
        <v>1</v>
      </c>
      <c r="M593" t="s">
        <v>56</v>
      </c>
      <c r="N593" t="s">
        <v>3556</v>
      </c>
      <c r="P593" t="s">
        <v>3557</v>
      </c>
      <c r="Q593">
        <f t="shared" si="24"/>
        <v>0</v>
      </c>
    </row>
    <row r="594" spans="1:17" x14ac:dyDescent="0.25">
      <c r="A594">
        <v>20170206610</v>
      </c>
      <c r="B594" t="s">
        <v>3558</v>
      </c>
      <c r="C594" t="s">
        <v>3559</v>
      </c>
      <c r="D594" t="s">
        <v>664</v>
      </c>
      <c r="E594" t="s">
        <v>665</v>
      </c>
      <c r="F594" t="s">
        <v>3560</v>
      </c>
      <c r="G594" t="s">
        <v>34</v>
      </c>
      <c r="H594" t="s">
        <v>20</v>
      </c>
      <c r="I594" t="s">
        <v>895</v>
      </c>
      <c r="J594" t="s">
        <v>896</v>
      </c>
      <c r="K594" t="s">
        <v>3561</v>
      </c>
      <c r="L594">
        <v>1</v>
      </c>
      <c r="M594" t="s">
        <v>89</v>
      </c>
      <c r="N594" t="s">
        <v>3562</v>
      </c>
      <c r="P594" t="s">
        <v>3563</v>
      </c>
      <c r="Q594">
        <f t="shared" si="24"/>
        <v>0</v>
      </c>
    </row>
    <row r="595" spans="1:17" x14ac:dyDescent="0.25">
      <c r="A595">
        <v>20170213220</v>
      </c>
      <c r="B595" t="s">
        <v>3564</v>
      </c>
      <c r="C595" t="s">
        <v>3565</v>
      </c>
      <c r="D595" t="s">
        <v>59</v>
      </c>
      <c r="E595" t="s">
        <v>60</v>
      </c>
      <c r="F595" t="s">
        <v>3566</v>
      </c>
      <c r="G595" t="s">
        <v>1002</v>
      </c>
      <c r="H595" t="s">
        <v>20</v>
      </c>
      <c r="I595" t="s">
        <v>3567</v>
      </c>
      <c r="J595" t="s">
        <v>3568</v>
      </c>
      <c r="K595" t="s">
        <v>3569</v>
      </c>
      <c r="L595">
        <v>1</v>
      </c>
      <c r="M595" t="s">
        <v>3570</v>
      </c>
      <c r="N595" t="s">
        <v>3571</v>
      </c>
      <c r="P595" t="s">
        <v>3572</v>
      </c>
      <c r="Q595">
        <f t="shared" si="24"/>
        <v>0</v>
      </c>
    </row>
    <row r="596" spans="1:17" x14ac:dyDescent="0.25">
      <c r="A596">
        <v>20170213426</v>
      </c>
      <c r="B596" t="s">
        <v>3573</v>
      </c>
      <c r="C596" t="s">
        <v>358</v>
      </c>
      <c r="D596" t="s">
        <v>359</v>
      </c>
      <c r="E596" t="s">
        <v>360</v>
      </c>
      <c r="F596" t="s">
        <v>3574</v>
      </c>
      <c r="G596" t="s">
        <v>981</v>
      </c>
      <c r="H596" t="s">
        <v>20</v>
      </c>
      <c r="I596" t="s">
        <v>3575</v>
      </c>
      <c r="J596" t="s">
        <v>305</v>
      </c>
      <c r="K596" t="s">
        <v>3576</v>
      </c>
      <c r="L596">
        <v>0.98630136986301364</v>
      </c>
      <c r="M596" t="s">
        <v>362</v>
      </c>
      <c r="N596" t="s">
        <v>363</v>
      </c>
      <c r="O596" t="b">
        <f>TRUE()</f>
        <v>1</v>
      </c>
      <c r="P596" t="s">
        <v>3577</v>
      </c>
      <c r="Q596">
        <f t="shared" si="24"/>
        <v>0</v>
      </c>
    </row>
    <row r="597" spans="1:17" x14ac:dyDescent="0.25">
      <c r="A597">
        <v>20170221043</v>
      </c>
      <c r="B597" t="s">
        <v>3578</v>
      </c>
      <c r="C597" t="s">
        <v>3579</v>
      </c>
      <c r="D597" t="s">
        <v>41</v>
      </c>
      <c r="E597" t="s">
        <v>42</v>
      </c>
      <c r="F597" t="s">
        <v>3580</v>
      </c>
      <c r="G597" t="s">
        <v>44</v>
      </c>
      <c r="H597" t="s">
        <v>20</v>
      </c>
      <c r="I597" t="s">
        <v>2734</v>
      </c>
      <c r="J597" t="s">
        <v>1951</v>
      </c>
      <c r="K597" t="s">
        <v>3581</v>
      </c>
      <c r="L597">
        <v>1</v>
      </c>
      <c r="M597" t="s">
        <v>3582</v>
      </c>
      <c r="N597" t="s">
        <v>3583</v>
      </c>
      <c r="P597" t="s">
        <v>3584</v>
      </c>
      <c r="Q597">
        <f t="shared" si="24"/>
        <v>0</v>
      </c>
    </row>
    <row r="598" spans="1:17" x14ac:dyDescent="0.25">
      <c r="A598">
        <v>20170221061</v>
      </c>
      <c r="B598" t="s">
        <v>3585</v>
      </c>
      <c r="C598" t="s">
        <v>151</v>
      </c>
      <c r="D598" t="s">
        <v>59</v>
      </c>
      <c r="E598" t="s">
        <v>60</v>
      </c>
      <c r="F598" t="s">
        <v>3586</v>
      </c>
      <c r="G598" t="s">
        <v>110</v>
      </c>
      <c r="H598" t="s">
        <v>20</v>
      </c>
      <c r="I598" t="s">
        <v>3587</v>
      </c>
      <c r="J598" t="s">
        <v>2840</v>
      </c>
      <c r="K598" t="s">
        <v>3588</v>
      </c>
      <c r="L598">
        <v>1</v>
      </c>
      <c r="M598" t="s">
        <v>3588</v>
      </c>
      <c r="N598" t="s">
        <v>158</v>
      </c>
      <c r="P598" t="s">
        <v>3589</v>
      </c>
      <c r="Q598">
        <f t="shared" si="24"/>
        <v>0</v>
      </c>
    </row>
    <row r="599" spans="1:17" x14ac:dyDescent="0.25">
      <c r="A599">
        <v>20170221062</v>
      </c>
      <c r="B599" t="s">
        <v>3590</v>
      </c>
      <c r="C599" t="s">
        <v>178</v>
      </c>
      <c r="D599" t="s">
        <v>59</v>
      </c>
      <c r="E599" t="s">
        <v>60</v>
      </c>
      <c r="F599" t="s">
        <v>3591</v>
      </c>
      <c r="G599" t="s">
        <v>62</v>
      </c>
      <c r="H599" t="s">
        <v>20</v>
      </c>
      <c r="I599" t="s">
        <v>3592</v>
      </c>
      <c r="J599" t="s">
        <v>1073</v>
      </c>
      <c r="K599" t="s">
        <v>3593</v>
      </c>
      <c r="L599">
        <v>1</v>
      </c>
      <c r="M599" t="s">
        <v>3594</v>
      </c>
      <c r="N599" t="s">
        <v>953</v>
      </c>
      <c r="O599" t="b">
        <f>TRUE()</f>
        <v>1</v>
      </c>
      <c r="P599" t="s">
        <v>3595</v>
      </c>
      <c r="Q599">
        <f t="shared" si="24"/>
        <v>0</v>
      </c>
    </row>
    <row r="600" spans="1:17" x14ac:dyDescent="0.25">
      <c r="A600">
        <v>20170221066</v>
      </c>
      <c r="B600" t="s">
        <v>3596</v>
      </c>
      <c r="C600" t="s">
        <v>15</v>
      </c>
      <c r="D600" t="s">
        <v>16</v>
      </c>
      <c r="E600" t="s">
        <v>17</v>
      </c>
      <c r="F600" t="s">
        <v>3597</v>
      </c>
      <c r="G600" t="s">
        <v>120</v>
      </c>
      <c r="H600" t="s">
        <v>121</v>
      </c>
      <c r="I600" t="s">
        <v>3598</v>
      </c>
      <c r="J600" t="s">
        <v>572</v>
      </c>
      <c r="K600" t="s">
        <v>3599</v>
      </c>
      <c r="L600">
        <v>0.9882352941176471</v>
      </c>
      <c r="M600" t="s">
        <v>189</v>
      </c>
      <c r="N600" t="s">
        <v>2994</v>
      </c>
      <c r="P600" t="s">
        <v>3600</v>
      </c>
      <c r="Q600">
        <f t="shared" si="24"/>
        <v>0</v>
      </c>
    </row>
    <row r="601" spans="1:17" x14ac:dyDescent="0.25">
      <c r="A601">
        <v>20170221068</v>
      </c>
      <c r="B601" t="s">
        <v>3601</v>
      </c>
      <c r="C601" t="s">
        <v>2967</v>
      </c>
      <c r="D601" t="s">
        <v>460</v>
      </c>
      <c r="E601" t="s">
        <v>461</v>
      </c>
      <c r="F601" t="s">
        <v>3602</v>
      </c>
      <c r="G601" t="s">
        <v>993</v>
      </c>
      <c r="H601" t="s">
        <v>20</v>
      </c>
      <c r="I601" t="s">
        <v>3603</v>
      </c>
      <c r="J601" t="s">
        <v>3604</v>
      </c>
      <c r="K601" t="s">
        <v>3605</v>
      </c>
      <c r="L601">
        <v>1</v>
      </c>
      <c r="M601" t="s">
        <v>189</v>
      </c>
      <c r="N601" t="s">
        <v>3606</v>
      </c>
      <c r="P601" t="s">
        <v>3607</v>
      </c>
      <c r="Q601">
        <f t="shared" si="24"/>
        <v>0</v>
      </c>
    </row>
    <row r="602" spans="1:17" x14ac:dyDescent="0.25">
      <c r="A602">
        <v>20170228705</v>
      </c>
      <c r="B602" t="s">
        <v>3608</v>
      </c>
      <c r="C602" t="s">
        <v>1342</v>
      </c>
      <c r="D602" t="s">
        <v>929</v>
      </c>
      <c r="E602" t="s">
        <v>930</v>
      </c>
      <c r="G602" t="s">
        <v>931</v>
      </c>
      <c r="H602" t="s">
        <v>20</v>
      </c>
      <c r="I602" t="s">
        <v>3609</v>
      </c>
      <c r="J602" t="s">
        <v>2930</v>
      </c>
      <c r="K602" t="s">
        <v>3610</v>
      </c>
      <c r="L602">
        <v>0.96103896103896103</v>
      </c>
      <c r="M602" t="s">
        <v>3611</v>
      </c>
      <c r="N602" t="s">
        <v>148</v>
      </c>
      <c r="P602" t="s">
        <v>3612</v>
      </c>
      <c r="Q602">
        <f t="shared" si="24"/>
        <v>1</v>
      </c>
    </row>
    <row r="603" spans="1:17" x14ac:dyDescent="0.25">
      <c r="A603">
        <v>20170228720</v>
      </c>
      <c r="B603" t="s">
        <v>3613</v>
      </c>
      <c r="C603" t="s">
        <v>699</v>
      </c>
      <c r="D603" t="s">
        <v>59</v>
      </c>
      <c r="E603" t="s">
        <v>60</v>
      </c>
      <c r="F603" t="s">
        <v>3614</v>
      </c>
      <c r="G603" t="s">
        <v>62</v>
      </c>
      <c r="H603" t="s">
        <v>20</v>
      </c>
      <c r="I603" t="s">
        <v>3615</v>
      </c>
      <c r="J603" t="s">
        <v>3604</v>
      </c>
      <c r="K603" t="s">
        <v>3616</v>
      </c>
      <c r="L603">
        <v>1</v>
      </c>
      <c r="M603" t="s">
        <v>3617</v>
      </c>
      <c r="N603" t="s">
        <v>3618</v>
      </c>
      <c r="O603" t="b">
        <f>TRUE()</f>
        <v>1</v>
      </c>
      <c r="P603" t="s">
        <v>3619</v>
      </c>
      <c r="Q603">
        <f t="shared" si="24"/>
        <v>0</v>
      </c>
    </row>
    <row r="604" spans="1:17" x14ac:dyDescent="0.25">
      <c r="A604">
        <v>20170228727</v>
      </c>
      <c r="B604" t="s">
        <v>3620</v>
      </c>
      <c r="C604" t="s">
        <v>58</v>
      </c>
      <c r="D604" t="s">
        <v>59</v>
      </c>
      <c r="E604" t="s">
        <v>60</v>
      </c>
      <c r="F604" t="s">
        <v>3621</v>
      </c>
      <c r="G604" t="s">
        <v>62</v>
      </c>
      <c r="H604" t="s">
        <v>20</v>
      </c>
      <c r="I604" t="s">
        <v>3622</v>
      </c>
      <c r="J604" t="s">
        <v>3623</v>
      </c>
      <c r="K604" t="s">
        <v>3624</v>
      </c>
      <c r="L604">
        <v>1</v>
      </c>
      <c r="M604" t="s">
        <v>1144</v>
      </c>
      <c r="N604" t="s">
        <v>3625</v>
      </c>
      <c r="P604" t="s">
        <v>3626</v>
      </c>
      <c r="Q604">
        <f t="shared" si="24"/>
        <v>0</v>
      </c>
    </row>
    <row r="605" spans="1:17" x14ac:dyDescent="0.25">
      <c r="A605">
        <v>20170228735</v>
      </c>
      <c r="B605" t="s">
        <v>3627</v>
      </c>
      <c r="C605" t="s">
        <v>3628</v>
      </c>
      <c r="D605" t="s">
        <v>524</v>
      </c>
      <c r="E605" t="s">
        <v>525</v>
      </c>
      <c r="F605" t="s">
        <v>3629</v>
      </c>
      <c r="G605" t="s">
        <v>102</v>
      </c>
      <c r="H605" t="s">
        <v>1678</v>
      </c>
      <c r="I605" t="s">
        <v>530</v>
      </c>
      <c r="J605" t="s">
        <v>531</v>
      </c>
      <c r="K605" t="s">
        <v>3630</v>
      </c>
      <c r="L605">
        <v>1</v>
      </c>
      <c r="M605" t="s">
        <v>3631</v>
      </c>
      <c r="N605" t="s">
        <v>3632</v>
      </c>
      <c r="P605" t="s">
        <v>3633</v>
      </c>
      <c r="Q605">
        <f t="shared" si="24"/>
        <v>0</v>
      </c>
    </row>
    <row r="606" spans="1:17" x14ac:dyDescent="0.25">
      <c r="A606">
        <v>20170228822</v>
      </c>
      <c r="B606" t="s">
        <v>3634</v>
      </c>
      <c r="C606" t="s">
        <v>58</v>
      </c>
      <c r="D606" t="s">
        <v>59</v>
      </c>
      <c r="E606" t="s">
        <v>60</v>
      </c>
      <c r="F606" t="s">
        <v>3635</v>
      </c>
      <c r="G606" t="s">
        <v>62</v>
      </c>
      <c r="H606" t="s">
        <v>20</v>
      </c>
      <c r="I606" t="s">
        <v>3544</v>
      </c>
      <c r="J606" t="s">
        <v>2799</v>
      </c>
      <c r="K606" t="s">
        <v>3636</v>
      </c>
      <c r="L606">
        <v>0.76190476190476186</v>
      </c>
      <c r="M606" t="s">
        <v>786</v>
      </c>
      <c r="N606" t="s">
        <v>1414</v>
      </c>
      <c r="P606" t="s">
        <v>3637</v>
      </c>
      <c r="Q606">
        <f t="shared" si="24"/>
        <v>0</v>
      </c>
    </row>
    <row r="607" spans="1:17" x14ac:dyDescent="0.25">
      <c r="A607">
        <v>20170236104</v>
      </c>
      <c r="B607" t="s">
        <v>3638</v>
      </c>
      <c r="C607" t="s">
        <v>3639</v>
      </c>
      <c r="D607" t="s">
        <v>41</v>
      </c>
      <c r="E607" t="s">
        <v>42</v>
      </c>
      <c r="F607" t="s">
        <v>3640</v>
      </c>
      <c r="G607" t="s">
        <v>44</v>
      </c>
      <c r="H607" t="s">
        <v>20</v>
      </c>
      <c r="I607" t="s">
        <v>3641</v>
      </c>
      <c r="J607" t="s">
        <v>2222</v>
      </c>
      <c r="K607" t="s">
        <v>3642</v>
      </c>
      <c r="L607">
        <v>1</v>
      </c>
      <c r="M607" t="s">
        <v>189</v>
      </c>
      <c r="N607" t="s">
        <v>3643</v>
      </c>
      <c r="P607" t="s">
        <v>3644</v>
      </c>
      <c r="Q607">
        <f t="shared" si="24"/>
        <v>0</v>
      </c>
    </row>
    <row r="608" spans="1:17" x14ac:dyDescent="0.25">
      <c r="A608">
        <v>20170243183</v>
      </c>
      <c r="B608" t="s">
        <v>3645</v>
      </c>
      <c r="C608" t="s">
        <v>508</v>
      </c>
      <c r="D608" t="s">
        <v>59</v>
      </c>
      <c r="E608" t="s">
        <v>60</v>
      </c>
      <c r="F608" t="s">
        <v>3646</v>
      </c>
      <c r="G608" t="s">
        <v>62</v>
      </c>
      <c r="H608" t="s">
        <v>20</v>
      </c>
      <c r="I608" t="s">
        <v>3647</v>
      </c>
      <c r="J608" t="s">
        <v>2589</v>
      </c>
      <c r="K608" t="s">
        <v>3648</v>
      </c>
      <c r="L608">
        <v>1</v>
      </c>
      <c r="M608" t="s">
        <v>3649</v>
      </c>
      <c r="N608" t="s">
        <v>1016</v>
      </c>
      <c r="O608" t="b">
        <f>TRUE()</f>
        <v>1</v>
      </c>
      <c r="P608" t="s">
        <v>3650</v>
      </c>
      <c r="Q608">
        <f t="shared" si="24"/>
        <v>0</v>
      </c>
    </row>
    <row r="609" spans="1:17" x14ac:dyDescent="0.25">
      <c r="A609">
        <v>20170244692</v>
      </c>
      <c r="B609" t="s">
        <v>3529</v>
      </c>
      <c r="C609" t="s">
        <v>676</v>
      </c>
      <c r="D609" t="s">
        <v>677</v>
      </c>
      <c r="E609" t="s">
        <v>678</v>
      </c>
      <c r="F609" t="s">
        <v>3548</v>
      </c>
      <c r="G609" t="s">
        <v>483</v>
      </c>
      <c r="H609" t="s">
        <v>440</v>
      </c>
      <c r="I609" t="s">
        <v>3549</v>
      </c>
      <c r="J609" t="s">
        <v>1360</v>
      </c>
      <c r="K609" t="s">
        <v>3361</v>
      </c>
      <c r="L609">
        <v>0.96</v>
      </c>
      <c r="M609" t="s">
        <v>56</v>
      </c>
      <c r="N609" t="s">
        <v>3550</v>
      </c>
      <c r="P609" t="s">
        <v>3551</v>
      </c>
      <c r="Q609">
        <f t="shared" si="24"/>
        <v>0</v>
      </c>
    </row>
    <row r="610" spans="1:17" x14ac:dyDescent="0.25">
      <c r="A610">
        <v>20170245146</v>
      </c>
      <c r="B610" t="s">
        <v>3424</v>
      </c>
      <c r="C610" t="s">
        <v>1342</v>
      </c>
      <c r="D610" t="s">
        <v>929</v>
      </c>
      <c r="E610" t="s">
        <v>930</v>
      </c>
      <c r="F610" t="s">
        <v>2164</v>
      </c>
      <c r="G610" t="s">
        <v>28</v>
      </c>
      <c r="H610" t="s">
        <v>20</v>
      </c>
      <c r="I610" t="s">
        <v>2165</v>
      </c>
      <c r="J610" t="s">
        <v>716</v>
      </c>
      <c r="K610" t="s">
        <v>2166</v>
      </c>
      <c r="L610">
        <v>1</v>
      </c>
      <c r="M610" t="s">
        <v>2167</v>
      </c>
      <c r="N610" t="s">
        <v>2168</v>
      </c>
      <c r="P610" t="s">
        <v>2169</v>
      </c>
      <c r="Q610">
        <f t="shared" si="24"/>
        <v>0</v>
      </c>
    </row>
    <row r="611" spans="1:17" x14ac:dyDescent="0.25">
      <c r="A611">
        <v>20170249631</v>
      </c>
      <c r="B611" t="s">
        <v>3651</v>
      </c>
      <c r="C611" t="s">
        <v>699</v>
      </c>
      <c r="D611" t="s">
        <v>59</v>
      </c>
      <c r="E611" t="s">
        <v>60</v>
      </c>
      <c r="F611" t="s">
        <v>3652</v>
      </c>
      <c r="G611" t="s">
        <v>62</v>
      </c>
      <c r="H611" t="s">
        <v>20</v>
      </c>
      <c r="I611" t="s">
        <v>3653</v>
      </c>
      <c r="J611" t="s">
        <v>3654</v>
      </c>
      <c r="K611" t="s">
        <v>3655</v>
      </c>
      <c r="L611">
        <v>1</v>
      </c>
      <c r="M611" t="s">
        <v>3656</v>
      </c>
      <c r="N611" t="s">
        <v>575</v>
      </c>
      <c r="P611" t="s">
        <v>3657</v>
      </c>
      <c r="Q611">
        <f t="shared" si="24"/>
        <v>0</v>
      </c>
    </row>
    <row r="612" spans="1:17" x14ac:dyDescent="0.25">
      <c r="A612">
        <v>20170249640</v>
      </c>
      <c r="B612" t="s">
        <v>3658</v>
      </c>
      <c r="C612" t="s">
        <v>58</v>
      </c>
      <c r="D612" t="s">
        <v>59</v>
      </c>
      <c r="E612" t="s">
        <v>60</v>
      </c>
    </row>
    <row r="613" spans="1:17" x14ac:dyDescent="0.25">
      <c r="A613">
        <v>20170251014</v>
      </c>
      <c r="B613" t="s">
        <v>3659</v>
      </c>
      <c r="C613" t="s">
        <v>942</v>
      </c>
      <c r="D613" t="s">
        <v>373</v>
      </c>
      <c r="E613" t="s">
        <v>374</v>
      </c>
      <c r="F613" t="s">
        <v>3660</v>
      </c>
      <c r="G613" t="s">
        <v>52</v>
      </c>
      <c r="H613" t="s">
        <v>53</v>
      </c>
      <c r="I613" t="s">
        <v>3661</v>
      </c>
      <c r="J613" t="s">
        <v>3177</v>
      </c>
      <c r="K613" t="s">
        <v>3662</v>
      </c>
      <c r="L613">
        <v>1</v>
      </c>
      <c r="M613" t="s">
        <v>189</v>
      </c>
      <c r="N613" t="s">
        <v>390</v>
      </c>
      <c r="O613" t="b">
        <f>TRUE()</f>
        <v>1</v>
      </c>
      <c r="P613" t="s">
        <v>3663</v>
      </c>
      <c r="Q613">
        <f>ISBLANK(F613)+ISBLANK(G613)+ISBLANK(H613)+ISBLANK(I613)+ISBLANK(J613)+ISBLANK(K613)+ISBLANK(L613)+ISBLANK(M613)+ISBLANK(N613)+ISBLANK(P613)</f>
        <v>0</v>
      </c>
    </row>
    <row r="614" spans="1:17" x14ac:dyDescent="0.25">
      <c r="A614">
        <v>20170255912</v>
      </c>
      <c r="B614" t="s">
        <v>3664</v>
      </c>
      <c r="C614" t="s">
        <v>1906</v>
      </c>
      <c r="D614" t="s">
        <v>1907</v>
      </c>
      <c r="E614" t="s">
        <v>1908</v>
      </c>
      <c r="F614" t="s">
        <v>3665</v>
      </c>
      <c r="G614" t="s">
        <v>314</v>
      </c>
      <c r="H614" t="s">
        <v>20</v>
      </c>
      <c r="I614" t="s">
        <v>3666</v>
      </c>
      <c r="J614" t="s">
        <v>3294</v>
      </c>
      <c r="K614" t="s">
        <v>3667</v>
      </c>
      <c r="L614">
        <v>1</v>
      </c>
      <c r="M614" t="s">
        <v>3668</v>
      </c>
      <c r="N614" t="s">
        <v>3669</v>
      </c>
      <c r="P614" t="s">
        <v>3670</v>
      </c>
      <c r="Q614">
        <f>ISBLANK(F614)+ISBLANK(G614)+ISBLANK(H614)+ISBLANK(I614)+ISBLANK(J614)+ISBLANK(K614)+ISBLANK(L614)+ISBLANK(M614)+ISBLANK(N614)+ISBLANK(P614)</f>
        <v>0</v>
      </c>
    </row>
    <row r="615" spans="1:17" x14ac:dyDescent="0.25">
      <c r="A615">
        <v>20170255933</v>
      </c>
      <c r="B615" t="s">
        <v>3671</v>
      </c>
      <c r="C615" t="s">
        <v>1943</v>
      </c>
      <c r="D615" t="s">
        <v>869</v>
      </c>
      <c r="E615" t="s">
        <v>870</v>
      </c>
      <c r="F615" t="s">
        <v>3672</v>
      </c>
      <c r="G615" t="s">
        <v>483</v>
      </c>
      <c r="H615" t="s">
        <v>20</v>
      </c>
      <c r="I615" t="s">
        <v>3673</v>
      </c>
      <c r="J615" t="s">
        <v>2756</v>
      </c>
      <c r="K615" t="s">
        <v>3674</v>
      </c>
      <c r="L615">
        <v>1</v>
      </c>
      <c r="M615" t="s">
        <v>174</v>
      </c>
      <c r="N615" t="s">
        <v>3675</v>
      </c>
      <c r="P615" t="s">
        <v>3676</v>
      </c>
      <c r="Q615">
        <f>ISBLANK(F615)+ISBLANK(G615)+ISBLANK(H615)+ISBLANK(I615)+ISBLANK(J615)+ISBLANK(K615)+ISBLANK(L615)+ISBLANK(M615)+ISBLANK(N615)+ISBLANK(P615)</f>
        <v>0</v>
      </c>
    </row>
  </sheetData>
  <autoFilter ref="A1:Q1">
    <sortState ref="A2:Q615">
      <sortCondition ref="A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2006-09-16T00:00:00Z</dcterms:created>
  <dcterms:modified xsi:type="dcterms:W3CDTF">2017-11-28T02:08:04Z</dcterms:modified>
</cp:coreProperties>
</file>