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delatorre/Desktop/GVL_LAB/eDNA-database/DATA/CLEAN_DATA/CCFRP/"/>
    </mc:Choice>
  </mc:AlternateContent>
  <xr:revisionPtr revIDLastSave="0" documentId="13_ncr:40009_{DBDB16F6-5050-D449-A679-D5D63604805F}" xr6:coauthVersionLast="47" xr6:coauthVersionMax="47" xr10:uidLastSave="{00000000-0000-0000-0000-000000000000}"/>
  <bookViews>
    <workbookView xWindow="380" yWindow="0" windowWidth="27480" windowHeight="17440"/>
  </bookViews>
  <sheets>
    <sheet name="THIS_ONE" sheetId="1" r:id="rId1"/>
    <sheet name="Sheet1" sheetId="3" r:id="rId2"/>
    <sheet name="niskin_data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</calcChain>
</file>

<file path=xl/sharedStrings.xml><?xml version="1.0" encoding="utf-8"?>
<sst xmlns="http://schemas.openxmlformats.org/spreadsheetml/2006/main" count="925" uniqueCount="371">
  <si>
    <t>ID</t>
  </si>
  <si>
    <t>project</t>
  </si>
  <si>
    <t>collection_date</t>
  </si>
  <si>
    <t>replicate</t>
  </si>
  <si>
    <t>collection_site</t>
  </si>
  <si>
    <t>collectors</t>
  </si>
  <si>
    <t>vessel</t>
  </si>
  <si>
    <t>site_start</t>
  </si>
  <si>
    <t>site_end</t>
  </si>
  <si>
    <t>niskin_closed</t>
  </si>
  <si>
    <t>waypoint</t>
  </si>
  <si>
    <t>conditions</t>
  </si>
  <si>
    <t>sst_f</t>
  </si>
  <si>
    <t>rugosity</t>
  </si>
  <si>
    <t>site_depth_ft</t>
  </si>
  <si>
    <t>appr_niskin_line_out</t>
  </si>
  <si>
    <t>niskin_depth_probe</t>
  </si>
  <si>
    <t>temp_at_depth</t>
  </si>
  <si>
    <t>filter_type</t>
  </si>
  <si>
    <t>filter_pore_um</t>
  </si>
  <si>
    <t>filtration_date</t>
  </si>
  <si>
    <t>filtration_time</t>
  </si>
  <si>
    <t>filterer</t>
  </si>
  <si>
    <t>filtration_site</t>
  </si>
  <si>
    <t>turbidity</t>
  </si>
  <si>
    <t>ph</t>
  </si>
  <si>
    <t>vol_l</t>
  </si>
  <si>
    <t>notes</t>
  </si>
  <si>
    <t>edna_sample_status</t>
  </si>
  <si>
    <t>extracted</t>
  </si>
  <si>
    <t>SU_Serial</t>
  </si>
  <si>
    <t>CCBB06202148A</t>
  </si>
  <si>
    <t>CCFRP</t>
  </si>
  <si>
    <t>A</t>
  </si>
  <si>
    <t>BB</t>
  </si>
  <si>
    <t xml:space="preserve">REF </t>
  </si>
  <si>
    <t>AH, KY</t>
  </si>
  <si>
    <t>R/V Huli Cat</t>
  </si>
  <si>
    <t>NA</t>
  </si>
  <si>
    <t>Sterivex</t>
  </si>
  <si>
    <t>Cole A</t>
  </si>
  <si>
    <t>pH meter out of batteries</t>
  </si>
  <si>
    <t>CCBB06202148B</t>
  </si>
  <si>
    <t>B</t>
  </si>
  <si>
    <t>CCBB06202148C</t>
  </si>
  <si>
    <t>C</t>
  </si>
  <si>
    <t>CCBB03202148A</t>
  </si>
  <si>
    <t>CCBB03202148B</t>
  </si>
  <si>
    <t>only 2 L in container</t>
  </si>
  <si>
    <t>CCBB03202148C</t>
  </si>
  <si>
    <t>CCBB14202148A</t>
  </si>
  <si>
    <t>MPA</t>
  </si>
  <si>
    <t>KY, AH</t>
  </si>
  <si>
    <t>CCBB14202148B</t>
  </si>
  <si>
    <t>CCBB14202148C</t>
  </si>
  <si>
    <t>CCBB19202148A</t>
  </si>
  <si>
    <t>CCBB19202148B</t>
  </si>
  <si>
    <t>CCBB19202148C</t>
  </si>
  <si>
    <t>CCNANeg202148FN</t>
  </si>
  <si>
    <t>Field Neg Control</t>
  </si>
  <si>
    <t>FNC1</t>
  </si>
  <si>
    <t>CCSP07202178A</t>
  </si>
  <si>
    <t>SP</t>
  </si>
  <si>
    <t>KY, KM</t>
  </si>
  <si>
    <t xml:space="preserve">AH </t>
  </si>
  <si>
    <t>BML dorm parking lot</t>
  </si>
  <si>
    <t>small chance 7 and 17 switched, see FNC2 note</t>
  </si>
  <si>
    <t>CCSP07202178B</t>
  </si>
  <si>
    <t>CCSP07202178C</t>
  </si>
  <si>
    <t>CCSP08202178A</t>
  </si>
  <si>
    <t>CCSP08202178B</t>
  </si>
  <si>
    <t>CCSP08202178C</t>
  </si>
  <si>
    <t>CCSP17202178A</t>
  </si>
  <si>
    <t>REF</t>
  </si>
  <si>
    <t>CCSP17202178B</t>
  </si>
  <si>
    <t>not sure why only 1L in bottle</t>
  </si>
  <si>
    <t>CCSP17202178C</t>
  </si>
  <si>
    <t>CCNANeg202178FN</t>
  </si>
  <si>
    <t>FNC2</t>
  </si>
  <si>
    <t>CCNANeg2021209E</t>
  </si>
  <si>
    <t>Extraction Neg Control</t>
  </si>
  <si>
    <t>ENC1</t>
  </si>
  <si>
    <t>0000-00-00</t>
  </si>
  <si>
    <t>CCSP03202188A</t>
  </si>
  <si>
    <t>CCSP03202188B</t>
  </si>
  <si>
    <t>CCSP03202188C</t>
  </si>
  <si>
    <t>CCSP09202188A</t>
  </si>
  <si>
    <t>CCSP09202188B</t>
  </si>
  <si>
    <t>CCSP09202188C</t>
  </si>
  <si>
    <t>CCSP12202188A</t>
  </si>
  <si>
    <t>CCSP12202188B</t>
  </si>
  <si>
    <t>CCSP12202188C</t>
  </si>
  <si>
    <t>CCSP19202188A</t>
  </si>
  <si>
    <t>CCSP19202188B</t>
  </si>
  <si>
    <t>CCSP19202188C</t>
  </si>
  <si>
    <t>CCNANeg202188FN</t>
  </si>
  <si>
    <t>FNC3</t>
  </si>
  <si>
    <t>NC put through niskin</t>
  </si>
  <si>
    <t>CCNANeg2021239E</t>
  </si>
  <si>
    <t>ENC2</t>
  </si>
  <si>
    <t>92_17.8794333267287</t>
  </si>
  <si>
    <t>SU-16899</t>
  </si>
  <si>
    <t>91_22.3573409946503</t>
  </si>
  <si>
    <t>90_13.183574400634</t>
  </si>
  <si>
    <t>89_14.3426788191005</t>
  </si>
  <si>
    <t>88_18.3054289677036</t>
  </si>
  <si>
    <t>87_14.6795125817317</t>
  </si>
  <si>
    <t>86_11.1526649494749</t>
  </si>
  <si>
    <t>85_21.5152565880721</t>
  </si>
  <si>
    <t>84_13.9364969288686</t>
  </si>
  <si>
    <t>83_22.664454131167</t>
  </si>
  <si>
    <t>82_15.1649494749356</t>
  </si>
  <si>
    <t>81_9.11184862294432</t>
  </si>
  <si>
    <t>80_19.8806221517733</t>
  </si>
  <si>
    <t>79_13.6491975430949</t>
  </si>
  <si>
    <t>78_19.2168615018823</t>
  </si>
  <si>
    <t>76_21.941252229047</t>
  </si>
  <si>
    <t>75_22.2780859916782</t>
  </si>
  <si>
    <t>74_20.3066177927482</t>
  </si>
  <si>
    <t>71_12.9259956409748</t>
  </si>
  <si>
    <t>70_11.8461462254805</t>
  </si>
  <si>
    <t>69_13.2132950267486</t>
  </si>
  <si>
    <t>68_17.2057658014662</t>
  </si>
  <si>
    <t>67_20.2273627897761</t>
  </si>
  <si>
    <t>66_17.3939964335249</t>
  </si>
  <si>
    <t>65_10.9743411927878</t>
  </si>
  <si>
    <t>64_8.7056667327125</t>
  </si>
  <si>
    <t>63_8.92361799088567</t>
  </si>
  <si>
    <t>62_15.8980582524272</t>
  </si>
  <si>
    <t>61_22.8328710124827</t>
  </si>
  <si>
    <t>60_22.0997622349911</t>
  </si>
  <si>
    <t>59_19.8806221517733</t>
  </si>
  <si>
    <t>58_22.6545472557955</t>
  </si>
  <si>
    <t>57_21.0991678224688</t>
  </si>
  <si>
    <t>55_26.9640380424014</t>
  </si>
  <si>
    <t>SU-15830</t>
  </si>
  <si>
    <t>54_26.7956211610858</t>
  </si>
  <si>
    <t>53_20.9010303150386</t>
  </si>
  <si>
    <t>51_27.1027342976025</t>
  </si>
  <si>
    <t>50_26.5479492767981</t>
  </si>
  <si>
    <t>49_26.9541311670299</t>
  </si>
  <si>
    <t>48_25.844561125421</t>
  </si>
  <si>
    <t>47_26.3200911432534</t>
  </si>
  <si>
    <t>46_26.8649692886863</t>
  </si>
  <si>
    <t>45_18.1072914602734</t>
  </si>
  <si>
    <t>44_25.3690311075887</t>
  </si>
  <si>
    <t>43_18.880027739251</t>
  </si>
  <si>
    <t>42_25.3987517337032</t>
  </si>
  <si>
    <t>40_23.9820685555776</t>
  </si>
  <si>
    <t>37_14.6596988309887</t>
  </si>
  <si>
    <t>35_25.18080047553</t>
  </si>
  <si>
    <t>33_13.6987319199524</t>
  </si>
  <si>
    <t>31_25.9436298791361</t>
  </si>
  <si>
    <t>30_10.8455518129582</t>
  </si>
  <si>
    <t>29_9.55765801466217</t>
  </si>
  <si>
    <t>28_12.8962750148603</t>
  </si>
  <si>
    <t>27_18.5431939766198</t>
  </si>
  <si>
    <t>26_13.7581731721815</t>
  </si>
  <si>
    <t>25_12.6783237566871</t>
  </si>
  <si>
    <t>24_22.5059441252229</t>
  </si>
  <si>
    <t>21_22.7238953833961</t>
  </si>
  <si>
    <t>20_17.8893402021003</t>
  </si>
  <si>
    <t>19_19.405092133941</t>
  </si>
  <si>
    <t>16_18.8899346146225</t>
  </si>
  <si>
    <t>14_25.7256786209629</t>
  </si>
  <si>
    <t>8_25.7058648702199</t>
  </si>
  <si>
    <t>7_25.2996829799881</t>
  </si>
  <si>
    <t>4_24.3783435704379</t>
  </si>
  <si>
    <t>dummy</t>
  </si>
  <si>
    <t>temp_C</t>
  </si>
  <si>
    <t>depth_m</t>
  </si>
  <si>
    <t>datetime</t>
  </si>
  <si>
    <t>serial</t>
  </si>
  <si>
    <t>unit</t>
  </si>
  <si>
    <t>SP20</t>
  </si>
  <si>
    <t>SPR0904212004</t>
  </si>
  <si>
    <t>SPR0904212003</t>
  </si>
  <si>
    <t>SPR0904212002</t>
  </si>
  <si>
    <t>SPR0904212001</t>
  </si>
  <si>
    <t>SP14</t>
  </si>
  <si>
    <t>SPR0904211403</t>
  </si>
  <si>
    <t>SPR0904211402</t>
  </si>
  <si>
    <t>SPR0904211401</t>
  </si>
  <si>
    <t>SP16</t>
  </si>
  <si>
    <t>SPR0903211603</t>
  </si>
  <si>
    <t>SPR0903211602</t>
  </si>
  <si>
    <t>SPR0903211601</t>
  </si>
  <si>
    <t>SP13</t>
  </si>
  <si>
    <t>SPR0903211303</t>
  </si>
  <si>
    <t>SPR0903211302</t>
  </si>
  <si>
    <t>SPR0903211301</t>
  </si>
  <si>
    <t>SP19</t>
  </si>
  <si>
    <t>SPR0808211903</t>
  </si>
  <si>
    <t>SPR0808211902</t>
  </si>
  <si>
    <t>SPR0808211901</t>
  </si>
  <si>
    <t>SP12</t>
  </si>
  <si>
    <t>SPR0808211203</t>
  </si>
  <si>
    <t>SPR0808211202</t>
  </si>
  <si>
    <t>SPR0808211201</t>
  </si>
  <si>
    <t>SP17</t>
  </si>
  <si>
    <t>SPR0807211704</t>
  </si>
  <si>
    <t>SPR0807211703</t>
  </si>
  <si>
    <t>SPR0807211702</t>
  </si>
  <si>
    <t>SPR0807211701</t>
  </si>
  <si>
    <t>SP18</t>
  </si>
  <si>
    <t>SPR0803211803</t>
  </si>
  <si>
    <t>SPR0803211802</t>
  </si>
  <si>
    <t>SPR0803211801</t>
  </si>
  <si>
    <t>SP10</t>
  </si>
  <si>
    <t>SPR0803211004</t>
  </si>
  <si>
    <t>SPR0803211003</t>
  </si>
  <si>
    <t>SPR0803211002</t>
  </si>
  <si>
    <t>SPR0803211001</t>
  </si>
  <si>
    <t>SP09</t>
  </si>
  <si>
    <t>SPM0904210903</t>
  </si>
  <si>
    <t>SPM0904210902</t>
  </si>
  <si>
    <t>SPM0904210901</t>
  </si>
  <si>
    <t>SP02</t>
  </si>
  <si>
    <t>SPM0904210203</t>
  </si>
  <si>
    <t>SPM0904210202</t>
  </si>
  <si>
    <t>SPM0904210201</t>
  </si>
  <si>
    <t>SP03</t>
  </si>
  <si>
    <t>SPM0903210304</t>
  </si>
  <si>
    <t>SPM0903210303</t>
  </si>
  <si>
    <t>SPM0903210302</t>
  </si>
  <si>
    <t>SPM0903210301</t>
  </si>
  <si>
    <t>SP01</t>
  </si>
  <si>
    <t>SPM0903210104</t>
  </si>
  <si>
    <t>SPM0903210103</t>
  </si>
  <si>
    <t>SPM0903210102</t>
  </si>
  <si>
    <t>SPM0903210101</t>
  </si>
  <si>
    <t>SP05</t>
  </si>
  <si>
    <t>SPM0901210507</t>
  </si>
  <si>
    <t>SPM0901210506</t>
  </si>
  <si>
    <t>SPM0901210505</t>
  </si>
  <si>
    <t>SPM0901210504</t>
  </si>
  <si>
    <t>SPM0901210503</t>
  </si>
  <si>
    <t>SPM0901210502</t>
  </si>
  <si>
    <t>SPM0901210501</t>
  </si>
  <si>
    <t>SPM0901210205</t>
  </si>
  <si>
    <t>SPM0901210204</t>
  </si>
  <si>
    <t>SPM0901210203</t>
  </si>
  <si>
    <t>SPM0901210202</t>
  </si>
  <si>
    <t>SPM0901210201</t>
  </si>
  <si>
    <t>SPM0808210903</t>
  </si>
  <si>
    <t>SPM0808210902</t>
  </si>
  <si>
    <t>SPM0808210901</t>
  </si>
  <si>
    <t>SPM0808210304</t>
  </si>
  <si>
    <t>SPM0808210303</t>
  </si>
  <si>
    <t>SPM0808210302</t>
  </si>
  <si>
    <t>SPM0808210301</t>
  </si>
  <si>
    <t>SP08</t>
  </si>
  <si>
    <t>SPM0807210803</t>
  </si>
  <si>
    <t>SPM0807210802</t>
  </si>
  <si>
    <t>SPM0807210801</t>
  </si>
  <si>
    <t>SP07</t>
  </si>
  <si>
    <t>SPM0807210704</t>
  </si>
  <si>
    <t>SPM0807210703</t>
  </si>
  <si>
    <t>SPM0807210702</t>
  </si>
  <si>
    <t>SPM0807210701</t>
  </si>
  <si>
    <t>SP04</t>
  </si>
  <si>
    <t>SPM0803210405</t>
  </si>
  <si>
    <t>SPM0803210404</t>
  </si>
  <si>
    <t>SPM0803210403</t>
  </si>
  <si>
    <t>SPM0803210402</t>
  </si>
  <si>
    <t>SPM0803210401</t>
  </si>
  <si>
    <t>BH07</t>
  </si>
  <si>
    <t>BHR0905210704</t>
  </si>
  <si>
    <t>BHR0905210703</t>
  </si>
  <si>
    <t>BHR0905210702</t>
  </si>
  <si>
    <t>BHR0905210701</t>
  </si>
  <si>
    <t>BH03</t>
  </si>
  <si>
    <t>BHR0905210304</t>
  </si>
  <si>
    <t>BHR0905210303</t>
  </si>
  <si>
    <t>BHR0905210302</t>
  </si>
  <si>
    <t>BHR0905210301</t>
  </si>
  <si>
    <t>BH10</t>
  </si>
  <si>
    <t>BHR0902211001</t>
  </si>
  <si>
    <t>BH05</t>
  </si>
  <si>
    <t>BHR0902210504</t>
  </si>
  <si>
    <t>BHR0902210503</t>
  </si>
  <si>
    <t>BHR0902210502</t>
  </si>
  <si>
    <t>BHR0902210501</t>
  </si>
  <si>
    <t>BH02</t>
  </si>
  <si>
    <t>BHR0902210203</t>
  </si>
  <si>
    <t>BHR0902210202</t>
  </si>
  <si>
    <t>BHR0902210201</t>
  </si>
  <si>
    <t>BH24</t>
  </si>
  <si>
    <t>BHR0830212403</t>
  </si>
  <si>
    <t>BHR0830212402</t>
  </si>
  <si>
    <t>BHR0830212401</t>
  </si>
  <si>
    <t>BH22</t>
  </si>
  <si>
    <t>BHR0830212204</t>
  </si>
  <si>
    <t>BHR0830212203</t>
  </si>
  <si>
    <t>BHR0830212202</t>
  </si>
  <si>
    <t>BHR0830212201</t>
  </si>
  <si>
    <t>BH23</t>
  </si>
  <si>
    <t>BHR0806212304</t>
  </si>
  <si>
    <t>BHR0806212303</t>
  </si>
  <si>
    <t>BHR0806212302</t>
  </si>
  <si>
    <t>BHR0806212301</t>
  </si>
  <si>
    <t>BH04</t>
  </si>
  <si>
    <t>BHR0806210403</t>
  </si>
  <si>
    <t>BHR0806210402</t>
  </si>
  <si>
    <t>BHR0806210401</t>
  </si>
  <si>
    <t>BH06</t>
  </si>
  <si>
    <t>BHR0804210603</t>
  </si>
  <si>
    <t>BHR0804210602</t>
  </si>
  <si>
    <t>BHR0804210601</t>
  </si>
  <si>
    <t>BHR0804210303</t>
  </si>
  <si>
    <t>BHR0804210302</t>
  </si>
  <si>
    <t>BHR0804210301</t>
  </si>
  <si>
    <t>BH01</t>
  </si>
  <si>
    <t>BHR0802210104</t>
  </si>
  <si>
    <t>BHR0802210103</t>
  </si>
  <si>
    <t>BHR0802210102</t>
  </si>
  <si>
    <t>BHR0802210101</t>
  </si>
  <si>
    <t>BH15</t>
  </si>
  <si>
    <t>BHM0905211503</t>
  </si>
  <si>
    <t>BHM0905211502</t>
  </si>
  <si>
    <t>BHM0905211501</t>
  </si>
  <si>
    <t>BH11</t>
  </si>
  <si>
    <t>BHM0905211103</t>
  </si>
  <si>
    <t>BHM0905211102</t>
  </si>
  <si>
    <t>BHM0905211101</t>
  </si>
  <si>
    <t>BH17</t>
  </si>
  <si>
    <t>BHM0902211703</t>
  </si>
  <si>
    <t>BHM0902211702</t>
  </si>
  <si>
    <t>BHM0902211701</t>
  </si>
  <si>
    <t>BHM0902211005</t>
  </si>
  <si>
    <t>BHM0902211004</t>
  </si>
  <si>
    <t>BHM0902211003</t>
  </si>
  <si>
    <t>BHM0902211002</t>
  </si>
  <si>
    <t>BH18</t>
  </si>
  <si>
    <t>BHM0830211803</t>
  </si>
  <si>
    <t>BHM0830211802</t>
  </si>
  <si>
    <t>BHM0830211801</t>
  </si>
  <si>
    <t>BH09</t>
  </si>
  <si>
    <t>BHM0830210904</t>
  </si>
  <si>
    <t>BHM0830210903</t>
  </si>
  <si>
    <t>BHM0830210902</t>
  </si>
  <si>
    <t>BHM0830210901</t>
  </si>
  <si>
    <t>BH13</t>
  </si>
  <si>
    <t>BHM0806211303</t>
  </si>
  <si>
    <t>BHM0806211302</t>
  </si>
  <si>
    <t>BHM0806211301</t>
  </si>
  <si>
    <t>BH08</t>
  </si>
  <si>
    <t>BHM0806210803</t>
  </si>
  <si>
    <t>BHM0806210802</t>
  </si>
  <si>
    <t>BHM0806210801</t>
  </si>
  <si>
    <t>BH19</t>
  </si>
  <si>
    <t>BHM0804211905</t>
  </si>
  <si>
    <t>BHM0804211904</t>
  </si>
  <si>
    <t>BHM0804211903</t>
  </si>
  <si>
    <t>BHM0804211902</t>
  </si>
  <si>
    <t>BHM0804211901</t>
  </si>
  <si>
    <t>BH14</t>
  </si>
  <si>
    <t>BHM0804211404</t>
  </si>
  <si>
    <t>BHM0804211403</t>
  </si>
  <si>
    <t>BHM0804211402</t>
  </si>
  <si>
    <t>BHM0804211401</t>
  </si>
  <si>
    <t>Year</t>
  </si>
  <si>
    <t>Grid_Cell_ID</t>
  </si>
  <si>
    <t>End_LonDD</t>
  </si>
  <si>
    <t>End_LatDD</t>
  </si>
  <si>
    <t>ST_LonDD</t>
  </si>
  <si>
    <t>ST_LatDD</t>
  </si>
  <si>
    <t>Drift_ID</t>
  </si>
  <si>
    <t>SP_location</t>
  </si>
  <si>
    <t>SP_type</t>
  </si>
  <si>
    <t>in bag with SP 7 not SP 17- I don't think this is a problem but see SP 7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</si>
</sst>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</cellStyleXfs>
  <cellXfs count="12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0" fontId="18" fillId="0" borderId="0" xfId="42"/>
    <xf numFmtId="0" fontId="18" fillId="0" borderId="0" xfId="43"/>
    <xf numFmtId="0" fontId="19" fillId="0" borderId="10" xfId="43" applyFont="1" applyBorder="1" applyAlignment="1">
      <alignment horizontal="center" vertical="center" wrapText="1"/>
    </xf>
    <xf numFmtId="164" fontId="18" fillId="0" borderId="0" xfId="42" applyNumberFormat="1"/>
    <xf numFmtId="0" fontId="19" fillId="0" borderId="10" xfId="43" applyFont="1" applyBorder="1" applyAlignment="1">
      <alignment vertical="center" wrapText="1"/>
    </xf>
    <xf numFmtId="0" fontId="20" fillId="33" borderId="11" xfId="42" applyFont="1" applyFill="1" applyBorder="1" applyAlignment="1">
      <alignment horizontal="center" vertical="center"/>
    </xf>
    <xf numFmtId="165" fontId="20" fillId="33" borderId="11" xfId="42" applyNumberFormat="1" applyFont="1" applyFill="1" applyBorder="1" applyAlignment="1">
      <alignment horizontal="center" vertical="center"/>
    </xf>
    <xf numFmtId="165" fontId="19" fillId="0" borderId="11" xfId="42" applyNumberFormat="1" applyFont="1" applyFill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Q17" sqref="Q17"/>
    </sheetView>
  </sheetViews>
  <sheetFormatPr baseColWidth="10" defaultRowHeight="16" x14ac:dyDescent="0.2"/>
  <cols>
    <col min="1" max="1" width="17.5" bestFit="1" customWidth="1"/>
    <col min="2" max="2" width="6.83203125" bestFit="1" customWidth="1"/>
    <col min="3" max="3" width="13.6640625" bestFit="1" customWidth="1"/>
    <col min="4" max="4" width="19.6640625" bestFit="1" customWidth="1"/>
    <col min="5" max="5" width="8.33203125" bestFit="1" customWidth="1"/>
    <col min="6" max="6" width="13" bestFit="1" customWidth="1"/>
    <col min="7" max="7" width="7.6640625" bestFit="1" customWidth="1"/>
    <col min="8" max="8" width="9" bestFit="1" customWidth="1"/>
    <col min="9" max="9" width="11.1640625" bestFit="1" customWidth="1"/>
    <col min="10" max="10" width="9" bestFit="1" customWidth="1"/>
    <col min="11" max="11" width="8.1640625" bestFit="1" customWidth="1"/>
    <col min="12" max="12" width="12" bestFit="1" customWidth="1"/>
    <col min="13" max="13" width="8.6640625" bestFit="1" customWidth="1"/>
    <col min="14" max="14" width="10.1640625" bestFit="1" customWidth="1"/>
    <col min="15" max="15" width="11.83203125" bestFit="1" customWidth="1"/>
    <col min="16" max="16" width="10.1640625" bestFit="1" customWidth="1"/>
    <col min="17" max="17" width="11.83203125" bestFit="1" customWidth="1"/>
    <col min="18" max="18" width="9.5" bestFit="1" customWidth="1"/>
    <col min="19" max="19" width="5.1640625" bestFit="1" customWidth="1"/>
    <col min="20" max="20" width="7.6640625" bestFit="1" customWidth="1"/>
    <col min="21" max="21" width="12.1640625" bestFit="1" customWidth="1"/>
    <col min="22" max="22" width="18.33203125" bestFit="1" customWidth="1"/>
    <col min="23" max="23" width="17.33203125" bestFit="1" customWidth="1"/>
    <col min="24" max="24" width="13.83203125" bestFit="1" customWidth="1"/>
    <col min="25" max="25" width="9.6640625" bestFit="1" customWidth="1"/>
    <col min="26" max="26" width="13.5" bestFit="1" customWidth="1"/>
    <col min="27" max="27" width="13" bestFit="1" customWidth="1"/>
    <col min="28" max="28" width="13.1640625" bestFit="1" customWidth="1"/>
    <col min="29" max="29" width="6.83203125" bestFit="1" customWidth="1"/>
    <col min="30" max="30" width="19" bestFit="1" customWidth="1"/>
    <col min="31" max="31" width="8" bestFit="1" customWidth="1"/>
    <col min="32" max="32" width="3.1640625" bestFit="1" customWidth="1"/>
    <col min="33" max="33" width="5.1640625" bestFit="1" customWidth="1"/>
    <col min="34" max="34" width="64.6640625" bestFit="1" customWidth="1"/>
    <col min="35" max="35" width="18.33203125" bestFit="1" customWidth="1"/>
    <col min="36" max="36" width="8.83203125" bestFit="1" customWidth="1"/>
    <col min="37" max="37" width="9.1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368</v>
      </c>
      <c r="E1" t="s">
        <v>3</v>
      </c>
      <c r="F1" t="s">
        <v>4</v>
      </c>
      <c r="G1" t="s">
        <v>369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11" t="s">
        <v>366</v>
      </c>
      <c r="O1" s="11" t="s">
        <v>365</v>
      </c>
      <c r="P1" s="11" t="s">
        <v>364</v>
      </c>
      <c r="Q1" s="11" t="s">
        <v>363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</row>
    <row r="2" spans="1:37" x14ac:dyDescent="0.2">
      <c r="A2" t="s">
        <v>31</v>
      </c>
      <c r="B2" t="s">
        <v>32</v>
      </c>
      <c r="C2" s="1">
        <v>44412</v>
      </c>
      <c r="D2" t="s">
        <v>305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s="2">
        <v>0</v>
      </c>
      <c r="K2" s="2">
        <v>0</v>
      </c>
      <c r="L2" s="2">
        <v>0.32291666666666669</v>
      </c>
      <c r="M2">
        <v>49</v>
      </c>
      <c r="N2">
        <f>LOOKUP(THIS_ONE!D2,Sheet1!F2:F151,Sheet1!B2:B151)</f>
        <v>38.338144</v>
      </c>
      <c r="O2">
        <f>LOOKUP(THIS_ONE!D2,Sheet1!F2:F151,Sheet1!C2:C151)</f>
        <v>-123.09305000000001</v>
      </c>
      <c r="P2">
        <f>LOOKUP(THIS_ONE!D2,Sheet1!F2:F151,Sheet1!D2:D151)</f>
        <v>38.338278000000003</v>
      </c>
      <c r="Q2">
        <f>LOOKUP(THIS_ONE!D2,Sheet1!F2:F151,Sheet1!E2:E151)</f>
        <v>-123.09344299999999</v>
      </c>
      <c r="R2" t="s">
        <v>38</v>
      </c>
      <c r="S2">
        <v>56</v>
      </c>
      <c r="T2">
        <v>2</v>
      </c>
      <c r="U2">
        <v>96</v>
      </c>
      <c r="V2">
        <v>100</v>
      </c>
      <c r="W2">
        <f ca="1">LOOKUP(THIS_ONE!AK2,niskin_data!B1:B68,niskin_data!D2:D68)</f>
        <v>22.654547255795499</v>
      </c>
      <c r="X2">
        <f>LOOKUP(THIS_ONE!AK2,niskin_data!B2:B68,niskin_data!E2:E68)</f>
        <v>13.14</v>
      </c>
      <c r="Y2" t="s">
        <v>39</v>
      </c>
      <c r="Z2">
        <v>0.45</v>
      </c>
      <c r="AA2" s="1">
        <v>44413</v>
      </c>
      <c r="AB2" s="2">
        <v>0.43888888888888888</v>
      </c>
      <c r="AC2" t="s">
        <v>36</v>
      </c>
      <c r="AD2" t="s">
        <v>40</v>
      </c>
      <c r="AE2">
        <v>0.56999999999999995</v>
      </c>
      <c r="AF2">
        <v>0</v>
      </c>
      <c r="AG2">
        <v>2.5</v>
      </c>
      <c r="AH2" t="s">
        <v>41</v>
      </c>
      <c r="AI2">
        <v>1</v>
      </c>
      <c r="AJ2" s="1">
        <v>44459</v>
      </c>
      <c r="AK2">
        <v>57</v>
      </c>
    </row>
    <row r="3" spans="1:37" x14ac:dyDescent="0.2">
      <c r="A3" t="s">
        <v>42</v>
      </c>
      <c r="B3" t="s">
        <v>32</v>
      </c>
      <c r="C3" s="1">
        <v>44412</v>
      </c>
      <c r="D3" t="s">
        <v>305</v>
      </c>
      <c r="E3" t="s">
        <v>43</v>
      </c>
      <c r="F3" t="s">
        <v>34</v>
      </c>
      <c r="G3" t="s">
        <v>35</v>
      </c>
      <c r="H3" t="s">
        <v>36</v>
      </c>
      <c r="I3" t="s">
        <v>37</v>
      </c>
      <c r="J3" s="2">
        <v>0</v>
      </c>
      <c r="K3" s="2">
        <v>0</v>
      </c>
      <c r="L3" s="2">
        <v>0.33888888888888885</v>
      </c>
      <c r="M3">
        <v>55</v>
      </c>
      <c r="N3">
        <f>LOOKUP(THIS_ONE!D3,Sheet1!F3:F152,Sheet1!B3:B152)</f>
        <v>38.338144</v>
      </c>
      <c r="O3">
        <f>LOOKUP(THIS_ONE!D3,Sheet1!F3:F152,Sheet1!C3:C152)</f>
        <v>-123.09305000000001</v>
      </c>
      <c r="P3">
        <f>LOOKUP(THIS_ONE!D3,Sheet1!F3:F152,Sheet1!D3:D152)</f>
        <v>38.338278000000003</v>
      </c>
      <c r="Q3">
        <f>LOOKUP(THIS_ONE!D3,Sheet1!F3:F152,Sheet1!E3:E152)</f>
        <v>-123.09344299999999</v>
      </c>
      <c r="R3" t="s">
        <v>38</v>
      </c>
      <c r="S3">
        <v>59.2</v>
      </c>
      <c r="T3">
        <v>2</v>
      </c>
      <c r="U3">
        <v>96</v>
      </c>
      <c r="V3">
        <v>100</v>
      </c>
      <c r="W3">
        <f ca="1">LOOKUP(THIS_ONE!AK3,niskin_data!B2:B69,niskin_data!D3:D69)</f>
        <v>19.880622151773299</v>
      </c>
      <c r="X3">
        <f>LOOKUP(THIS_ONE!AK3,niskin_data!B3:B69,niskin_data!E3:E69)</f>
        <v>12.97</v>
      </c>
      <c r="Y3" t="s">
        <v>39</v>
      </c>
      <c r="Z3">
        <v>0.45</v>
      </c>
      <c r="AA3" s="1">
        <v>44413</v>
      </c>
      <c r="AB3" s="2">
        <v>0.46736111111111112</v>
      </c>
      <c r="AC3" t="s">
        <v>36</v>
      </c>
      <c r="AD3" t="s">
        <v>40</v>
      </c>
      <c r="AE3">
        <v>0.81</v>
      </c>
      <c r="AF3">
        <v>0</v>
      </c>
      <c r="AG3">
        <v>2.5</v>
      </c>
      <c r="AI3">
        <v>1</v>
      </c>
      <c r="AJ3" s="1">
        <v>44459</v>
      </c>
      <c r="AK3">
        <v>58</v>
      </c>
    </row>
    <row r="4" spans="1:37" x14ac:dyDescent="0.2">
      <c r="A4" t="s">
        <v>44</v>
      </c>
      <c r="B4" t="s">
        <v>32</v>
      </c>
      <c r="C4" s="1">
        <v>44412</v>
      </c>
      <c r="D4" t="s">
        <v>305</v>
      </c>
      <c r="E4" t="s">
        <v>45</v>
      </c>
      <c r="F4" t="s">
        <v>34</v>
      </c>
      <c r="G4" t="s">
        <v>35</v>
      </c>
      <c r="H4" t="s">
        <v>36</v>
      </c>
      <c r="I4" t="s">
        <v>37</v>
      </c>
      <c r="J4" s="2">
        <v>0</v>
      </c>
      <c r="K4" s="2">
        <v>0</v>
      </c>
      <c r="L4" s="2">
        <v>0.3576388888888889</v>
      </c>
      <c r="M4">
        <v>57</v>
      </c>
      <c r="N4">
        <f>LOOKUP(THIS_ONE!D4,Sheet1!F4:F153,Sheet1!B4:B153)</f>
        <v>38.338144</v>
      </c>
      <c r="O4">
        <f>LOOKUP(THIS_ONE!D4,Sheet1!F4:F153,Sheet1!C4:C153)</f>
        <v>-123.09305000000001</v>
      </c>
      <c r="P4">
        <f>LOOKUP(THIS_ONE!D4,Sheet1!F4:F153,Sheet1!D4:D153)</f>
        <v>38.338278000000003</v>
      </c>
      <c r="Q4">
        <f>LOOKUP(THIS_ONE!D4,Sheet1!F4:F153,Sheet1!E4:E153)</f>
        <v>-123.09344299999999</v>
      </c>
      <c r="R4" t="s">
        <v>38</v>
      </c>
      <c r="S4">
        <v>59</v>
      </c>
      <c r="T4">
        <v>2</v>
      </c>
      <c r="U4">
        <v>99</v>
      </c>
      <c r="V4">
        <v>100</v>
      </c>
      <c r="W4">
        <f ca="1">LOOKUP(THIS_ONE!AK4,niskin_data!B3:B70,niskin_data!D4:D70)</f>
        <v>22.0997622349911</v>
      </c>
      <c r="X4">
        <f>LOOKUP(THIS_ONE!AK4,niskin_data!B4:B70,niskin_data!E4:E70)</f>
        <v>13.4</v>
      </c>
      <c r="Y4" t="s">
        <v>39</v>
      </c>
      <c r="Z4">
        <v>0.45</v>
      </c>
      <c r="AA4" s="1">
        <v>44413</v>
      </c>
      <c r="AB4" s="2">
        <v>0.48749999999999999</v>
      </c>
      <c r="AC4" t="s">
        <v>36</v>
      </c>
      <c r="AD4" t="s">
        <v>40</v>
      </c>
      <c r="AE4">
        <v>1.04</v>
      </c>
      <c r="AF4">
        <v>0</v>
      </c>
      <c r="AG4">
        <v>2.5</v>
      </c>
      <c r="AI4">
        <v>1</v>
      </c>
      <c r="AJ4" s="1">
        <v>44459</v>
      </c>
      <c r="AK4">
        <v>59</v>
      </c>
    </row>
    <row r="5" spans="1:37" x14ac:dyDescent="0.2">
      <c r="A5" t="s">
        <v>46</v>
      </c>
      <c r="B5" t="s">
        <v>32</v>
      </c>
      <c r="C5" s="1">
        <v>44412</v>
      </c>
      <c r="D5" t="s">
        <v>271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s="2">
        <v>0</v>
      </c>
      <c r="K5" s="2">
        <v>0</v>
      </c>
      <c r="L5" s="2">
        <v>0.375</v>
      </c>
      <c r="M5">
        <v>62</v>
      </c>
      <c r="N5">
        <f>LOOKUP(THIS_ONE!D5,Sheet1!F5:F154,Sheet1!B5:B154)</f>
        <v>38.347113999999998</v>
      </c>
      <c r="O5">
        <f>LOOKUP(THIS_ONE!D5,Sheet1!F5:F154,Sheet1!C5:C154)</f>
        <v>-123.09459099999999</v>
      </c>
      <c r="P5">
        <f>LOOKUP(THIS_ONE!D5,Sheet1!F5:F154,Sheet1!D5:D154)</f>
        <v>38.347185000000003</v>
      </c>
      <c r="Q5">
        <f>LOOKUP(THIS_ONE!D5,Sheet1!F5:F154,Sheet1!E5:E154)</f>
        <v>-123.094765</v>
      </c>
      <c r="R5" t="s">
        <v>38</v>
      </c>
      <c r="S5">
        <v>59.6</v>
      </c>
      <c r="T5">
        <v>2</v>
      </c>
      <c r="U5">
        <v>96</v>
      </c>
      <c r="V5">
        <v>100</v>
      </c>
      <c r="W5">
        <f ca="1">LOOKUP(THIS_ONE!AK5,niskin_data!B4:B71,niskin_data!D5:D71)</f>
        <v>22.832871012482698</v>
      </c>
      <c r="X5">
        <f>LOOKUP(THIS_ONE!AK5,niskin_data!B5:B71,niskin_data!E5:E71)</f>
        <v>13.46</v>
      </c>
      <c r="Y5" t="s">
        <v>39</v>
      </c>
      <c r="Z5">
        <v>0.45</v>
      </c>
      <c r="AA5" s="1">
        <v>44413</v>
      </c>
      <c r="AB5" s="2">
        <v>0.45277777777777778</v>
      </c>
      <c r="AC5" t="s">
        <v>36</v>
      </c>
      <c r="AD5" t="s">
        <v>40</v>
      </c>
      <c r="AE5">
        <v>0.53</v>
      </c>
      <c r="AF5">
        <v>0</v>
      </c>
      <c r="AG5">
        <v>2.5</v>
      </c>
      <c r="AI5">
        <v>1</v>
      </c>
      <c r="AJ5" s="1">
        <v>44459</v>
      </c>
      <c r="AK5">
        <v>60</v>
      </c>
    </row>
    <row r="6" spans="1:37" x14ac:dyDescent="0.2">
      <c r="A6" t="s">
        <v>47</v>
      </c>
      <c r="B6" t="s">
        <v>32</v>
      </c>
      <c r="C6" s="1">
        <v>44412</v>
      </c>
      <c r="D6" t="s">
        <v>271</v>
      </c>
      <c r="E6" t="s">
        <v>43</v>
      </c>
      <c r="F6" t="s">
        <v>34</v>
      </c>
      <c r="G6" t="s">
        <v>35</v>
      </c>
      <c r="H6" t="s">
        <v>36</v>
      </c>
      <c r="I6" t="s">
        <v>37</v>
      </c>
      <c r="J6" s="2">
        <v>0</v>
      </c>
      <c r="K6" s="2">
        <v>0</v>
      </c>
      <c r="L6" s="2">
        <v>0.3979166666666667</v>
      </c>
      <c r="M6">
        <v>65</v>
      </c>
      <c r="N6">
        <f>LOOKUP(THIS_ONE!D6,Sheet1!F6:F155,Sheet1!B6:B155)</f>
        <v>38.347113999999998</v>
      </c>
      <c r="O6">
        <f>LOOKUP(THIS_ONE!D6,Sheet1!F6:F155,Sheet1!C6:C155)</f>
        <v>-123.09459099999999</v>
      </c>
      <c r="P6">
        <f>LOOKUP(THIS_ONE!D6,Sheet1!F6:F155,Sheet1!D6:D155)</f>
        <v>38.347185000000003</v>
      </c>
      <c r="Q6">
        <f>LOOKUP(THIS_ONE!D6,Sheet1!F6:F155,Sheet1!E6:E155)</f>
        <v>-123.094765</v>
      </c>
      <c r="R6" t="s">
        <v>38</v>
      </c>
      <c r="S6">
        <v>59.5</v>
      </c>
      <c r="T6">
        <v>2</v>
      </c>
      <c r="U6">
        <v>84</v>
      </c>
      <c r="V6">
        <v>90</v>
      </c>
      <c r="W6">
        <f ca="1">LOOKUP(THIS_ONE!AK6,niskin_data!B5:B72,niskin_data!D6:D72)</f>
        <v>15.8980582524272</v>
      </c>
      <c r="X6">
        <f>LOOKUP(THIS_ONE!AK6,niskin_data!B6:B72,niskin_data!E6:E72)</f>
        <v>13.62</v>
      </c>
      <c r="Y6" t="s">
        <v>39</v>
      </c>
      <c r="Z6">
        <v>0.45</v>
      </c>
      <c r="AA6" s="1">
        <v>44413</v>
      </c>
      <c r="AB6" s="2">
        <v>0.46736111111111112</v>
      </c>
      <c r="AC6" t="s">
        <v>36</v>
      </c>
      <c r="AD6" t="s">
        <v>40</v>
      </c>
      <c r="AE6">
        <v>0.61</v>
      </c>
      <c r="AF6">
        <v>0</v>
      </c>
      <c r="AG6">
        <v>2</v>
      </c>
      <c r="AH6" t="s">
        <v>48</v>
      </c>
      <c r="AI6">
        <v>1</v>
      </c>
      <c r="AJ6" s="1">
        <v>44459</v>
      </c>
      <c r="AK6">
        <v>61</v>
      </c>
    </row>
    <row r="7" spans="1:37" x14ac:dyDescent="0.2">
      <c r="A7" t="s">
        <v>49</v>
      </c>
      <c r="B7" t="s">
        <v>32</v>
      </c>
      <c r="C7" s="1">
        <v>44412</v>
      </c>
      <c r="D7" t="s">
        <v>271</v>
      </c>
      <c r="E7" t="s">
        <v>45</v>
      </c>
      <c r="F7" t="s">
        <v>34</v>
      </c>
      <c r="G7" t="s">
        <v>35</v>
      </c>
      <c r="H7" t="s">
        <v>36</v>
      </c>
      <c r="I7" t="s">
        <v>37</v>
      </c>
      <c r="J7" s="2">
        <v>0</v>
      </c>
      <c r="K7" s="2">
        <v>0</v>
      </c>
      <c r="L7" s="2">
        <v>0.41319444444444442</v>
      </c>
      <c r="M7">
        <v>70</v>
      </c>
      <c r="N7">
        <f>LOOKUP(THIS_ONE!D7,Sheet1!F7:F156,Sheet1!B7:B156)</f>
        <v>38.347113999999998</v>
      </c>
      <c r="O7">
        <f>LOOKUP(THIS_ONE!D7,Sheet1!F7:F156,Sheet1!C7:C156)</f>
        <v>-123.09459099999999</v>
      </c>
      <c r="P7">
        <f>LOOKUP(THIS_ONE!D7,Sheet1!F7:F156,Sheet1!D7:D156)</f>
        <v>38.347185000000003</v>
      </c>
      <c r="Q7">
        <f>LOOKUP(THIS_ONE!D7,Sheet1!F7:F156,Sheet1!E7:E156)</f>
        <v>-123.094765</v>
      </c>
      <c r="R7" t="s">
        <v>38</v>
      </c>
      <c r="S7">
        <v>59.5</v>
      </c>
      <c r="T7">
        <v>2</v>
      </c>
      <c r="U7">
        <v>78</v>
      </c>
      <c r="V7">
        <v>85</v>
      </c>
      <c r="W7">
        <f ca="1">LOOKUP(THIS_ONE!AK7,niskin_data!B6:B73,niskin_data!D7:D73)</f>
        <v>8.9236179908856705</v>
      </c>
      <c r="X7">
        <f>LOOKUP(THIS_ONE!AK7,niskin_data!B7:B73,niskin_data!E7:E73)</f>
        <v>14.52</v>
      </c>
      <c r="Y7" t="s">
        <v>39</v>
      </c>
      <c r="Z7">
        <v>0.45</v>
      </c>
      <c r="AA7" s="1">
        <v>44413</v>
      </c>
      <c r="AB7" s="2">
        <v>0.48749999999999999</v>
      </c>
      <c r="AC7" t="s">
        <v>36</v>
      </c>
      <c r="AD7" t="s">
        <v>40</v>
      </c>
      <c r="AE7">
        <v>0.84</v>
      </c>
      <c r="AF7">
        <v>0</v>
      </c>
      <c r="AG7">
        <v>2.5</v>
      </c>
      <c r="AI7">
        <v>1</v>
      </c>
      <c r="AJ7" s="1">
        <v>44459</v>
      </c>
      <c r="AK7">
        <v>62</v>
      </c>
    </row>
    <row r="8" spans="1:37" x14ac:dyDescent="0.2">
      <c r="A8" t="s">
        <v>50</v>
      </c>
      <c r="B8" t="s">
        <v>32</v>
      </c>
      <c r="C8" s="1">
        <v>44412</v>
      </c>
      <c r="D8" t="s">
        <v>356</v>
      </c>
      <c r="E8" t="s">
        <v>33</v>
      </c>
      <c r="F8" t="s">
        <v>34</v>
      </c>
      <c r="G8" t="s">
        <v>51</v>
      </c>
      <c r="H8" t="s">
        <v>36</v>
      </c>
      <c r="I8" t="s">
        <v>37</v>
      </c>
      <c r="J8" s="2">
        <v>0</v>
      </c>
      <c r="K8" s="2">
        <v>0</v>
      </c>
      <c r="L8" s="2">
        <v>0.43958333333333338</v>
      </c>
      <c r="M8">
        <v>73</v>
      </c>
      <c r="N8">
        <f>LOOKUP(THIS_ONE!D8,Sheet1!F8:F157,Sheet1!B8:B157)</f>
        <v>38.316426999999997</v>
      </c>
      <c r="O8">
        <f>LOOKUP(THIS_ONE!D8,Sheet1!F8:F157,Sheet1!C8:C157)</f>
        <v>-123.079087</v>
      </c>
      <c r="P8">
        <f>LOOKUP(THIS_ONE!D8,Sheet1!F8:F157,Sheet1!D8:D157)</f>
        <v>38.315942999999997</v>
      </c>
      <c r="Q8">
        <f>LOOKUP(THIS_ONE!D8,Sheet1!F8:F157,Sheet1!E8:E157)</f>
        <v>-123.078441</v>
      </c>
      <c r="R8" t="s">
        <v>38</v>
      </c>
      <c r="S8">
        <v>58.7</v>
      </c>
      <c r="T8">
        <v>2</v>
      </c>
      <c r="U8">
        <v>27</v>
      </c>
      <c r="V8">
        <v>31</v>
      </c>
      <c r="W8">
        <f ca="1">LOOKUP(THIS_ONE!AK8,niskin_data!B7:B74,niskin_data!D8:D74)</f>
        <v>8.7056667327124995</v>
      </c>
      <c r="X8">
        <f>LOOKUP(THIS_ONE!AK8,niskin_data!B8:B74,niskin_data!E8:E74)</f>
        <v>14.79</v>
      </c>
      <c r="Y8" t="s">
        <v>39</v>
      </c>
      <c r="Z8">
        <v>0.45</v>
      </c>
      <c r="AA8" s="1">
        <v>44413</v>
      </c>
      <c r="AB8" s="2">
        <v>0.45277777777777778</v>
      </c>
      <c r="AC8" t="s">
        <v>52</v>
      </c>
      <c r="AD8" t="s">
        <v>40</v>
      </c>
      <c r="AE8">
        <v>1.1299999999999999</v>
      </c>
      <c r="AF8">
        <v>0</v>
      </c>
      <c r="AG8">
        <v>2.5</v>
      </c>
      <c r="AI8">
        <v>1</v>
      </c>
      <c r="AJ8" s="1">
        <v>44459</v>
      </c>
      <c r="AK8">
        <v>63</v>
      </c>
    </row>
    <row r="9" spans="1:37" x14ac:dyDescent="0.2">
      <c r="A9" t="s">
        <v>53</v>
      </c>
      <c r="B9" t="s">
        <v>32</v>
      </c>
      <c r="C9" s="1">
        <v>44412</v>
      </c>
      <c r="D9" t="s">
        <v>356</v>
      </c>
      <c r="E9" t="s">
        <v>43</v>
      </c>
      <c r="F9" t="s">
        <v>34</v>
      </c>
      <c r="G9" t="s">
        <v>51</v>
      </c>
      <c r="H9" t="s">
        <v>36</v>
      </c>
      <c r="I9" t="s">
        <v>37</v>
      </c>
      <c r="J9" s="2">
        <v>0</v>
      </c>
      <c r="K9" s="2">
        <v>0</v>
      </c>
      <c r="L9" s="2">
        <v>0.44791666666666669</v>
      </c>
      <c r="M9">
        <v>76</v>
      </c>
      <c r="N9">
        <f>LOOKUP(THIS_ONE!D9,Sheet1!F9:F158,Sheet1!B9:B158)</f>
        <v>38.316426999999997</v>
      </c>
      <c r="O9">
        <f>LOOKUP(THIS_ONE!D9,Sheet1!F9:F158,Sheet1!C9:C158)</f>
        <v>-123.079087</v>
      </c>
      <c r="P9">
        <f>LOOKUP(THIS_ONE!D9,Sheet1!F9:F158,Sheet1!D9:D158)</f>
        <v>38.315942999999997</v>
      </c>
      <c r="Q9">
        <f>LOOKUP(THIS_ONE!D9,Sheet1!F9:F158,Sheet1!E9:E158)</f>
        <v>-123.078441</v>
      </c>
      <c r="R9" t="s">
        <v>38</v>
      </c>
      <c r="S9">
        <v>58.5</v>
      </c>
      <c r="T9">
        <v>2</v>
      </c>
      <c r="U9">
        <v>38</v>
      </c>
      <c r="V9">
        <v>41</v>
      </c>
      <c r="W9">
        <f ca="1">LOOKUP(THIS_ONE!AK9,niskin_data!B8:B75,niskin_data!D9:D75)</f>
        <v>10.974341192787801</v>
      </c>
      <c r="X9">
        <f>LOOKUP(THIS_ONE!AK9,niskin_data!B9:B75,niskin_data!E9:E75)</f>
        <v>15.37</v>
      </c>
      <c r="Y9" t="s">
        <v>39</v>
      </c>
      <c r="Z9">
        <v>0.45</v>
      </c>
      <c r="AA9" s="1">
        <v>44413</v>
      </c>
      <c r="AB9" s="2">
        <v>0.46736111111111112</v>
      </c>
      <c r="AC9" t="s">
        <v>52</v>
      </c>
      <c r="AD9" t="s">
        <v>40</v>
      </c>
      <c r="AE9">
        <v>1.95</v>
      </c>
      <c r="AF9">
        <v>0</v>
      </c>
      <c r="AG9">
        <v>2.5</v>
      </c>
      <c r="AI9">
        <v>1</v>
      </c>
      <c r="AJ9" s="1">
        <v>44459</v>
      </c>
      <c r="AK9">
        <v>64</v>
      </c>
    </row>
    <row r="10" spans="1:37" x14ac:dyDescent="0.2">
      <c r="A10" t="s">
        <v>54</v>
      </c>
      <c r="B10" t="s">
        <v>32</v>
      </c>
      <c r="C10" s="1">
        <v>44412</v>
      </c>
      <c r="D10" t="s">
        <v>356</v>
      </c>
      <c r="E10" t="s">
        <v>45</v>
      </c>
      <c r="F10" t="s">
        <v>34</v>
      </c>
      <c r="G10" t="s">
        <v>51</v>
      </c>
      <c r="H10" t="s">
        <v>36</v>
      </c>
      <c r="I10" t="s">
        <v>37</v>
      </c>
      <c r="J10" s="2">
        <v>0</v>
      </c>
      <c r="K10" s="2">
        <v>0</v>
      </c>
      <c r="L10" s="2">
        <v>0.46180555555555558</v>
      </c>
      <c r="M10">
        <v>78</v>
      </c>
      <c r="N10">
        <f>LOOKUP(THIS_ONE!D10,Sheet1!F10:F159,Sheet1!B10:B159)</f>
        <v>38.316426999999997</v>
      </c>
      <c r="O10">
        <f>LOOKUP(THIS_ONE!D10,Sheet1!F10:F159,Sheet1!C10:C159)</f>
        <v>-123.079087</v>
      </c>
      <c r="P10">
        <f>LOOKUP(THIS_ONE!D10,Sheet1!F10:F159,Sheet1!D10:D159)</f>
        <v>38.315942999999997</v>
      </c>
      <c r="Q10">
        <f>LOOKUP(THIS_ONE!D10,Sheet1!F10:F159,Sheet1!E10:E159)</f>
        <v>-123.078441</v>
      </c>
      <c r="R10" t="s">
        <v>38</v>
      </c>
      <c r="S10">
        <v>58.9</v>
      </c>
      <c r="T10">
        <v>2</v>
      </c>
      <c r="U10">
        <v>40</v>
      </c>
      <c r="V10">
        <v>44</v>
      </c>
      <c r="W10">
        <f ca="1">LOOKUP(THIS_ONE!AK10,niskin_data!B9:B76,niskin_data!D10:D76)</f>
        <v>17.393996433524901</v>
      </c>
      <c r="X10">
        <f>LOOKUP(THIS_ONE!AK10,niskin_data!B10:B76,niskin_data!E10:E76)</f>
        <v>15.3</v>
      </c>
      <c r="Y10" t="s">
        <v>39</v>
      </c>
      <c r="Z10">
        <v>0.45</v>
      </c>
      <c r="AA10" s="1">
        <v>44413</v>
      </c>
      <c r="AB10" s="2">
        <v>0.48749999999999999</v>
      </c>
      <c r="AC10" t="s">
        <v>52</v>
      </c>
      <c r="AD10" t="s">
        <v>40</v>
      </c>
      <c r="AE10">
        <v>0.66</v>
      </c>
      <c r="AF10">
        <v>0</v>
      </c>
      <c r="AG10">
        <v>2.5</v>
      </c>
      <c r="AI10">
        <v>1</v>
      </c>
      <c r="AJ10" s="1">
        <v>44459</v>
      </c>
      <c r="AK10">
        <v>65</v>
      </c>
    </row>
    <row r="11" spans="1:37" x14ac:dyDescent="0.2">
      <c r="A11" t="s">
        <v>55</v>
      </c>
      <c r="B11" t="s">
        <v>32</v>
      </c>
      <c r="C11" s="1">
        <v>44412</v>
      </c>
      <c r="D11" t="s">
        <v>350</v>
      </c>
      <c r="E11" t="s">
        <v>33</v>
      </c>
      <c r="F11" t="s">
        <v>34</v>
      </c>
      <c r="G11" t="s">
        <v>51</v>
      </c>
      <c r="H11" t="s">
        <v>36</v>
      </c>
      <c r="I11" t="s">
        <v>37</v>
      </c>
      <c r="J11" s="2">
        <v>0</v>
      </c>
      <c r="K11" s="2">
        <v>0</v>
      </c>
      <c r="L11" s="2">
        <v>0.48819444444444443</v>
      </c>
      <c r="M11">
        <v>83</v>
      </c>
      <c r="N11">
        <f>LOOKUP(THIS_ONE!D11,Sheet1!F11:F160,Sheet1!B11:B160)</f>
        <v>38.303547000000002</v>
      </c>
      <c r="O11">
        <f>LOOKUP(THIS_ONE!D11,Sheet1!F11:F160,Sheet1!C11:C160)</f>
        <v>-123.07803199999999</v>
      </c>
      <c r="P11">
        <f>LOOKUP(THIS_ONE!D11,Sheet1!F11:F160,Sheet1!D11:D160)</f>
        <v>38.303148999999998</v>
      </c>
      <c r="Q11">
        <f>LOOKUP(THIS_ONE!D11,Sheet1!F11:F160,Sheet1!E11:E160)</f>
        <v>-123.076763</v>
      </c>
      <c r="R11" t="s">
        <v>38</v>
      </c>
      <c r="S11">
        <v>60.3</v>
      </c>
      <c r="T11">
        <v>2</v>
      </c>
      <c r="U11">
        <v>88</v>
      </c>
      <c r="V11">
        <v>90</v>
      </c>
      <c r="W11">
        <f ca="1">LOOKUP(THIS_ONE!AK11,niskin_data!B10:B77,niskin_data!D11:D77)</f>
        <v>20.227362789776102</v>
      </c>
      <c r="X11">
        <f>LOOKUP(THIS_ONE!AK11,niskin_data!B11:B77,niskin_data!E11:E77)</f>
        <v>15.31</v>
      </c>
      <c r="Y11" t="s">
        <v>39</v>
      </c>
      <c r="Z11">
        <v>0.45</v>
      </c>
      <c r="AA11" s="1">
        <v>44413</v>
      </c>
      <c r="AB11" s="2">
        <v>0.51874999999999993</v>
      </c>
      <c r="AC11" t="s">
        <v>52</v>
      </c>
      <c r="AD11" t="s">
        <v>40</v>
      </c>
      <c r="AE11">
        <v>0.88</v>
      </c>
      <c r="AF11">
        <v>0</v>
      </c>
      <c r="AG11">
        <v>2.5</v>
      </c>
      <c r="AI11">
        <v>1</v>
      </c>
      <c r="AJ11" s="1">
        <v>44459</v>
      </c>
      <c r="AK11">
        <v>66</v>
      </c>
    </row>
    <row r="12" spans="1:37" x14ac:dyDescent="0.2">
      <c r="A12" t="s">
        <v>56</v>
      </c>
      <c r="B12" t="s">
        <v>32</v>
      </c>
      <c r="C12" s="1">
        <v>44412</v>
      </c>
      <c r="D12" t="s">
        <v>350</v>
      </c>
      <c r="E12" t="s">
        <v>43</v>
      </c>
      <c r="F12" t="s">
        <v>34</v>
      </c>
      <c r="G12" t="s">
        <v>51</v>
      </c>
      <c r="H12" t="s">
        <v>36</v>
      </c>
      <c r="I12" t="s">
        <v>37</v>
      </c>
      <c r="J12" s="2">
        <v>0</v>
      </c>
      <c r="K12" s="2">
        <v>0</v>
      </c>
      <c r="L12" s="2">
        <v>0.49652777777777773</v>
      </c>
      <c r="M12">
        <v>86</v>
      </c>
      <c r="N12">
        <f>LOOKUP(THIS_ONE!D12,Sheet1!F12:F161,Sheet1!B12:B161)</f>
        <v>38.303547000000002</v>
      </c>
      <c r="O12">
        <f>LOOKUP(THIS_ONE!D12,Sheet1!F12:F161,Sheet1!C12:C161)</f>
        <v>-123.07803199999999</v>
      </c>
      <c r="P12">
        <f>LOOKUP(THIS_ONE!D12,Sheet1!F12:F161,Sheet1!D12:D161)</f>
        <v>38.303148999999998</v>
      </c>
      <c r="Q12">
        <f>LOOKUP(THIS_ONE!D12,Sheet1!F12:F161,Sheet1!E12:E161)</f>
        <v>-123.076763</v>
      </c>
      <c r="R12" t="s">
        <v>38</v>
      </c>
      <c r="S12">
        <v>60.4</v>
      </c>
      <c r="T12">
        <v>2</v>
      </c>
      <c r="U12">
        <v>92</v>
      </c>
      <c r="V12">
        <v>100</v>
      </c>
      <c r="W12">
        <f ca="1">LOOKUP(THIS_ONE!AK12,niskin_data!B11:B78,niskin_data!D12:D78)</f>
        <v>17.2057658014662</v>
      </c>
      <c r="X12">
        <f>LOOKUP(THIS_ONE!AK12,niskin_data!B12:B78,niskin_data!E12:E78)</f>
        <v>13.97</v>
      </c>
      <c r="Y12" t="s">
        <v>39</v>
      </c>
      <c r="Z12">
        <v>0.45</v>
      </c>
      <c r="AA12" s="1">
        <v>44413</v>
      </c>
      <c r="AB12" s="2">
        <v>0.51458333333333328</v>
      </c>
      <c r="AC12" t="s">
        <v>52</v>
      </c>
      <c r="AD12" t="s">
        <v>40</v>
      </c>
      <c r="AE12">
        <v>0.88</v>
      </c>
      <c r="AF12">
        <v>0</v>
      </c>
      <c r="AG12">
        <v>2.5</v>
      </c>
      <c r="AI12">
        <v>1</v>
      </c>
      <c r="AJ12" s="1">
        <v>44459</v>
      </c>
      <c r="AK12">
        <v>67</v>
      </c>
    </row>
    <row r="13" spans="1:37" x14ac:dyDescent="0.2">
      <c r="A13" t="s">
        <v>57</v>
      </c>
      <c r="B13" t="s">
        <v>32</v>
      </c>
      <c r="C13" s="1">
        <v>44412</v>
      </c>
      <c r="D13" t="s">
        <v>350</v>
      </c>
      <c r="E13" t="s">
        <v>45</v>
      </c>
      <c r="F13" t="s">
        <v>34</v>
      </c>
      <c r="G13" t="s">
        <v>51</v>
      </c>
      <c r="H13" t="s">
        <v>36</v>
      </c>
      <c r="I13" t="s">
        <v>37</v>
      </c>
      <c r="J13" s="2">
        <v>0</v>
      </c>
      <c r="K13" s="2">
        <v>0</v>
      </c>
      <c r="L13" s="2">
        <v>0.5229166666666667</v>
      </c>
      <c r="M13">
        <v>89</v>
      </c>
      <c r="N13">
        <f>LOOKUP(THIS_ONE!D13,Sheet1!F13:F162,Sheet1!B13:B162)</f>
        <v>38.303547000000002</v>
      </c>
      <c r="O13">
        <f>LOOKUP(THIS_ONE!D13,Sheet1!F13:F162,Sheet1!C13:C162)</f>
        <v>-123.07803199999999</v>
      </c>
      <c r="P13">
        <f>LOOKUP(THIS_ONE!D13,Sheet1!F13:F162,Sheet1!D13:D162)</f>
        <v>38.303148999999998</v>
      </c>
      <c r="Q13">
        <f>LOOKUP(THIS_ONE!D13,Sheet1!F13:F162,Sheet1!E13:E162)</f>
        <v>-123.076763</v>
      </c>
      <c r="R13" t="s">
        <v>38</v>
      </c>
      <c r="S13">
        <v>60.4</v>
      </c>
      <c r="T13">
        <v>2</v>
      </c>
      <c r="U13">
        <v>91</v>
      </c>
      <c r="V13">
        <v>100</v>
      </c>
      <c r="W13">
        <f ca="1">LOOKUP(THIS_ONE!AK13,niskin_data!B12:B79,niskin_data!D13:D79)</f>
        <v>13.2132950267486</v>
      </c>
      <c r="X13">
        <f>LOOKUP(THIS_ONE!AK13,niskin_data!B13:B79,niskin_data!E13:E79)</f>
        <v>15.85</v>
      </c>
      <c r="Y13" t="s">
        <v>39</v>
      </c>
      <c r="Z13">
        <v>0.45</v>
      </c>
      <c r="AA13" s="1">
        <v>44413</v>
      </c>
      <c r="AB13" s="2">
        <v>0.51458333333333328</v>
      </c>
      <c r="AC13" t="s">
        <v>52</v>
      </c>
      <c r="AD13" t="s">
        <v>40</v>
      </c>
      <c r="AE13">
        <v>0.68</v>
      </c>
      <c r="AF13">
        <v>0</v>
      </c>
      <c r="AG13">
        <v>2.5</v>
      </c>
      <c r="AI13">
        <v>1</v>
      </c>
      <c r="AJ13" s="1">
        <v>44459</v>
      </c>
      <c r="AK13">
        <v>68</v>
      </c>
    </row>
    <row r="14" spans="1:37" x14ac:dyDescent="0.2">
      <c r="A14" t="s">
        <v>58</v>
      </c>
      <c r="B14" t="s">
        <v>32</v>
      </c>
      <c r="C14" s="1">
        <v>44412</v>
      </c>
      <c r="D14" t="s">
        <v>59</v>
      </c>
      <c r="E14" t="s">
        <v>60</v>
      </c>
      <c r="J14" s="2">
        <v>0</v>
      </c>
      <c r="K14" s="2">
        <v>0</v>
      </c>
      <c r="L14" s="2">
        <v>0</v>
      </c>
      <c r="M14">
        <v>0</v>
      </c>
      <c r="N14">
        <f>LOOKUP(THIS_ONE!D14,Sheet1!F14:F163,Sheet1!B14:B163)</f>
        <v>38.279743000000003</v>
      </c>
      <c r="O14">
        <f>LOOKUP(THIS_ONE!D14,Sheet1!F14:F163,Sheet1!C14:C163)</f>
        <v>-123.048478</v>
      </c>
      <c r="P14">
        <f>LOOKUP(THIS_ONE!D14,Sheet1!F14:F163,Sheet1!D14:D163)</f>
        <v>38.279246999999998</v>
      </c>
      <c r="Q14">
        <f>LOOKUP(THIS_ONE!D14,Sheet1!F14:F163,Sheet1!E14:E163)</f>
        <v>-123.047693</v>
      </c>
      <c r="R14" t="s">
        <v>38</v>
      </c>
      <c r="S14">
        <v>0</v>
      </c>
      <c r="T14">
        <v>0</v>
      </c>
      <c r="U14">
        <v>0</v>
      </c>
      <c r="V14">
        <v>0</v>
      </c>
      <c r="W14" t="e">
        <f>LOOKUP(THIS_ONE!AK14,niskin_data!B13:B80,niskin_data!D14:D80)</f>
        <v>#N/A</v>
      </c>
      <c r="X14" t="e">
        <f>LOOKUP(THIS_ONE!AK14,niskin_data!B14:B80,niskin_data!E14:E80)</f>
        <v>#N/A</v>
      </c>
      <c r="Y14" t="s">
        <v>39</v>
      </c>
      <c r="Z14">
        <v>0.45</v>
      </c>
      <c r="AA14" s="1">
        <v>44413</v>
      </c>
      <c r="AB14" s="2">
        <v>0.51041666666666663</v>
      </c>
      <c r="AC14" t="s">
        <v>52</v>
      </c>
      <c r="AD14" t="s">
        <v>40</v>
      </c>
      <c r="AE14">
        <v>0</v>
      </c>
      <c r="AF14">
        <v>0</v>
      </c>
      <c r="AG14">
        <v>2.5</v>
      </c>
      <c r="AI14">
        <v>1</v>
      </c>
      <c r="AJ14" s="1">
        <v>44459</v>
      </c>
      <c r="AK14">
        <v>0</v>
      </c>
    </row>
    <row r="15" spans="1:37" x14ac:dyDescent="0.2">
      <c r="A15" t="s">
        <v>61</v>
      </c>
      <c r="B15" t="s">
        <v>32</v>
      </c>
      <c r="C15" s="1">
        <v>44415</v>
      </c>
      <c r="D15" t="s">
        <v>255</v>
      </c>
      <c r="E15" t="s">
        <v>33</v>
      </c>
      <c r="F15" t="s">
        <v>62</v>
      </c>
      <c r="G15" t="s">
        <v>51</v>
      </c>
      <c r="H15" t="s">
        <v>63</v>
      </c>
      <c r="I15" t="s">
        <v>37</v>
      </c>
      <c r="J15" s="2">
        <v>0</v>
      </c>
      <c r="K15" s="2">
        <v>0</v>
      </c>
      <c r="L15" s="2">
        <v>0.38194444444444442</v>
      </c>
      <c r="M15">
        <v>136</v>
      </c>
      <c r="N15">
        <f>LOOKUP(THIS_ONE!D15,Sheet1!F15:F164,Sheet1!B15:B164)</f>
        <v>0</v>
      </c>
      <c r="O15">
        <f>LOOKUP(THIS_ONE!D15,Sheet1!F15:F164,Sheet1!C15:C164)</f>
        <v>0</v>
      </c>
      <c r="P15">
        <f>LOOKUP(THIS_ONE!D15,Sheet1!F15:F164,Sheet1!D15:D164)</f>
        <v>0</v>
      </c>
      <c r="Q15">
        <f>LOOKUP(THIS_ONE!D15,Sheet1!F15:F164,Sheet1!E15:E164)</f>
        <v>0</v>
      </c>
      <c r="R15" t="s">
        <v>38</v>
      </c>
      <c r="S15">
        <v>51</v>
      </c>
      <c r="T15">
        <v>3</v>
      </c>
      <c r="U15">
        <v>50</v>
      </c>
      <c r="V15">
        <v>50</v>
      </c>
      <c r="W15">
        <f ca="1">LOOKUP(THIS_ONE!AK15,niskin_data!B14:B81,niskin_data!D15:D81)</f>
        <v>11.846146225480499</v>
      </c>
      <c r="X15">
        <f>LOOKUP(THIS_ONE!AK15,niskin_data!B15:B81,niskin_data!E15:E81)</f>
        <v>12.2</v>
      </c>
      <c r="Y15" t="s">
        <v>39</v>
      </c>
      <c r="Z15">
        <v>0.45</v>
      </c>
      <c r="AA15" s="1">
        <v>44415</v>
      </c>
      <c r="AB15" s="2">
        <v>0.8222222222222223</v>
      </c>
      <c r="AC15" t="s">
        <v>64</v>
      </c>
      <c r="AD15" t="s">
        <v>65</v>
      </c>
      <c r="AE15">
        <v>1.25</v>
      </c>
      <c r="AF15">
        <v>0</v>
      </c>
      <c r="AG15">
        <v>2.5</v>
      </c>
      <c r="AH15" t="s">
        <v>66</v>
      </c>
      <c r="AI15">
        <v>1</v>
      </c>
      <c r="AJ15" s="1">
        <v>44459</v>
      </c>
      <c r="AK15">
        <v>69</v>
      </c>
    </row>
    <row r="16" spans="1:37" x14ac:dyDescent="0.2">
      <c r="A16" t="s">
        <v>67</v>
      </c>
      <c r="B16" t="s">
        <v>32</v>
      </c>
      <c r="C16" s="1">
        <v>44415</v>
      </c>
      <c r="D16" t="s">
        <v>255</v>
      </c>
      <c r="E16" t="s">
        <v>43</v>
      </c>
      <c r="F16" t="s">
        <v>62</v>
      </c>
      <c r="G16" t="s">
        <v>51</v>
      </c>
      <c r="H16" t="s">
        <v>63</v>
      </c>
      <c r="I16" t="s">
        <v>37</v>
      </c>
      <c r="J16" s="2">
        <v>0</v>
      </c>
      <c r="K16" s="2">
        <v>0</v>
      </c>
      <c r="L16" s="2">
        <v>0.40625</v>
      </c>
      <c r="M16">
        <v>142</v>
      </c>
      <c r="N16">
        <f>LOOKUP(THIS_ONE!D16,Sheet1!F16:F165,Sheet1!B16:B165)</f>
        <v>0</v>
      </c>
      <c r="O16">
        <f>LOOKUP(THIS_ONE!D16,Sheet1!F16:F165,Sheet1!C16:C165)</f>
        <v>0</v>
      </c>
      <c r="P16">
        <f>LOOKUP(THIS_ONE!D16,Sheet1!F16:F165,Sheet1!D16:D165)</f>
        <v>0</v>
      </c>
      <c r="Q16">
        <f>LOOKUP(THIS_ONE!D16,Sheet1!F16:F165,Sheet1!E16:E165)</f>
        <v>0</v>
      </c>
      <c r="R16" t="s">
        <v>38</v>
      </c>
      <c r="S16">
        <v>55</v>
      </c>
      <c r="T16">
        <v>3</v>
      </c>
      <c r="U16">
        <v>51</v>
      </c>
      <c r="V16">
        <v>50</v>
      </c>
      <c r="W16">
        <f ca="1">LOOKUP(THIS_ONE!AK16,niskin_data!B15:B82,niskin_data!D16:D82)</f>
        <v>12.925995640974801</v>
      </c>
      <c r="X16">
        <f>LOOKUP(THIS_ONE!AK16,niskin_data!B16:B82,niskin_data!E16:E82)</f>
        <v>12.15</v>
      </c>
      <c r="Y16" t="s">
        <v>39</v>
      </c>
      <c r="Z16">
        <v>0.45</v>
      </c>
      <c r="AA16" s="1">
        <v>44415</v>
      </c>
      <c r="AB16" s="2">
        <v>0.8354166666666667</v>
      </c>
      <c r="AC16" t="s">
        <v>64</v>
      </c>
      <c r="AD16" t="s">
        <v>65</v>
      </c>
      <c r="AE16">
        <v>1.29</v>
      </c>
      <c r="AF16">
        <v>0</v>
      </c>
      <c r="AG16">
        <v>2.5</v>
      </c>
      <c r="AI16">
        <v>1</v>
      </c>
      <c r="AJ16" s="1">
        <v>44459</v>
      </c>
      <c r="AK16">
        <v>70</v>
      </c>
    </row>
    <row r="17" spans="1:37" x14ac:dyDescent="0.2">
      <c r="A17" t="s">
        <v>68</v>
      </c>
      <c r="B17" t="s">
        <v>32</v>
      </c>
      <c r="C17" s="1">
        <v>44415</v>
      </c>
      <c r="D17" t="s">
        <v>255</v>
      </c>
      <c r="E17" t="s">
        <v>45</v>
      </c>
      <c r="F17" t="s">
        <v>62</v>
      </c>
      <c r="G17" t="s">
        <v>51</v>
      </c>
      <c r="H17" t="s">
        <v>63</v>
      </c>
      <c r="I17" t="s">
        <v>37</v>
      </c>
      <c r="J17" s="2">
        <v>0</v>
      </c>
      <c r="K17" s="2">
        <v>0</v>
      </c>
      <c r="L17" s="2">
        <v>0.42708333333333331</v>
      </c>
      <c r="M17">
        <v>151</v>
      </c>
      <c r="N17">
        <f>LOOKUP(THIS_ONE!D17,Sheet1!F17:F166,Sheet1!B17:B166)</f>
        <v>0</v>
      </c>
      <c r="O17">
        <f>LOOKUP(THIS_ONE!D17,Sheet1!F17:F166,Sheet1!C17:C166)</f>
        <v>0</v>
      </c>
      <c r="P17">
        <f>LOOKUP(THIS_ONE!D17,Sheet1!F17:F166,Sheet1!D17:D166)</f>
        <v>0</v>
      </c>
      <c r="Q17">
        <f>LOOKUP(THIS_ONE!D17,Sheet1!F17:F166,Sheet1!E17:E166)</f>
        <v>0</v>
      </c>
      <c r="R17" t="s">
        <v>38</v>
      </c>
      <c r="S17">
        <v>51.5</v>
      </c>
      <c r="T17">
        <v>3</v>
      </c>
      <c r="U17">
        <v>57</v>
      </c>
      <c r="V17">
        <v>60</v>
      </c>
      <c r="W17">
        <f ca="1">LOOKUP(THIS_ONE!AK17,niskin_data!B16:B83,niskin_data!D17:D83)</f>
        <v>20.306617792748199</v>
      </c>
      <c r="X17">
        <f>LOOKUP(THIS_ONE!AK17,niskin_data!B17:B83,niskin_data!E17:E83)</f>
        <v>12.11</v>
      </c>
      <c r="Y17" t="s">
        <v>39</v>
      </c>
      <c r="Z17">
        <v>0.45</v>
      </c>
      <c r="AA17" s="1">
        <v>44415</v>
      </c>
      <c r="AB17" s="2">
        <v>0.84722222222222221</v>
      </c>
      <c r="AC17" t="s">
        <v>64</v>
      </c>
      <c r="AD17" t="s">
        <v>65</v>
      </c>
      <c r="AE17">
        <v>1.21</v>
      </c>
      <c r="AF17">
        <v>0</v>
      </c>
      <c r="AG17">
        <v>2.5</v>
      </c>
      <c r="AI17">
        <v>1</v>
      </c>
      <c r="AJ17" s="1">
        <v>44459</v>
      </c>
      <c r="AK17">
        <v>71</v>
      </c>
    </row>
    <row r="18" spans="1:37" x14ac:dyDescent="0.2">
      <c r="A18" t="s">
        <v>69</v>
      </c>
      <c r="B18" t="s">
        <v>32</v>
      </c>
      <c r="C18" s="1">
        <v>44415</v>
      </c>
      <c r="D18" t="s">
        <v>251</v>
      </c>
      <c r="E18" t="s">
        <v>33</v>
      </c>
      <c r="F18" t="s">
        <v>62</v>
      </c>
      <c r="G18" t="s">
        <v>51</v>
      </c>
      <c r="H18" t="s">
        <v>63</v>
      </c>
      <c r="I18" t="s">
        <v>37</v>
      </c>
      <c r="J18" s="2">
        <v>0</v>
      </c>
      <c r="K18" s="2">
        <v>0</v>
      </c>
      <c r="L18" s="2">
        <v>0.47569444444444442</v>
      </c>
      <c r="M18">
        <v>155</v>
      </c>
      <c r="N18">
        <f>LOOKUP(THIS_ONE!D18,Sheet1!F18:F167,Sheet1!B18:B167)</f>
        <v>38.598855999999998</v>
      </c>
      <c r="O18">
        <f>LOOKUP(THIS_ONE!D18,Sheet1!F18:F167,Sheet1!C18:C167)</f>
        <v>-123.37093900000001</v>
      </c>
      <c r="P18">
        <f>LOOKUP(THIS_ONE!D18,Sheet1!F18:F167,Sheet1!D18:D167)</f>
        <v>38.600591999999999</v>
      </c>
      <c r="Q18">
        <f>LOOKUP(THIS_ONE!D18,Sheet1!F18:F167,Sheet1!E18:E167)</f>
        <v>-123.370232</v>
      </c>
      <c r="R18" t="s">
        <v>38</v>
      </c>
      <c r="S18">
        <v>52.5</v>
      </c>
      <c r="T18">
        <v>2</v>
      </c>
      <c r="U18">
        <v>107</v>
      </c>
      <c r="V18">
        <v>100</v>
      </c>
      <c r="W18">
        <f ca="1">LOOKUP(THIS_ONE!AK18,niskin_data!B17:B84,niskin_data!D18:D84)</f>
        <v>22.2780859916782</v>
      </c>
      <c r="X18">
        <f>LOOKUP(THIS_ONE!AK18,niskin_data!B18:B84,niskin_data!E18:E84)</f>
        <v>13.25</v>
      </c>
      <c r="Y18" t="s">
        <v>39</v>
      </c>
      <c r="Z18">
        <v>0.45</v>
      </c>
      <c r="AA18" s="1">
        <v>44415</v>
      </c>
      <c r="AB18" s="2">
        <v>0.82500000000000007</v>
      </c>
      <c r="AC18" t="s">
        <v>64</v>
      </c>
      <c r="AD18" t="s">
        <v>65</v>
      </c>
      <c r="AE18">
        <v>1.27</v>
      </c>
      <c r="AF18">
        <v>0</v>
      </c>
      <c r="AG18">
        <v>2.5</v>
      </c>
      <c r="AI18">
        <v>1</v>
      </c>
      <c r="AJ18" s="1">
        <v>44459</v>
      </c>
      <c r="AK18">
        <v>74</v>
      </c>
    </row>
    <row r="19" spans="1:37" x14ac:dyDescent="0.2">
      <c r="A19" t="s">
        <v>70</v>
      </c>
      <c r="B19" t="s">
        <v>32</v>
      </c>
      <c r="C19" s="1">
        <v>44415</v>
      </c>
      <c r="D19" t="s">
        <v>251</v>
      </c>
      <c r="E19" t="s">
        <v>43</v>
      </c>
      <c r="F19" t="s">
        <v>62</v>
      </c>
      <c r="G19" t="s">
        <v>51</v>
      </c>
      <c r="H19" t="s">
        <v>63</v>
      </c>
      <c r="I19" t="s">
        <v>37</v>
      </c>
      <c r="J19" s="2">
        <v>0</v>
      </c>
      <c r="K19" s="2">
        <v>0</v>
      </c>
      <c r="L19" s="2">
        <v>0.49722222222222223</v>
      </c>
      <c r="M19">
        <v>159</v>
      </c>
      <c r="N19">
        <f>LOOKUP(THIS_ONE!D19,Sheet1!F19:F168,Sheet1!B19:B168)</f>
        <v>38.598855999999998</v>
      </c>
      <c r="O19">
        <f>LOOKUP(THIS_ONE!D19,Sheet1!F19:F168,Sheet1!C19:C168)</f>
        <v>-123.37093900000001</v>
      </c>
      <c r="P19">
        <f>LOOKUP(THIS_ONE!D19,Sheet1!F19:F168,Sheet1!D19:D168)</f>
        <v>38.600591999999999</v>
      </c>
      <c r="Q19">
        <f>LOOKUP(THIS_ONE!D19,Sheet1!F19:F168,Sheet1!E19:E168)</f>
        <v>-123.370232</v>
      </c>
      <c r="R19" t="s">
        <v>38</v>
      </c>
      <c r="S19">
        <v>53.4</v>
      </c>
      <c r="T19">
        <v>3</v>
      </c>
      <c r="U19">
        <v>88</v>
      </c>
      <c r="V19">
        <v>100</v>
      </c>
      <c r="W19">
        <f ca="1">LOOKUP(THIS_ONE!AK19,niskin_data!B18:B85,niskin_data!D19:D85)</f>
        <v>21.941252229046999</v>
      </c>
      <c r="X19">
        <f>LOOKUP(THIS_ONE!AK19,niskin_data!B19:B85,niskin_data!E19:E85)</f>
        <v>12.55</v>
      </c>
      <c r="Y19" t="s">
        <v>39</v>
      </c>
      <c r="Z19">
        <v>0.45</v>
      </c>
      <c r="AA19" s="1">
        <v>44415</v>
      </c>
      <c r="AB19" s="2">
        <v>0.83888888888888891</v>
      </c>
      <c r="AC19" t="s">
        <v>64</v>
      </c>
      <c r="AD19" t="s">
        <v>65</v>
      </c>
      <c r="AE19">
        <v>0.81</v>
      </c>
      <c r="AF19">
        <v>0</v>
      </c>
      <c r="AG19">
        <v>2.5</v>
      </c>
      <c r="AI19">
        <v>1</v>
      </c>
      <c r="AJ19" s="1">
        <v>44459</v>
      </c>
      <c r="AK19">
        <v>75</v>
      </c>
    </row>
    <row r="20" spans="1:37" x14ac:dyDescent="0.2">
      <c r="A20" t="s">
        <v>71</v>
      </c>
      <c r="B20" t="s">
        <v>32</v>
      </c>
      <c r="C20" s="1">
        <v>44415</v>
      </c>
      <c r="D20" t="s">
        <v>251</v>
      </c>
      <c r="E20" t="s">
        <v>45</v>
      </c>
      <c r="F20" t="s">
        <v>62</v>
      </c>
      <c r="G20" t="s">
        <v>51</v>
      </c>
      <c r="H20" t="s">
        <v>63</v>
      </c>
      <c r="I20" t="s">
        <v>37</v>
      </c>
      <c r="J20" s="2">
        <v>0</v>
      </c>
      <c r="K20" s="2">
        <v>0</v>
      </c>
      <c r="L20" s="2">
        <v>0.51736111111111105</v>
      </c>
      <c r="M20">
        <v>162</v>
      </c>
      <c r="N20">
        <f>LOOKUP(THIS_ONE!D20,Sheet1!F20:F169,Sheet1!B20:B169)</f>
        <v>38.598855999999998</v>
      </c>
      <c r="O20">
        <f>LOOKUP(THIS_ONE!D20,Sheet1!F20:F169,Sheet1!C20:C169)</f>
        <v>-123.37093900000001</v>
      </c>
      <c r="P20">
        <f>LOOKUP(THIS_ONE!D20,Sheet1!F20:F169,Sheet1!D20:D169)</f>
        <v>38.600591999999999</v>
      </c>
      <c r="Q20">
        <f>LOOKUP(THIS_ONE!D20,Sheet1!F20:F169,Sheet1!E20:E169)</f>
        <v>-123.370232</v>
      </c>
      <c r="R20" t="s">
        <v>38</v>
      </c>
      <c r="S20">
        <v>52.3</v>
      </c>
      <c r="T20">
        <v>3</v>
      </c>
      <c r="U20">
        <v>101</v>
      </c>
      <c r="V20">
        <v>100</v>
      </c>
      <c r="W20">
        <f ca="1">LOOKUP(THIS_ONE!AK20,niskin_data!B19:B86,niskin_data!D20:D86)</f>
        <v>19.216861501882299</v>
      </c>
      <c r="X20">
        <f>LOOKUP(THIS_ONE!AK20,niskin_data!B20:B86,niskin_data!E20:E86)</f>
        <v>12.87</v>
      </c>
      <c r="Y20" t="s">
        <v>39</v>
      </c>
      <c r="Z20">
        <v>0.45</v>
      </c>
      <c r="AA20" s="1">
        <v>44415</v>
      </c>
      <c r="AB20" s="2">
        <v>0.85625000000000007</v>
      </c>
      <c r="AC20" t="s">
        <v>64</v>
      </c>
      <c r="AD20" t="s">
        <v>65</v>
      </c>
      <c r="AE20">
        <v>0.75</v>
      </c>
      <c r="AF20">
        <v>0</v>
      </c>
      <c r="AG20">
        <v>2.5</v>
      </c>
      <c r="AI20">
        <v>1</v>
      </c>
      <c r="AJ20" s="1">
        <v>44459</v>
      </c>
      <c r="AK20">
        <v>76</v>
      </c>
    </row>
    <row r="21" spans="1:37" x14ac:dyDescent="0.2">
      <c r="A21" t="s">
        <v>72</v>
      </c>
      <c r="B21" t="s">
        <v>32</v>
      </c>
      <c r="C21" s="1">
        <v>44415</v>
      </c>
      <c r="D21" t="s">
        <v>199</v>
      </c>
      <c r="E21" t="s">
        <v>33</v>
      </c>
      <c r="F21" t="s">
        <v>62</v>
      </c>
      <c r="G21" t="s">
        <v>73</v>
      </c>
      <c r="H21" t="s">
        <v>63</v>
      </c>
      <c r="I21" t="s">
        <v>37</v>
      </c>
      <c r="J21" s="2">
        <v>0</v>
      </c>
      <c r="K21" s="2">
        <v>0</v>
      </c>
      <c r="L21" s="2">
        <v>0.56041666666666667</v>
      </c>
      <c r="M21">
        <v>166</v>
      </c>
      <c r="N21">
        <f>LOOKUP(THIS_ONE!D21,Sheet1!F21:F170,Sheet1!B21:B170)</f>
        <v>38.516185</v>
      </c>
      <c r="O21">
        <f>LOOKUP(THIS_ONE!D21,Sheet1!F21:F170,Sheet1!C21:C170)</f>
        <v>-123.26640500000001</v>
      </c>
      <c r="P21">
        <f>LOOKUP(THIS_ONE!D21,Sheet1!F21:F170,Sheet1!D21:D170)</f>
        <v>38.518563</v>
      </c>
      <c r="Q21">
        <f>LOOKUP(THIS_ONE!D21,Sheet1!F21:F170,Sheet1!E21:E170)</f>
        <v>-123.26792399999999</v>
      </c>
      <c r="R21" t="s">
        <v>38</v>
      </c>
      <c r="S21">
        <v>54.6</v>
      </c>
      <c r="T21">
        <v>3</v>
      </c>
      <c r="U21">
        <v>87</v>
      </c>
      <c r="V21">
        <v>100</v>
      </c>
      <c r="W21">
        <f ca="1">LOOKUP(THIS_ONE!AK21,niskin_data!B20:B87,niskin_data!D21:D87)</f>
        <v>13.6491975430949</v>
      </c>
      <c r="X21">
        <f>LOOKUP(THIS_ONE!AK21,niskin_data!B21:B87,niskin_data!E21:E87)</f>
        <v>13.21</v>
      </c>
      <c r="Y21" t="s">
        <v>39</v>
      </c>
      <c r="Z21">
        <v>0.45</v>
      </c>
      <c r="AA21" s="1">
        <v>44415</v>
      </c>
      <c r="AB21" s="2">
        <v>0.82708333333333339</v>
      </c>
      <c r="AC21" t="s">
        <v>64</v>
      </c>
      <c r="AD21" t="s">
        <v>65</v>
      </c>
      <c r="AE21">
        <v>1.08</v>
      </c>
      <c r="AF21">
        <v>0</v>
      </c>
      <c r="AG21">
        <v>2.5</v>
      </c>
      <c r="AI21">
        <v>1</v>
      </c>
      <c r="AJ21" s="1">
        <v>44459</v>
      </c>
      <c r="AK21">
        <v>78</v>
      </c>
    </row>
    <row r="22" spans="1:37" x14ac:dyDescent="0.2">
      <c r="A22" t="s">
        <v>74</v>
      </c>
      <c r="B22" t="s">
        <v>32</v>
      </c>
      <c r="C22" s="1">
        <v>44415</v>
      </c>
      <c r="D22" t="s">
        <v>199</v>
      </c>
      <c r="E22" t="s">
        <v>43</v>
      </c>
      <c r="F22" t="s">
        <v>62</v>
      </c>
      <c r="G22" t="s">
        <v>73</v>
      </c>
      <c r="H22" t="s">
        <v>63</v>
      </c>
      <c r="I22" t="s">
        <v>37</v>
      </c>
      <c r="J22" s="2">
        <v>0</v>
      </c>
      <c r="K22" s="2">
        <v>0</v>
      </c>
      <c r="L22" s="2">
        <v>0.57986111111111105</v>
      </c>
      <c r="M22">
        <v>168</v>
      </c>
      <c r="N22">
        <f>LOOKUP(THIS_ONE!D22,Sheet1!F22:F171,Sheet1!B22:B171)</f>
        <v>38.516185</v>
      </c>
      <c r="O22">
        <f>LOOKUP(THIS_ONE!D22,Sheet1!F22:F171,Sheet1!C22:C171)</f>
        <v>-123.26640500000001</v>
      </c>
      <c r="P22">
        <f>LOOKUP(THIS_ONE!D22,Sheet1!F22:F171,Sheet1!D22:D171)</f>
        <v>38.518563</v>
      </c>
      <c r="Q22">
        <f>LOOKUP(THIS_ONE!D22,Sheet1!F22:F171,Sheet1!E22:E171)</f>
        <v>-123.26792399999999</v>
      </c>
      <c r="R22" t="s">
        <v>38</v>
      </c>
      <c r="S22">
        <v>54.4</v>
      </c>
      <c r="T22">
        <v>3</v>
      </c>
      <c r="U22">
        <v>58</v>
      </c>
      <c r="V22">
        <v>60</v>
      </c>
      <c r="W22">
        <f ca="1">LOOKUP(THIS_ONE!AK22,niskin_data!B21:B88,niskin_data!D22:D88)</f>
        <v>19.880622151773299</v>
      </c>
      <c r="X22">
        <f>LOOKUP(THIS_ONE!AK22,niskin_data!B22:B88,niskin_data!E22:E88)</f>
        <v>16.170000000000002</v>
      </c>
      <c r="Y22" t="s">
        <v>39</v>
      </c>
      <c r="Z22">
        <v>0.45</v>
      </c>
      <c r="AA22" s="1">
        <v>44415</v>
      </c>
      <c r="AB22" s="2">
        <v>0.84375</v>
      </c>
      <c r="AC22" t="s">
        <v>64</v>
      </c>
      <c r="AD22" t="s">
        <v>65</v>
      </c>
      <c r="AE22">
        <v>1.21</v>
      </c>
      <c r="AF22">
        <v>0</v>
      </c>
      <c r="AG22">
        <v>1</v>
      </c>
      <c r="AH22" t="s">
        <v>75</v>
      </c>
      <c r="AI22">
        <v>1</v>
      </c>
      <c r="AJ22" s="1">
        <v>44459</v>
      </c>
      <c r="AK22">
        <v>79</v>
      </c>
    </row>
    <row r="23" spans="1:37" x14ac:dyDescent="0.2">
      <c r="A23" t="s">
        <v>76</v>
      </c>
      <c r="B23" t="s">
        <v>32</v>
      </c>
      <c r="C23" s="1">
        <v>44415</v>
      </c>
      <c r="D23" t="s">
        <v>199</v>
      </c>
      <c r="E23" t="s">
        <v>45</v>
      </c>
      <c r="F23" t="s">
        <v>62</v>
      </c>
      <c r="G23" t="s">
        <v>73</v>
      </c>
      <c r="H23" t="s">
        <v>63</v>
      </c>
      <c r="I23" t="s">
        <v>37</v>
      </c>
      <c r="J23" s="2">
        <v>0</v>
      </c>
      <c r="K23" s="2">
        <v>0</v>
      </c>
      <c r="L23" s="2">
        <v>0.59444444444444444</v>
      </c>
      <c r="M23">
        <v>171</v>
      </c>
      <c r="N23">
        <f>LOOKUP(THIS_ONE!D23,Sheet1!F23:F172,Sheet1!B23:B172)</f>
        <v>38.516185</v>
      </c>
      <c r="O23">
        <f>LOOKUP(THIS_ONE!D23,Sheet1!F23:F172,Sheet1!C23:C172)</f>
        <v>-123.26640500000001</v>
      </c>
      <c r="P23">
        <f>LOOKUP(THIS_ONE!D23,Sheet1!F23:F172,Sheet1!D23:D172)</f>
        <v>38.518563</v>
      </c>
      <c r="Q23">
        <f>LOOKUP(THIS_ONE!D23,Sheet1!F23:F172,Sheet1!E23:E172)</f>
        <v>-123.26792399999999</v>
      </c>
      <c r="R23" t="s">
        <v>38</v>
      </c>
      <c r="S23">
        <v>54.7</v>
      </c>
      <c r="T23">
        <v>3</v>
      </c>
      <c r="U23">
        <v>54</v>
      </c>
      <c r="V23">
        <v>60</v>
      </c>
      <c r="W23">
        <f ca="1">LOOKUP(THIS_ONE!AK23,niskin_data!B22:B89,niskin_data!D23:D89)</f>
        <v>9.1118486229443203</v>
      </c>
      <c r="X23">
        <f>LOOKUP(THIS_ONE!AK23,niskin_data!B23:B89,niskin_data!E23:E89)</f>
        <v>16.420000000000002</v>
      </c>
      <c r="Y23" t="s">
        <v>39</v>
      </c>
      <c r="Z23">
        <v>0.45</v>
      </c>
      <c r="AA23" s="1">
        <v>44415</v>
      </c>
      <c r="AB23" s="2">
        <v>0.85069444444444453</v>
      </c>
      <c r="AC23" t="s">
        <v>64</v>
      </c>
      <c r="AD23" t="s">
        <v>65</v>
      </c>
      <c r="AE23">
        <v>1.37</v>
      </c>
      <c r="AF23">
        <v>0</v>
      </c>
      <c r="AG23">
        <v>2.5</v>
      </c>
      <c r="AI23">
        <v>1</v>
      </c>
      <c r="AJ23" s="1">
        <v>44459</v>
      </c>
      <c r="AK23">
        <v>80</v>
      </c>
    </row>
    <row r="24" spans="1:37" x14ac:dyDescent="0.2">
      <c r="A24" t="s">
        <v>77</v>
      </c>
      <c r="B24" t="s">
        <v>32</v>
      </c>
      <c r="C24" s="1">
        <v>44415</v>
      </c>
      <c r="D24" t="s">
        <v>59</v>
      </c>
      <c r="E24" t="s">
        <v>78</v>
      </c>
      <c r="I24" t="s">
        <v>37</v>
      </c>
      <c r="J24" s="2">
        <v>0</v>
      </c>
      <c r="K24" s="2">
        <v>0</v>
      </c>
      <c r="L24" s="2">
        <v>0</v>
      </c>
      <c r="M24">
        <v>0</v>
      </c>
      <c r="N24">
        <f>LOOKUP(THIS_ONE!D24,Sheet1!F24:F173,Sheet1!B24:B173)</f>
        <v>38.279743000000003</v>
      </c>
      <c r="O24">
        <f>LOOKUP(THIS_ONE!D24,Sheet1!F24:F173,Sheet1!C24:C173)</f>
        <v>-123.048478</v>
      </c>
      <c r="P24">
        <f>LOOKUP(THIS_ONE!D24,Sheet1!F24:F173,Sheet1!D24:D173)</f>
        <v>38.279246999999998</v>
      </c>
      <c r="Q24">
        <f>LOOKUP(THIS_ONE!D24,Sheet1!F24:F173,Sheet1!E24:E173)</f>
        <v>-123.047693</v>
      </c>
      <c r="R24" t="s">
        <v>38</v>
      </c>
      <c r="S24">
        <v>0</v>
      </c>
      <c r="T24">
        <v>0</v>
      </c>
      <c r="U24">
        <v>0</v>
      </c>
      <c r="V24">
        <v>0</v>
      </c>
      <c r="W24" t="e">
        <f>LOOKUP(THIS_ONE!AK24,niskin_data!B23:B90,niskin_data!D24:D90)</f>
        <v>#N/A</v>
      </c>
      <c r="X24" t="e">
        <f>LOOKUP(THIS_ONE!AK24,niskin_data!B24:B90,niskin_data!E24:E90)</f>
        <v>#N/A</v>
      </c>
      <c r="Y24" t="s">
        <v>39</v>
      </c>
      <c r="Z24">
        <v>0.45</v>
      </c>
      <c r="AA24" s="1">
        <v>44415</v>
      </c>
      <c r="AB24" s="2">
        <v>0.81111111111111101</v>
      </c>
      <c r="AC24" t="s">
        <v>64</v>
      </c>
      <c r="AD24" t="s">
        <v>65</v>
      </c>
      <c r="AE24">
        <v>0</v>
      </c>
      <c r="AF24">
        <v>0</v>
      </c>
      <c r="AG24">
        <v>2.5</v>
      </c>
      <c r="AH24" t="s">
        <v>370</v>
      </c>
      <c r="AI24">
        <v>1</v>
      </c>
      <c r="AJ24" s="1">
        <v>44459</v>
      </c>
      <c r="AK24">
        <v>0</v>
      </c>
    </row>
    <row r="25" spans="1:37" x14ac:dyDescent="0.2">
      <c r="A25" t="s">
        <v>79</v>
      </c>
      <c r="B25" t="s">
        <v>32</v>
      </c>
      <c r="C25" s="1">
        <v>44459</v>
      </c>
      <c r="D25" t="s">
        <v>80</v>
      </c>
      <c r="E25" t="s">
        <v>81</v>
      </c>
      <c r="J25" s="2">
        <v>0</v>
      </c>
      <c r="K25" s="2">
        <v>0</v>
      </c>
      <c r="L25" s="2">
        <v>0</v>
      </c>
      <c r="M25">
        <v>0</v>
      </c>
      <c r="N25">
        <f>LOOKUP(THIS_ONE!D25,Sheet1!F25:F174,Sheet1!B25:B174)</f>
        <v>38.279743000000003</v>
      </c>
      <c r="O25">
        <f>LOOKUP(THIS_ONE!D25,Sheet1!F25:F174,Sheet1!C25:C174)</f>
        <v>-123.048478</v>
      </c>
      <c r="P25">
        <f>LOOKUP(THIS_ONE!D25,Sheet1!F25:F174,Sheet1!D25:D174)</f>
        <v>38.279246999999998</v>
      </c>
      <c r="Q25">
        <f>LOOKUP(THIS_ONE!D25,Sheet1!F25:F174,Sheet1!E25:E174)</f>
        <v>-123.047693</v>
      </c>
      <c r="R25" t="s">
        <v>38</v>
      </c>
      <c r="S25">
        <v>0</v>
      </c>
      <c r="T25">
        <v>0</v>
      </c>
      <c r="U25">
        <v>0</v>
      </c>
      <c r="V25">
        <v>0</v>
      </c>
      <c r="W25" t="e">
        <f>LOOKUP(THIS_ONE!AK25,niskin_data!B24:B91,niskin_data!D25:D91)</f>
        <v>#N/A</v>
      </c>
      <c r="X25" t="e">
        <f>LOOKUP(THIS_ONE!AK25,niskin_data!B25:B91,niskin_data!E25:E91)</f>
        <v>#N/A</v>
      </c>
      <c r="Z25">
        <v>0</v>
      </c>
      <c r="AA25" t="s">
        <v>82</v>
      </c>
      <c r="AB25" s="2">
        <v>0</v>
      </c>
      <c r="AE25">
        <v>0</v>
      </c>
      <c r="AF25">
        <v>0</v>
      </c>
      <c r="AG25">
        <v>0</v>
      </c>
      <c r="AI25">
        <v>1</v>
      </c>
      <c r="AJ25" s="1">
        <v>44459</v>
      </c>
      <c r="AK25">
        <v>0</v>
      </c>
    </row>
    <row r="26" spans="1:37" x14ac:dyDescent="0.2">
      <c r="A26" t="s">
        <v>83</v>
      </c>
      <c r="B26" t="s">
        <v>32</v>
      </c>
      <c r="C26" s="1">
        <v>44416</v>
      </c>
      <c r="D26" t="s">
        <v>221</v>
      </c>
      <c r="E26" t="s">
        <v>33</v>
      </c>
      <c r="F26" t="s">
        <v>62</v>
      </c>
      <c r="G26" t="s">
        <v>51</v>
      </c>
      <c r="H26" t="s">
        <v>52</v>
      </c>
      <c r="I26" t="s">
        <v>37</v>
      </c>
      <c r="J26" s="2">
        <v>0</v>
      </c>
      <c r="K26" s="2">
        <v>0</v>
      </c>
      <c r="L26" s="2">
        <v>0.36458333333333331</v>
      </c>
      <c r="M26">
        <v>179</v>
      </c>
      <c r="N26">
        <f>LOOKUP(THIS_ONE!D26,Sheet1!F26:F175,Sheet1!B26:B175)</f>
        <v>38.639153999999998</v>
      </c>
      <c r="O26">
        <f>LOOKUP(THIS_ONE!D26,Sheet1!F26:F175,Sheet1!C26:C175)</f>
        <v>-123.403576</v>
      </c>
      <c r="P26">
        <f>LOOKUP(THIS_ONE!D26,Sheet1!F26:F175,Sheet1!D26:D175)</f>
        <v>0</v>
      </c>
      <c r="Q26">
        <f>LOOKUP(THIS_ONE!D26,Sheet1!F26:F175,Sheet1!E26:E175)</f>
        <v>0</v>
      </c>
      <c r="R26" t="s">
        <v>38</v>
      </c>
      <c r="S26">
        <v>58.6</v>
      </c>
      <c r="T26">
        <v>3</v>
      </c>
      <c r="U26">
        <v>60</v>
      </c>
      <c r="V26">
        <v>6</v>
      </c>
      <c r="W26">
        <f ca="1">LOOKUP(THIS_ONE!AK26,niskin_data!B25:B92,niskin_data!D26:D92)</f>
        <v>15.1649494749356</v>
      </c>
      <c r="X26">
        <f>LOOKUP(THIS_ONE!AK26,niskin_data!B26:B92,niskin_data!E26:E92)</f>
        <v>13.23</v>
      </c>
      <c r="Y26" t="s">
        <v>39</v>
      </c>
      <c r="Z26">
        <v>0.45</v>
      </c>
      <c r="AA26" s="1">
        <v>44417</v>
      </c>
      <c r="AB26" s="2">
        <v>0.41875000000000001</v>
      </c>
      <c r="AC26" t="s">
        <v>52</v>
      </c>
      <c r="AD26" t="s">
        <v>40</v>
      </c>
      <c r="AE26">
        <v>1.1000000000000001</v>
      </c>
      <c r="AF26">
        <v>0</v>
      </c>
      <c r="AG26">
        <v>2.2999999999999998</v>
      </c>
      <c r="AI26">
        <v>1</v>
      </c>
      <c r="AJ26" s="1">
        <v>44462</v>
      </c>
      <c r="AK26">
        <v>81</v>
      </c>
    </row>
    <row r="27" spans="1:37" x14ac:dyDescent="0.2">
      <c r="A27" t="s">
        <v>84</v>
      </c>
      <c r="B27" t="s">
        <v>32</v>
      </c>
      <c r="C27" s="1">
        <v>44416</v>
      </c>
      <c r="D27" t="s">
        <v>221</v>
      </c>
      <c r="E27" t="s">
        <v>43</v>
      </c>
      <c r="F27" t="s">
        <v>62</v>
      </c>
      <c r="G27" t="s">
        <v>51</v>
      </c>
      <c r="H27" t="s">
        <v>52</v>
      </c>
      <c r="I27" t="s">
        <v>37</v>
      </c>
      <c r="J27" s="2">
        <v>0</v>
      </c>
      <c r="K27" s="2">
        <v>0</v>
      </c>
      <c r="L27" s="2">
        <v>0.39166666666666666</v>
      </c>
      <c r="M27">
        <v>186</v>
      </c>
      <c r="N27">
        <f>LOOKUP(THIS_ONE!D27,Sheet1!F27:F176,Sheet1!B27:B176)</f>
        <v>38.639153999999998</v>
      </c>
      <c r="O27">
        <f>LOOKUP(THIS_ONE!D27,Sheet1!F27:F176,Sheet1!C27:C176)</f>
        <v>-123.403576</v>
      </c>
      <c r="P27">
        <f>LOOKUP(THIS_ONE!D27,Sheet1!F27:F176,Sheet1!D27:D176)</f>
        <v>0</v>
      </c>
      <c r="Q27">
        <f>LOOKUP(THIS_ONE!D27,Sheet1!F27:F176,Sheet1!E27:E176)</f>
        <v>0</v>
      </c>
      <c r="R27" t="s">
        <v>38</v>
      </c>
      <c r="S27">
        <v>53.6</v>
      </c>
      <c r="T27">
        <v>3</v>
      </c>
      <c r="U27">
        <v>80</v>
      </c>
      <c r="V27">
        <v>60</v>
      </c>
      <c r="W27">
        <f ca="1">LOOKUP(THIS_ONE!AK27,niskin_data!B26:B93,niskin_data!D27:D93)</f>
        <v>22.664454131166998</v>
      </c>
      <c r="X27">
        <f>LOOKUP(THIS_ONE!AK27,niskin_data!B27:B93,niskin_data!E27:E93)</f>
        <v>13.41</v>
      </c>
      <c r="Y27" t="s">
        <v>39</v>
      </c>
      <c r="Z27">
        <v>0.45</v>
      </c>
      <c r="AA27" s="1">
        <v>44418</v>
      </c>
      <c r="AB27" s="2">
        <v>0.43263888888888885</v>
      </c>
      <c r="AC27" t="s">
        <v>52</v>
      </c>
      <c r="AD27" t="s">
        <v>40</v>
      </c>
      <c r="AE27">
        <v>0.55000000000000004</v>
      </c>
      <c r="AF27">
        <v>0</v>
      </c>
      <c r="AG27">
        <v>2.7</v>
      </c>
      <c r="AI27">
        <v>1</v>
      </c>
      <c r="AJ27" s="1">
        <v>44462</v>
      </c>
      <c r="AK27">
        <v>82</v>
      </c>
    </row>
    <row r="28" spans="1:37" x14ac:dyDescent="0.2">
      <c r="A28" t="s">
        <v>85</v>
      </c>
      <c r="B28" t="s">
        <v>32</v>
      </c>
      <c r="C28" s="1">
        <v>44416</v>
      </c>
      <c r="D28" t="s">
        <v>221</v>
      </c>
      <c r="E28" t="s">
        <v>45</v>
      </c>
      <c r="F28" t="s">
        <v>62</v>
      </c>
      <c r="G28" t="s">
        <v>51</v>
      </c>
      <c r="H28" t="s">
        <v>52</v>
      </c>
      <c r="I28" t="s">
        <v>37</v>
      </c>
      <c r="J28" s="2">
        <v>0</v>
      </c>
      <c r="K28" s="2">
        <v>0</v>
      </c>
      <c r="L28" s="2">
        <v>0.41319444444444442</v>
      </c>
      <c r="M28">
        <v>191</v>
      </c>
      <c r="N28">
        <f>LOOKUP(THIS_ONE!D28,Sheet1!F28:F177,Sheet1!B28:B177)</f>
        <v>38.639153999999998</v>
      </c>
      <c r="O28">
        <f>LOOKUP(THIS_ONE!D28,Sheet1!F28:F177,Sheet1!C28:C177)</f>
        <v>-123.403576</v>
      </c>
      <c r="P28">
        <f>LOOKUP(THIS_ONE!D28,Sheet1!F28:F177,Sheet1!D28:D177)</f>
        <v>0</v>
      </c>
      <c r="Q28">
        <f>LOOKUP(THIS_ONE!D28,Sheet1!F28:F177,Sheet1!E28:E177)</f>
        <v>0</v>
      </c>
      <c r="R28" t="s">
        <v>38</v>
      </c>
      <c r="S28">
        <v>53.9</v>
      </c>
      <c r="T28">
        <v>3</v>
      </c>
      <c r="U28">
        <v>97</v>
      </c>
      <c r="V28">
        <v>100</v>
      </c>
      <c r="W28">
        <f ca="1">LOOKUP(THIS_ONE!AK28,niskin_data!B27:B94,niskin_data!D28:D94)</f>
        <v>13.9364969288686</v>
      </c>
      <c r="X28">
        <f>LOOKUP(THIS_ONE!AK28,niskin_data!B28:B94,niskin_data!E28:E94)</f>
        <v>13.25</v>
      </c>
      <c r="Y28" t="s">
        <v>39</v>
      </c>
      <c r="Z28">
        <v>0.45</v>
      </c>
      <c r="AA28" s="1">
        <v>44419</v>
      </c>
      <c r="AB28" s="2">
        <v>0.44722222222222219</v>
      </c>
      <c r="AC28" t="s">
        <v>52</v>
      </c>
      <c r="AD28" t="s">
        <v>40</v>
      </c>
      <c r="AE28">
        <v>0.57999999999999996</v>
      </c>
      <c r="AF28">
        <v>0</v>
      </c>
      <c r="AG28">
        <v>2.7</v>
      </c>
      <c r="AI28">
        <v>1</v>
      </c>
      <c r="AJ28" s="1">
        <v>44462</v>
      </c>
      <c r="AK28">
        <v>83</v>
      </c>
    </row>
    <row r="29" spans="1:37" x14ac:dyDescent="0.2">
      <c r="A29" t="s">
        <v>86</v>
      </c>
      <c r="B29" t="s">
        <v>32</v>
      </c>
      <c r="C29" s="1">
        <v>44416</v>
      </c>
      <c r="D29" t="s">
        <v>213</v>
      </c>
      <c r="E29" t="s">
        <v>33</v>
      </c>
      <c r="F29" t="s">
        <v>62</v>
      </c>
      <c r="G29" t="s">
        <v>51</v>
      </c>
      <c r="H29" t="s">
        <v>52</v>
      </c>
      <c r="I29" t="s">
        <v>37</v>
      </c>
      <c r="J29" s="2">
        <v>0</v>
      </c>
      <c r="K29" s="2">
        <v>0</v>
      </c>
      <c r="L29" s="2">
        <v>0.4375</v>
      </c>
      <c r="M29">
        <v>193</v>
      </c>
      <c r="N29">
        <f>LOOKUP(THIS_ONE!D29,Sheet1!F29:F178,Sheet1!B29:B178)</f>
        <v>38.597805000000001</v>
      </c>
      <c r="O29">
        <f>LOOKUP(THIS_ONE!D29,Sheet1!F29:F178,Sheet1!C29:C178)</f>
        <v>-123.36511</v>
      </c>
      <c r="P29">
        <f>LOOKUP(THIS_ONE!D29,Sheet1!F29:F178,Sheet1!D29:D178)</f>
        <v>38.598475000000001</v>
      </c>
      <c r="Q29">
        <f>LOOKUP(THIS_ONE!D29,Sheet1!F29:F178,Sheet1!E29:E178)</f>
        <v>-123.36416</v>
      </c>
      <c r="R29" t="s">
        <v>38</v>
      </c>
      <c r="S29">
        <v>54.1</v>
      </c>
      <c r="T29">
        <v>3</v>
      </c>
      <c r="U29">
        <v>61</v>
      </c>
      <c r="V29">
        <v>60</v>
      </c>
      <c r="W29">
        <f ca="1">LOOKUP(THIS_ONE!AK29,niskin_data!B28:B95,niskin_data!D29:D95)</f>
        <v>21.515256588072099</v>
      </c>
      <c r="X29">
        <f>LOOKUP(THIS_ONE!AK29,niskin_data!B29:B95,niskin_data!E29:E95)</f>
        <v>13.61</v>
      </c>
      <c r="Y29" t="s">
        <v>39</v>
      </c>
      <c r="Z29">
        <v>0.45</v>
      </c>
      <c r="AA29" s="1">
        <v>44420</v>
      </c>
      <c r="AB29" s="2">
        <v>0.41875000000000001</v>
      </c>
      <c r="AC29" t="s">
        <v>52</v>
      </c>
      <c r="AD29" t="s">
        <v>40</v>
      </c>
      <c r="AE29">
        <v>0.54</v>
      </c>
      <c r="AF29">
        <v>0</v>
      </c>
      <c r="AG29">
        <v>2.65</v>
      </c>
      <c r="AI29">
        <v>1</v>
      </c>
      <c r="AJ29" s="1">
        <v>44462</v>
      </c>
      <c r="AK29">
        <v>84</v>
      </c>
    </row>
    <row r="30" spans="1:37" x14ac:dyDescent="0.2">
      <c r="A30" t="s">
        <v>87</v>
      </c>
      <c r="B30" t="s">
        <v>32</v>
      </c>
      <c r="C30" s="1">
        <v>44416</v>
      </c>
      <c r="D30" t="s">
        <v>213</v>
      </c>
      <c r="E30" t="s">
        <v>43</v>
      </c>
      <c r="F30" t="s">
        <v>62</v>
      </c>
      <c r="G30" t="s">
        <v>51</v>
      </c>
      <c r="H30" t="s">
        <v>52</v>
      </c>
      <c r="I30" t="s">
        <v>37</v>
      </c>
      <c r="J30" s="2">
        <v>0</v>
      </c>
      <c r="K30" s="2">
        <v>0</v>
      </c>
      <c r="L30" s="2">
        <v>0.45347222222222222</v>
      </c>
      <c r="M30">
        <v>199</v>
      </c>
      <c r="N30">
        <f>LOOKUP(THIS_ONE!D30,Sheet1!F30:F179,Sheet1!B30:B179)</f>
        <v>38.597805000000001</v>
      </c>
      <c r="O30">
        <f>LOOKUP(THIS_ONE!D30,Sheet1!F30:F179,Sheet1!C30:C179)</f>
        <v>-123.36511</v>
      </c>
      <c r="P30">
        <f>LOOKUP(THIS_ONE!D30,Sheet1!F30:F179,Sheet1!D30:D179)</f>
        <v>38.598475000000001</v>
      </c>
      <c r="Q30">
        <f>LOOKUP(THIS_ONE!D30,Sheet1!F30:F179,Sheet1!E30:E179)</f>
        <v>-123.36416</v>
      </c>
      <c r="R30" t="s">
        <v>38</v>
      </c>
      <c r="S30">
        <v>54.4</v>
      </c>
      <c r="T30">
        <v>3</v>
      </c>
      <c r="U30">
        <v>94</v>
      </c>
      <c r="V30">
        <v>100</v>
      </c>
      <c r="W30">
        <f ca="1">LOOKUP(THIS_ONE!AK30,niskin_data!B29:B96,niskin_data!D30:D96)</f>
        <v>11.1526649494749</v>
      </c>
      <c r="X30">
        <f>LOOKUP(THIS_ONE!AK30,niskin_data!B30:B96,niskin_data!E30:E96)</f>
        <v>13.53</v>
      </c>
      <c r="Y30" t="s">
        <v>39</v>
      </c>
      <c r="Z30">
        <v>0.45</v>
      </c>
      <c r="AA30" s="1">
        <v>44421</v>
      </c>
      <c r="AB30" s="2">
        <v>0.43541666666666662</v>
      </c>
      <c r="AC30" t="s">
        <v>52</v>
      </c>
      <c r="AD30" t="s">
        <v>40</v>
      </c>
      <c r="AE30">
        <v>0.83</v>
      </c>
      <c r="AF30">
        <v>0</v>
      </c>
      <c r="AG30">
        <v>2.65</v>
      </c>
      <c r="AI30">
        <v>1</v>
      </c>
      <c r="AJ30" s="1">
        <v>44462</v>
      </c>
      <c r="AK30">
        <v>85</v>
      </c>
    </row>
    <row r="31" spans="1:37" x14ac:dyDescent="0.2">
      <c r="A31" t="s">
        <v>88</v>
      </c>
      <c r="B31" t="s">
        <v>32</v>
      </c>
      <c r="C31" s="1">
        <v>44416</v>
      </c>
      <c r="D31" t="s">
        <v>213</v>
      </c>
      <c r="E31" t="s">
        <v>45</v>
      </c>
      <c r="F31" t="s">
        <v>62</v>
      </c>
      <c r="G31" t="s">
        <v>51</v>
      </c>
      <c r="H31" t="s">
        <v>52</v>
      </c>
      <c r="I31" t="s">
        <v>37</v>
      </c>
      <c r="J31" s="2">
        <v>0</v>
      </c>
      <c r="K31" s="2">
        <v>0</v>
      </c>
      <c r="L31" s="2">
        <v>0.46736111111111112</v>
      </c>
      <c r="M31">
        <v>203</v>
      </c>
      <c r="N31">
        <f>LOOKUP(THIS_ONE!D31,Sheet1!F31:F180,Sheet1!B31:B180)</f>
        <v>38.597805000000001</v>
      </c>
      <c r="O31">
        <f>LOOKUP(THIS_ONE!D31,Sheet1!F31:F180,Sheet1!C31:C180)</f>
        <v>-123.36511</v>
      </c>
      <c r="P31">
        <f>LOOKUP(THIS_ONE!D31,Sheet1!F31:F180,Sheet1!D31:D180)</f>
        <v>38.598475000000001</v>
      </c>
      <c r="Q31">
        <f>LOOKUP(THIS_ONE!D31,Sheet1!F31:F180,Sheet1!E31:E180)</f>
        <v>-123.36416</v>
      </c>
      <c r="R31" t="s">
        <v>38</v>
      </c>
      <c r="S31">
        <v>54.6</v>
      </c>
      <c r="T31">
        <v>2</v>
      </c>
      <c r="U31">
        <v>60</v>
      </c>
      <c r="V31">
        <v>60</v>
      </c>
      <c r="W31">
        <f ca="1">LOOKUP(THIS_ONE!AK31,niskin_data!B30:B97,niskin_data!D31:D97)</f>
        <v>14.6795125817317</v>
      </c>
      <c r="X31">
        <f>LOOKUP(THIS_ONE!AK31,niskin_data!B31:B97,niskin_data!E31:E97)</f>
        <v>14.15</v>
      </c>
      <c r="Y31" t="s">
        <v>39</v>
      </c>
      <c r="Z31">
        <v>0.45</v>
      </c>
      <c r="AA31" s="1">
        <v>44422</v>
      </c>
      <c r="AB31" s="2">
        <v>0.45347222222222222</v>
      </c>
      <c r="AC31" t="s">
        <v>52</v>
      </c>
      <c r="AD31" t="s">
        <v>40</v>
      </c>
      <c r="AE31">
        <v>0.67</v>
      </c>
      <c r="AF31">
        <v>0</v>
      </c>
      <c r="AG31">
        <v>2.7</v>
      </c>
      <c r="AI31">
        <v>1</v>
      </c>
      <c r="AJ31" s="1">
        <v>44462</v>
      </c>
      <c r="AK31">
        <v>86</v>
      </c>
    </row>
    <row r="32" spans="1:37" x14ac:dyDescent="0.2">
      <c r="A32" t="s">
        <v>89</v>
      </c>
      <c r="B32" t="s">
        <v>32</v>
      </c>
      <c r="C32" s="1">
        <v>44416</v>
      </c>
      <c r="D32" t="s">
        <v>195</v>
      </c>
      <c r="E32" t="s">
        <v>33</v>
      </c>
      <c r="F32" t="s">
        <v>62</v>
      </c>
      <c r="G32" t="s">
        <v>73</v>
      </c>
      <c r="H32" t="s">
        <v>52</v>
      </c>
      <c r="I32" t="s">
        <v>37</v>
      </c>
      <c r="J32" s="2">
        <v>0</v>
      </c>
      <c r="K32" s="2">
        <v>0</v>
      </c>
      <c r="L32" s="2">
        <v>0.50138888888888888</v>
      </c>
      <c r="M32">
        <v>207</v>
      </c>
      <c r="N32">
        <f>LOOKUP(THIS_ONE!D32,Sheet1!F32:F181,Sheet1!B32:B181)</f>
        <v>38.543781000000003</v>
      </c>
      <c r="O32">
        <f>LOOKUP(THIS_ONE!D32,Sheet1!F32:F181,Sheet1!C32:C181)</f>
        <v>-123.30276600000001</v>
      </c>
      <c r="P32">
        <f>LOOKUP(THIS_ONE!D32,Sheet1!F32:F181,Sheet1!D32:D181)</f>
        <v>38.544500999999997</v>
      </c>
      <c r="Q32">
        <f>LOOKUP(THIS_ONE!D32,Sheet1!F32:F181,Sheet1!E32:E181)</f>
        <v>-123.302368</v>
      </c>
      <c r="R32" t="s">
        <v>38</v>
      </c>
      <c r="S32">
        <v>55.4</v>
      </c>
      <c r="T32">
        <v>3</v>
      </c>
      <c r="U32">
        <v>66</v>
      </c>
      <c r="V32">
        <v>70</v>
      </c>
      <c r="W32">
        <f ca="1">LOOKUP(THIS_ONE!AK32,niskin_data!B31:B98,niskin_data!D32:D98)</f>
        <v>18.305428967703602</v>
      </c>
      <c r="X32">
        <f>LOOKUP(THIS_ONE!AK32,niskin_data!B32:B98,niskin_data!E32:E98)</f>
        <v>15.22</v>
      </c>
      <c r="Y32" t="s">
        <v>39</v>
      </c>
      <c r="Z32">
        <v>0.45</v>
      </c>
      <c r="AA32" s="1">
        <v>44423</v>
      </c>
      <c r="AB32" s="2">
        <v>0.41875000000000001</v>
      </c>
      <c r="AC32" t="s">
        <v>52</v>
      </c>
      <c r="AD32" t="s">
        <v>40</v>
      </c>
      <c r="AE32">
        <v>1.1000000000000001</v>
      </c>
      <c r="AF32">
        <v>0</v>
      </c>
      <c r="AG32">
        <v>2.65</v>
      </c>
      <c r="AI32">
        <v>1</v>
      </c>
      <c r="AJ32" s="1">
        <v>44462</v>
      </c>
      <c r="AK32">
        <v>87</v>
      </c>
    </row>
    <row r="33" spans="1:37" x14ac:dyDescent="0.2">
      <c r="A33" t="s">
        <v>90</v>
      </c>
      <c r="B33" t="s">
        <v>32</v>
      </c>
      <c r="C33" s="1">
        <v>44416</v>
      </c>
      <c r="D33" t="s">
        <v>195</v>
      </c>
      <c r="E33" t="s">
        <v>43</v>
      </c>
      <c r="F33" t="s">
        <v>62</v>
      </c>
      <c r="G33" t="s">
        <v>73</v>
      </c>
      <c r="H33" t="s">
        <v>52</v>
      </c>
      <c r="I33" t="s">
        <v>37</v>
      </c>
      <c r="J33" s="2">
        <v>0</v>
      </c>
      <c r="K33" s="2">
        <v>0</v>
      </c>
      <c r="L33" s="2">
        <v>0.51736111111111105</v>
      </c>
      <c r="M33">
        <v>209</v>
      </c>
      <c r="N33">
        <f>LOOKUP(THIS_ONE!D33,Sheet1!F33:F182,Sheet1!B33:B182)</f>
        <v>38.543781000000003</v>
      </c>
      <c r="O33">
        <f>LOOKUP(THIS_ONE!D33,Sheet1!F33:F182,Sheet1!C33:C182)</f>
        <v>-123.30276600000001</v>
      </c>
      <c r="P33">
        <f>LOOKUP(THIS_ONE!D33,Sheet1!F33:F182,Sheet1!D33:D182)</f>
        <v>38.544500999999997</v>
      </c>
      <c r="Q33">
        <f>LOOKUP(THIS_ONE!D33,Sheet1!F33:F182,Sheet1!E33:E182)</f>
        <v>-123.302368</v>
      </c>
      <c r="R33" t="s">
        <v>38</v>
      </c>
      <c r="S33">
        <v>55.7</v>
      </c>
      <c r="T33">
        <v>3</v>
      </c>
      <c r="U33">
        <v>81</v>
      </c>
      <c r="V33">
        <v>85</v>
      </c>
      <c r="W33">
        <f ca="1">LOOKUP(THIS_ONE!AK33,niskin_data!B32:B99,niskin_data!D33:D99)</f>
        <v>14.342678819100501</v>
      </c>
      <c r="X33">
        <f>LOOKUP(THIS_ONE!AK33,niskin_data!B33:B99,niskin_data!E33:E99)</f>
        <v>14.17</v>
      </c>
      <c r="Y33" t="s">
        <v>39</v>
      </c>
      <c r="Z33">
        <v>0.45</v>
      </c>
      <c r="AA33" s="1">
        <v>44424</v>
      </c>
      <c r="AB33" s="2">
        <v>0.43541666666666662</v>
      </c>
      <c r="AC33" t="s">
        <v>52</v>
      </c>
      <c r="AD33" t="s">
        <v>40</v>
      </c>
      <c r="AE33">
        <v>0.92</v>
      </c>
      <c r="AF33">
        <v>0</v>
      </c>
      <c r="AG33">
        <v>2.6</v>
      </c>
      <c r="AI33">
        <v>1</v>
      </c>
      <c r="AJ33" s="1">
        <v>44462</v>
      </c>
      <c r="AK33">
        <v>88</v>
      </c>
    </row>
    <row r="34" spans="1:37" x14ac:dyDescent="0.2">
      <c r="A34" t="s">
        <v>91</v>
      </c>
      <c r="B34" t="s">
        <v>32</v>
      </c>
      <c r="C34" s="1">
        <v>44416</v>
      </c>
      <c r="D34" t="s">
        <v>195</v>
      </c>
      <c r="E34" t="s">
        <v>45</v>
      </c>
      <c r="F34" t="s">
        <v>62</v>
      </c>
      <c r="G34" t="s">
        <v>73</v>
      </c>
      <c r="H34" t="s">
        <v>52</v>
      </c>
      <c r="I34" t="s">
        <v>37</v>
      </c>
      <c r="J34" s="2">
        <v>0</v>
      </c>
      <c r="K34" s="2">
        <v>0</v>
      </c>
      <c r="L34" s="2">
        <v>0.53194444444444444</v>
      </c>
      <c r="M34">
        <v>211</v>
      </c>
      <c r="N34">
        <f>LOOKUP(THIS_ONE!D34,Sheet1!F34:F183,Sheet1!B34:B183)</f>
        <v>38.543781000000003</v>
      </c>
      <c r="O34">
        <f>LOOKUP(THIS_ONE!D34,Sheet1!F34:F183,Sheet1!C34:C183)</f>
        <v>-123.30276600000001</v>
      </c>
      <c r="P34">
        <f>LOOKUP(THIS_ONE!D34,Sheet1!F34:F183,Sheet1!D34:D183)</f>
        <v>38.544500999999997</v>
      </c>
      <c r="Q34">
        <f>LOOKUP(THIS_ONE!D34,Sheet1!F34:F183,Sheet1!E34:E183)</f>
        <v>-123.302368</v>
      </c>
      <c r="R34" t="s">
        <v>38</v>
      </c>
      <c r="S34">
        <v>55.7</v>
      </c>
      <c r="T34">
        <v>3</v>
      </c>
      <c r="U34">
        <v>50</v>
      </c>
      <c r="V34">
        <v>50</v>
      </c>
      <c r="W34">
        <f ca="1">LOOKUP(THIS_ONE!AK34,niskin_data!B33:B100,niskin_data!D34:D100)</f>
        <v>13.183574400634001</v>
      </c>
      <c r="X34">
        <f>LOOKUP(THIS_ONE!AK34,niskin_data!B34:B100,niskin_data!E34:E100)</f>
        <v>13.56</v>
      </c>
      <c r="Y34" t="s">
        <v>39</v>
      </c>
      <c r="Z34">
        <v>0.45</v>
      </c>
      <c r="AA34" s="1">
        <v>44425</v>
      </c>
      <c r="AB34" s="2">
        <v>0.45347222222222222</v>
      </c>
      <c r="AC34" t="s">
        <v>52</v>
      </c>
      <c r="AD34" t="s">
        <v>40</v>
      </c>
      <c r="AE34">
        <v>0.62</v>
      </c>
      <c r="AF34">
        <v>0</v>
      </c>
      <c r="AG34">
        <v>2.7</v>
      </c>
      <c r="AI34">
        <v>1</v>
      </c>
      <c r="AJ34" s="1">
        <v>44462</v>
      </c>
      <c r="AK34">
        <v>89</v>
      </c>
    </row>
    <row r="35" spans="1:37" x14ac:dyDescent="0.2">
      <c r="A35" t="s">
        <v>92</v>
      </c>
      <c r="B35" t="s">
        <v>32</v>
      </c>
      <c r="C35" s="1">
        <v>44416</v>
      </c>
      <c r="D35" t="s">
        <v>191</v>
      </c>
      <c r="E35" t="s">
        <v>33</v>
      </c>
      <c r="F35" t="s">
        <v>62</v>
      </c>
      <c r="G35" t="s">
        <v>73</v>
      </c>
      <c r="H35" t="s">
        <v>52</v>
      </c>
      <c r="I35" t="s">
        <v>37</v>
      </c>
      <c r="J35" s="2">
        <v>0</v>
      </c>
      <c r="K35" s="2">
        <v>0</v>
      </c>
      <c r="L35" s="2">
        <v>0.55486111111111114</v>
      </c>
      <c r="M35">
        <v>215</v>
      </c>
      <c r="N35">
        <f>LOOKUP(THIS_ONE!D35,Sheet1!F35:F184,Sheet1!B35:B184)</f>
        <v>38.516283000000001</v>
      </c>
      <c r="O35">
        <f>LOOKUP(THIS_ONE!D35,Sheet1!F35:F184,Sheet1!C35:C184)</f>
        <v>-123.267346</v>
      </c>
      <c r="P35">
        <f>LOOKUP(THIS_ONE!D35,Sheet1!F35:F184,Sheet1!D35:D184)</f>
        <v>38.516593999999998</v>
      </c>
      <c r="Q35">
        <f>LOOKUP(THIS_ONE!D35,Sheet1!F35:F184,Sheet1!E35:E184)</f>
        <v>-123.26711299999999</v>
      </c>
      <c r="R35" t="s">
        <v>38</v>
      </c>
      <c r="S35">
        <v>56.9</v>
      </c>
      <c r="T35">
        <v>3</v>
      </c>
      <c r="U35">
        <v>80</v>
      </c>
      <c r="V35">
        <v>85</v>
      </c>
      <c r="W35">
        <f ca="1">LOOKUP(THIS_ONE!AK35,niskin_data!B34:B101,niskin_data!D35:D101)</f>
        <v>22.357340994650301</v>
      </c>
      <c r="X35">
        <f>LOOKUP(THIS_ONE!AK35,niskin_data!B35:B101,niskin_data!E35:E101)</f>
        <v>14.66</v>
      </c>
      <c r="Y35" t="s">
        <v>39</v>
      </c>
      <c r="Z35">
        <v>0.45</v>
      </c>
      <c r="AA35" s="1">
        <v>44426</v>
      </c>
      <c r="AB35" s="2">
        <v>0.47152777777777777</v>
      </c>
      <c r="AC35" t="s">
        <v>52</v>
      </c>
      <c r="AD35" t="s">
        <v>40</v>
      </c>
      <c r="AE35">
        <v>0.5</v>
      </c>
      <c r="AF35">
        <v>0</v>
      </c>
      <c r="AG35">
        <v>2.6</v>
      </c>
      <c r="AI35">
        <v>1</v>
      </c>
      <c r="AJ35" s="1">
        <v>44462</v>
      </c>
      <c r="AK35">
        <v>90</v>
      </c>
    </row>
    <row r="36" spans="1:37" x14ac:dyDescent="0.2">
      <c r="A36" t="s">
        <v>93</v>
      </c>
      <c r="B36" t="s">
        <v>32</v>
      </c>
      <c r="C36" s="1">
        <v>44416</v>
      </c>
      <c r="D36" t="s">
        <v>191</v>
      </c>
      <c r="E36" t="s">
        <v>43</v>
      </c>
      <c r="F36" t="s">
        <v>62</v>
      </c>
      <c r="G36" t="s">
        <v>73</v>
      </c>
      <c r="H36" t="s">
        <v>52</v>
      </c>
      <c r="I36" t="s">
        <v>37</v>
      </c>
      <c r="J36" s="2">
        <v>0</v>
      </c>
      <c r="K36" s="2">
        <v>0</v>
      </c>
      <c r="L36" s="2">
        <v>0.57291666666666663</v>
      </c>
      <c r="M36">
        <v>220</v>
      </c>
      <c r="N36">
        <f>LOOKUP(THIS_ONE!D36,Sheet1!F36:F185,Sheet1!B36:B185)</f>
        <v>38.516283000000001</v>
      </c>
      <c r="O36">
        <f>LOOKUP(THIS_ONE!D36,Sheet1!F36:F185,Sheet1!C36:C185)</f>
        <v>-123.267346</v>
      </c>
      <c r="P36">
        <f>LOOKUP(THIS_ONE!D36,Sheet1!F36:F185,Sheet1!D36:D185)</f>
        <v>38.516593999999998</v>
      </c>
      <c r="Q36">
        <f>LOOKUP(THIS_ONE!D36,Sheet1!F36:F185,Sheet1!E36:E185)</f>
        <v>-123.26711299999999</v>
      </c>
      <c r="R36" t="s">
        <v>38</v>
      </c>
      <c r="S36">
        <v>56.5</v>
      </c>
      <c r="T36">
        <v>3</v>
      </c>
      <c r="U36">
        <v>120</v>
      </c>
      <c r="V36">
        <v>100</v>
      </c>
      <c r="W36">
        <f ca="1">LOOKUP(THIS_ONE!AK36,niskin_data!B35:B102,niskin_data!D36:D102)</f>
        <v>17.879433326728702</v>
      </c>
      <c r="X36">
        <f>LOOKUP(THIS_ONE!AK36,niskin_data!B36:B102,niskin_data!E36:E102)</f>
        <v>16.329999999999998</v>
      </c>
      <c r="Y36" t="s">
        <v>39</v>
      </c>
      <c r="Z36">
        <v>0.45</v>
      </c>
      <c r="AA36" s="1">
        <v>44427</v>
      </c>
      <c r="AB36" s="2">
        <v>0.48194444444444445</v>
      </c>
      <c r="AC36" t="s">
        <v>52</v>
      </c>
      <c r="AD36" t="s">
        <v>40</v>
      </c>
      <c r="AE36">
        <v>0.57999999999999996</v>
      </c>
      <c r="AF36">
        <v>0</v>
      </c>
      <c r="AG36">
        <v>2.7</v>
      </c>
      <c r="AI36">
        <v>1</v>
      </c>
      <c r="AJ36" s="1">
        <v>44462</v>
      </c>
      <c r="AK36">
        <v>91</v>
      </c>
    </row>
    <row r="37" spans="1:37" x14ac:dyDescent="0.2">
      <c r="A37" t="s">
        <v>94</v>
      </c>
      <c r="B37" t="s">
        <v>32</v>
      </c>
      <c r="C37" s="1">
        <v>44416</v>
      </c>
      <c r="D37" t="s">
        <v>191</v>
      </c>
      <c r="E37" t="s">
        <v>45</v>
      </c>
      <c r="F37" t="s">
        <v>62</v>
      </c>
      <c r="G37" t="s">
        <v>73</v>
      </c>
      <c r="H37" t="s">
        <v>52</v>
      </c>
      <c r="I37" t="s">
        <v>37</v>
      </c>
      <c r="J37" s="2">
        <v>0</v>
      </c>
      <c r="K37" s="2">
        <v>0</v>
      </c>
      <c r="L37" s="2">
        <v>0.58888888888888891</v>
      </c>
      <c r="M37">
        <v>223</v>
      </c>
      <c r="N37">
        <f>LOOKUP(THIS_ONE!D37,Sheet1!F37:F186,Sheet1!B37:B186)</f>
        <v>38.516283000000001</v>
      </c>
      <c r="O37">
        <f>LOOKUP(THIS_ONE!D37,Sheet1!F37:F186,Sheet1!C37:C186)</f>
        <v>-123.267346</v>
      </c>
      <c r="P37">
        <f>LOOKUP(THIS_ONE!D37,Sheet1!F37:F186,Sheet1!D37:D186)</f>
        <v>38.516593999999998</v>
      </c>
      <c r="Q37">
        <f>LOOKUP(THIS_ONE!D37,Sheet1!F37:F186,Sheet1!E37:E186)</f>
        <v>-123.26711299999999</v>
      </c>
      <c r="R37" t="s">
        <v>38</v>
      </c>
      <c r="S37">
        <v>56.5</v>
      </c>
      <c r="T37">
        <v>3</v>
      </c>
      <c r="U37">
        <v>86</v>
      </c>
      <c r="V37">
        <v>95</v>
      </c>
      <c r="W37">
        <f ca="1">LOOKUP(THIS_ONE!AK37,niskin_data!B36:B103,niskin_data!D37:D103)</f>
        <v>0</v>
      </c>
      <c r="X37">
        <f>LOOKUP(THIS_ONE!AK37,niskin_data!B37:B103,niskin_data!E37:E103)</f>
        <v>17.34</v>
      </c>
      <c r="Y37" t="s">
        <v>39</v>
      </c>
      <c r="Z37">
        <v>0.45</v>
      </c>
      <c r="AA37" s="1">
        <v>44428</v>
      </c>
      <c r="AB37" s="2">
        <v>0.49305555555555558</v>
      </c>
      <c r="AC37" t="s">
        <v>52</v>
      </c>
      <c r="AD37" t="s">
        <v>40</v>
      </c>
      <c r="AE37">
        <v>0.51</v>
      </c>
      <c r="AF37">
        <v>0</v>
      </c>
      <c r="AG37">
        <v>2.6</v>
      </c>
      <c r="AI37">
        <v>1</v>
      </c>
      <c r="AJ37" s="1">
        <v>44462</v>
      </c>
      <c r="AK37">
        <v>92</v>
      </c>
    </row>
    <row r="38" spans="1:37" x14ac:dyDescent="0.2">
      <c r="A38" t="s">
        <v>95</v>
      </c>
      <c r="B38" t="s">
        <v>32</v>
      </c>
      <c r="C38" s="1">
        <v>44416</v>
      </c>
      <c r="D38" t="s">
        <v>59</v>
      </c>
      <c r="E38" t="s">
        <v>96</v>
      </c>
      <c r="H38" t="s">
        <v>52</v>
      </c>
      <c r="I38" t="s">
        <v>37</v>
      </c>
      <c r="J38" s="2">
        <v>0</v>
      </c>
      <c r="K38" s="2">
        <v>0</v>
      </c>
      <c r="L38" s="2">
        <v>0</v>
      </c>
      <c r="M38">
        <v>0</v>
      </c>
      <c r="N38">
        <f>LOOKUP(THIS_ONE!D38,Sheet1!F38:F187,Sheet1!B38:B187)</f>
        <v>38.279743000000003</v>
      </c>
      <c r="O38">
        <f>LOOKUP(THIS_ONE!D38,Sheet1!F38:F187,Sheet1!C38:C187)</f>
        <v>-123.048478</v>
      </c>
      <c r="P38">
        <f>LOOKUP(THIS_ONE!D38,Sheet1!F38:F187,Sheet1!D38:D187)</f>
        <v>38.279246999999998</v>
      </c>
      <c r="Q38">
        <f>LOOKUP(THIS_ONE!D38,Sheet1!F38:F187,Sheet1!E38:E187)</f>
        <v>-123.047693</v>
      </c>
      <c r="R38" t="s">
        <v>38</v>
      </c>
      <c r="S38">
        <v>0</v>
      </c>
      <c r="T38">
        <v>0</v>
      </c>
      <c r="U38">
        <v>0</v>
      </c>
      <c r="V38">
        <v>0</v>
      </c>
      <c r="W38" t="e">
        <f>LOOKUP(THIS_ONE!AK38,niskin_data!B37:B104,niskin_data!D38:D104)</f>
        <v>#N/A</v>
      </c>
      <c r="X38" t="e">
        <f>LOOKUP(THIS_ONE!AK38,niskin_data!B38:B104,niskin_data!E38:E104)</f>
        <v>#N/A</v>
      </c>
      <c r="Y38" t="s">
        <v>39</v>
      </c>
      <c r="Z38">
        <v>0.45</v>
      </c>
      <c r="AA38" s="1">
        <v>44417</v>
      </c>
      <c r="AB38" s="2">
        <v>0.46319444444444446</v>
      </c>
      <c r="AC38" t="s">
        <v>52</v>
      </c>
      <c r="AD38" t="s">
        <v>40</v>
      </c>
      <c r="AE38">
        <v>0</v>
      </c>
      <c r="AF38">
        <v>0</v>
      </c>
      <c r="AG38">
        <v>2.5</v>
      </c>
      <c r="AH38" t="s">
        <v>97</v>
      </c>
      <c r="AI38">
        <v>1</v>
      </c>
      <c r="AJ38" s="1">
        <v>44462</v>
      </c>
      <c r="AK38">
        <v>0</v>
      </c>
    </row>
    <row r="39" spans="1:37" x14ac:dyDescent="0.2">
      <c r="A39" t="s">
        <v>98</v>
      </c>
      <c r="B39" t="s">
        <v>32</v>
      </c>
      <c r="C39" s="1">
        <v>44462</v>
      </c>
      <c r="D39" t="s">
        <v>80</v>
      </c>
      <c r="E39" t="s">
        <v>99</v>
      </c>
      <c r="J39" s="2">
        <v>0</v>
      </c>
      <c r="K39" s="2">
        <v>0</v>
      </c>
      <c r="L39" s="2">
        <v>0</v>
      </c>
      <c r="M39">
        <v>0</v>
      </c>
      <c r="N39">
        <f>LOOKUP(THIS_ONE!D39,Sheet1!F39:F188,Sheet1!B39:B188)</f>
        <v>38.279743000000003</v>
      </c>
      <c r="O39">
        <f>LOOKUP(THIS_ONE!D39,Sheet1!F39:F188,Sheet1!C39:C188)</f>
        <v>-123.048478</v>
      </c>
      <c r="P39">
        <f>LOOKUP(THIS_ONE!D39,Sheet1!F39:F188,Sheet1!D39:D188)</f>
        <v>38.279246999999998</v>
      </c>
      <c r="Q39">
        <f>LOOKUP(THIS_ONE!D39,Sheet1!F39:F188,Sheet1!E39:E188)</f>
        <v>-123.047693</v>
      </c>
      <c r="R39" t="s">
        <v>38</v>
      </c>
      <c r="S39">
        <v>0</v>
      </c>
      <c r="T39">
        <v>0</v>
      </c>
      <c r="U39">
        <v>0</v>
      </c>
      <c r="V39">
        <v>0</v>
      </c>
      <c r="W39" t="e">
        <f>LOOKUP(THIS_ONE!AK39,niskin_data!B38:B105,niskin_data!D39:D105)</f>
        <v>#N/A</v>
      </c>
      <c r="X39" t="e">
        <f>LOOKUP(THIS_ONE!AK39,niskin_data!B39:B105,niskin_data!E39:E105)</f>
        <v>#N/A</v>
      </c>
      <c r="Z39">
        <v>0</v>
      </c>
      <c r="AA39" t="s">
        <v>82</v>
      </c>
      <c r="AB39" s="2">
        <v>0</v>
      </c>
      <c r="AE39">
        <v>0</v>
      </c>
      <c r="AF39">
        <v>0</v>
      </c>
      <c r="AG39">
        <v>0</v>
      </c>
      <c r="AI39">
        <v>1</v>
      </c>
      <c r="AJ39" s="1">
        <v>44460</v>
      </c>
      <c r="AK39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workbookViewId="0">
      <selection activeCell="O13" sqref="O13"/>
    </sheetView>
  </sheetViews>
  <sheetFormatPr baseColWidth="10" defaultColWidth="8.83203125" defaultRowHeight="15" x14ac:dyDescent="0.2"/>
  <cols>
    <col min="1" max="1" width="15.33203125" style="5" bestFit="1" customWidth="1"/>
    <col min="2" max="2" width="9.5" style="5" bestFit="1" customWidth="1"/>
    <col min="3" max="3" width="11.33203125" style="5" bestFit="1" customWidth="1"/>
    <col min="4" max="4" width="10.5" style="5" bestFit="1" customWidth="1"/>
    <col min="5" max="5" width="11" style="5" bestFit="1" customWidth="1"/>
    <col min="6" max="6" width="12.1640625" style="5" bestFit="1" customWidth="1"/>
    <col min="7" max="7" width="11.5" style="4" bestFit="1" customWidth="1"/>
    <col min="8" max="16384" width="8.83203125" style="4"/>
  </cols>
  <sheetData>
    <row r="1" spans="1:7" x14ac:dyDescent="0.2">
      <c r="A1" s="9" t="s">
        <v>367</v>
      </c>
      <c r="B1" s="10" t="s">
        <v>366</v>
      </c>
      <c r="C1" s="10" t="s">
        <v>365</v>
      </c>
      <c r="D1" s="10" t="s">
        <v>364</v>
      </c>
      <c r="E1" s="10" t="s">
        <v>363</v>
      </c>
      <c r="F1" s="9" t="s">
        <v>362</v>
      </c>
      <c r="G1" s="9" t="s">
        <v>361</v>
      </c>
    </row>
    <row r="2" spans="1:7" ht="16" x14ac:dyDescent="0.2">
      <c r="A2" s="8" t="s">
        <v>316</v>
      </c>
      <c r="B2" s="7">
        <v>38.354889999999997</v>
      </c>
      <c r="C2" s="7">
        <v>-123.09401699999999</v>
      </c>
      <c r="D2" s="7">
        <v>38.354913000000003</v>
      </c>
      <c r="E2" s="7">
        <v>-123.09399000000001</v>
      </c>
      <c r="F2" s="6" t="s">
        <v>312</v>
      </c>
      <c r="G2" s="4">
        <v>2021</v>
      </c>
    </row>
    <row r="3" spans="1:7" ht="16" x14ac:dyDescent="0.2">
      <c r="A3" s="8" t="s">
        <v>315</v>
      </c>
      <c r="B3" s="7">
        <v>38.354270999999997</v>
      </c>
      <c r="C3" s="7">
        <v>-123.093874</v>
      </c>
      <c r="D3" s="7">
        <v>38.354545000000002</v>
      </c>
      <c r="E3" s="7">
        <v>-123.092921</v>
      </c>
      <c r="F3" s="6" t="s">
        <v>312</v>
      </c>
      <c r="G3" s="4">
        <v>2021</v>
      </c>
    </row>
    <row r="4" spans="1:7" ht="16" x14ac:dyDescent="0.2">
      <c r="A4" s="8" t="s">
        <v>314</v>
      </c>
      <c r="B4" s="7">
        <v>38.354363999999997</v>
      </c>
      <c r="C4" s="7">
        <v>-123.094133</v>
      </c>
      <c r="D4" s="7">
        <v>38.354289999999999</v>
      </c>
      <c r="E4" s="7">
        <v>-123.09347099999999</v>
      </c>
      <c r="F4" s="6" t="s">
        <v>312</v>
      </c>
      <c r="G4" s="4">
        <v>2021</v>
      </c>
    </row>
    <row r="5" spans="1:7" ht="16" x14ac:dyDescent="0.2">
      <c r="A5" s="8" t="s">
        <v>313</v>
      </c>
      <c r="B5" s="7">
        <v>38.353614999999998</v>
      </c>
      <c r="C5" s="7">
        <v>-123.09357900000001</v>
      </c>
      <c r="D5" s="7">
        <v>38.353752</v>
      </c>
      <c r="E5" s="7">
        <v>-123.093304</v>
      </c>
      <c r="F5" s="6" t="s">
        <v>312</v>
      </c>
      <c r="G5" s="4">
        <v>2021</v>
      </c>
    </row>
    <row r="6" spans="1:7" ht="16" x14ac:dyDescent="0.2">
      <c r="A6" s="8" t="s">
        <v>286</v>
      </c>
      <c r="B6" s="7">
        <v>38.347605999999999</v>
      </c>
      <c r="C6" s="7">
        <v>-123.100306</v>
      </c>
      <c r="D6" s="7">
        <v>38.348815000000002</v>
      </c>
      <c r="E6" s="7">
        <v>-123.102323</v>
      </c>
      <c r="F6" s="6" t="s">
        <v>283</v>
      </c>
      <c r="G6" s="4">
        <v>2021</v>
      </c>
    </row>
    <row r="7" spans="1:7" ht="16" x14ac:dyDescent="0.2">
      <c r="A7" s="8" t="s">
        <v>285</v>
      </c>
      <c r="B7" s="7">
        <v>38.347554000000002</v>
      </c>
      <c r="C7" s="7">
        <v>-123.100078</v>
      </c>
      <c r="D7" s="7">
        <v>38.349119000000002</v>
      </c>
      <c r="E7" s="7">
        <v>-123.10178500000001</v>
      </c>
      <c r="F7" s="6" t="s">
        <v>283</v>
      </c>
      <c r="G7" s="4">
        <v>2021</v>
      </c>
    </row>
    <row r="8" spans="1:7" ht="16" x14ac:dyDescent="0.2">
      <c r="A8" s="8" t="s">
        <v>284</v>
      </c>
      <c r="B8" s="7">
        <v>38.347481999999999</v>
      </c>
      <c r="C8" s="7">
        <v>-123.100094</v>
      </c>
      <c r="D8" s="7">
        <v>38.348073999999997</v>
      </c>
      <c r="E8" s="7">
        <v>-123.100792</v>
      </c>
      <c r="F8" s="6" t="s">
        <v>283</v>
      </c>
      <c r="G8" s="4">
        <v>2021</v>
      </c>
    </row>
    <row r="9" spans="1:7" ht="16" x14ac:dyDescent="0.2">
      <c r="A9" s="8" t="s">
        <v>311</v>
      </c>
      <c r="B9" s="7">
        <v>38.347386999999998</v>
      </c>
      <c r="C9" s="7">
        <v>-123.095133</v>
      </c>
      <c r="D9" s="7">
        <v>38.347057999999997</v>
      </c>
      <c r="E9" s="7">
        <v>-123.095776</v>
      </c>
      <c r="F9" s="6" t="s">
        <v>271</v>
      </c>
      <c r="G9" s="4">
        <v>2021</v>
      </c>
    </row>
    <row r="10" spans="1:7" ht="16" x14ac:dyDescent="0.2">
      <c r="A10" s="8" t="s">
        <v>310</v>
      </c>
      <c r="B10" s="7">
        <v>38.347150999999997</v>
      </c>
      <c r="C10" s="7">
        <v>-123.093977</v>
      </c>
      <c r="D10" s="7">
        <v>38.347360000000002</v>
      </c>
      <c r="E10" s="7">
        <v>-123.093591</v>
      </c>
      <c r="F10" s="6" t="s">
        <v>271</v>
      </c>
      <c r="G10" s="4">
        <v>2021</v>
      </c>
    </row>
    <row r="11" spans="1:7" ht="16" x14ac:dyDescent="0.2">
      <c r="A11" s="8" t="s">
        <v>309</v>
      </c>
      <c r="B11" s="7">
        <v>38.347102</v>
      </c>
      <c r="C11" s="7">
        <v>-123.09456900000001</v>
      </c>
      <c r="D11" s="7">
        <v>38.346727999999999</v>
      </c>
      <c r="E11" s="7">
        <v>-123.093664</v>
      </c>
      <c r="F11" s="6" t="s">
        <v>271</v>
      </c>
      <c r="G11" s="4">
        <v>2021</v>
      </c>
    </row>
    <row r="12" spans="1:7" ht="16" x14ac:dyDescent="0.2">
      <c r="A12" s="8" t="s">
        <v>275</v>
      </c>
      <c r="B12" s="7">
        <v>38.347895999999999</v>
      </c>
      <c r="C12" s="7">
        <v>-123.094838</v>
      </c>
      <c r="D12" s="7">
        <v>38.348306000000001</v>
      </c>
      <c r="E12" s="7">
        <v>-123.09403</v>
      </c>
      <c r="F12" s="6" t="s">
        <v>271</v>
      </c>
      <c r="G12" s="4">
        <v>2021</v>
      </c>
    </row>
    <row r="13" spans="1:7" ht="16" x14ac:dyDescent="0.2">
      <c r="A13" s="8" t="s">
        <v>274</v>
      </c>
      <c r="B13" s="7">
        <v>38.347337000000003</v>
      </c>
      <c r="C13" s="7">
        <v>-123.094469</v>
      </c>
      <c r="D13" s="7">
        <v>38.347549999999998</v>
      </c>
      <c r="E13" s="7">
        <v>-123.094241</v>
      </c>
      <c r="F13" s="6" t="s">
        <v>271</v>
      </c>
      <c r="G13" s="4">
        <v>2021</v>
      </c>
    </row>
    <row r="14" spans="1:7" ht="16" x14ac:dyDescent="0.2">
      <c r="A14" s="8" t="s">
        <v>273</v>
      </c>
      <c r="B14" s="7">
        <v>38.347628</v>
      </c>
      <c r="C14" s="7">
        <v>-123.094803</v>
      </c>
      <c r="D14" s="7">
        <v>38.347932999999998</v>
      </c>
      <c r="E14" s="7">
        <v>-123.094166</v>
      </c>
      <c r="F14" s="6" t="s">
        <v>271</v>
      </c>
      <c r="G14" s="4">
        <v>2021</v>
      </c>
    </row>
    <row r="15" spans="1:7" ht="16" x14ac:dyDescent="0.2">
      <c r="A15" s="8" t="s">
        <v>272</v>
      </c>
      <c r="B15" s="7">
        <v>38.347113999999998</v>
      </c>
      <c r="C15" s="7">
        <v>-123.09459099999999</v>
      </c>
      <c r="D15" s="7">
        <v>38.347185000000003</v>
      </c>
      <c r="E15" s="7">
        <v>-123.094765</v>
      </c>
      <c r="F15" s="6" t="s">
        <v>271</v>
      </c>
      <c r="G15" s="4">
        <v>2021</v>
      </c>
    </row>
    <row r="16" spans="1:7" ht="16" x14ac:dyDescent="0.2">
      <c r="A16" s="8" t="s">
        <v>304</v>
      </c>
      <c r="B16" s="7">
        <v>38.347171000000003</v>
      </c>
      <c r="C16" s="7">
        <v>-123.08978500000001</v>
      </c>
      <c r="D16" s="7">
        <v>38.346581</v>
      </c>
      <c r="E16" s="7">
        <v>-123.088442</v>
      </c>
      <c r="F16" s="6" t="s">
        <v>301</v>
      </c>
      <c r="G16" s="4">
        <v>2021</v>
      </c>
    </row>
    <row r="17" spans="1:7" ht="16" x14ac:dyDescent="0.2">
      <c r="A17" s="8" t="s">
        <v>303</v>
      </c>
      <c r="B17" s="7">
        <v>38.346862999999999</v>
      </c>
      <c r="C17" s="7">
        <v>-123.08882</v>
      </c>
      <c r="D17" s="7">
        <v>38.346516999999999</v>
      </c>
      <c r="E17" s="7">
        <v>-123.088137</v>
      </c>
      <c r="F17" s="6" t="s">
        <v>301</v>
      </c>
      <c r="G17" s="4">
        <v>2021</v>
      </c>
    </row>
    <row r="18" spans="1:7" ht="16" x14ac:dyDescent="0.2">
      <c r="A18" s="8" t="s">
        <v>302</v>
      </c>
      <c r="B18" s="7">
        <v>38.346469999999997</v>
      </c>
      <c r="C18" s="7">
        <v>-123.088032</v>
      </c>
      <c r="D18" s="7">
        <v>38.346767999999997</v>
      </c>
      <c r="E18" s="7">
        <v>-123.088588</v>
      </c>
      <c r="F18" s="6" t="s">
        <v>301</v>
      </c>
      <c r="G18" s="4">
        <v>2021</v>
      </c>
    </row>
    <row r="19" spans="1:7" ht="16" x14ac:dyDescent="0.2">
      <c r="A19" s="8" t="s">
        <v>282</v>
      </c>
      <c r="B19" s="7">
        <v>38.340876999999999</v>
      </c>
      <c r="C19" s="7">
        <v>-123.097767</v>
      </c>
      <c r="D19" s="7">
        <v>38.341358</v>
      </c>
      <c r="E19" s="7">
        <v>-123.098243</v>
      </c>
      <c r="F19" s="6" t="s">
        <v>278</v>
      </c>
      <c r="G19" s="4">
        <v>2021</v>
      </c>
    </row>
    <row r="20" spans="1:7" ht="16" x14ac:dyDescent="0.2">
      <c r="A20" s="8" t="s">
        <v>281</v>
      </c>
      <c r="B20" s="7">
        <v>38.340625000000003</v>
      </c>
      <c r="C20" s="7">
        <v>-123.098259</v>
      </c>
      <c r="D20" s="7">
        <v>38.341287000000001</v>
      </c>
      <c r="E20" s="7">
        <v>-123.09785100000001</v>
      </c>
      <c r="F20" s="6" t="s">
        <v>278</v>
      </c>
      <c r="G20" s="4">
        <v>2021</v>
      </c>
    </row>
    <row r="21" spans="1:7" ht="16" x14ac:dyDescent="0.2">
      <c r="A21" s="8" t="s">
        <v>280</v>
      </c>
      <c r="B21" s="7">
        <v>38.340909000000003</v>
      </c>
      <c r="C21" s="7">
        <v>-123.09885300000001</v>
      </c>
      <c r="D21" s="7">
        <v>38.342275000000001</v>
      </c>
      <c r="E21" s="7">
        <v>-123.09820000000001</v>
      </c>
      <c r="F21" s="6" t="s">
        <v>278</v>
      </c>
      <c r="G21" s="4">
        <v>2021</v>
      </c>
    </row>
    <row r="22" spans="1:7" ht="16" x14ac:dyDescent="0.2">
      <c r="A22" s="8" t="s">
        <v>279</v>
      </c>
      <c r="B22" s="7">
        <v>38.340854</v>
      </c>
      <c r="C22" s="7">
        <v>-123.098752</v>
      </c>
      <c r="D22" s="7">
        <v>38.341647999999999</v>
      </c>
      <c r="E22" s="7">
        <v>-123.097988</v>
      </c>
      <c r="F22" s="6" t="s">
        <v>278</v>
      </c>
      <c r="G22" s="4">
        <v>2021</v>
      </c>
    </row>
    <row r="23" spans="1:7" ht="16" x14ac:dyDescent="0.2">
      <c r="A23" s="8" t="s">
        <v>308</v>
      </c>
      <c r="B23" s="7">
        <v>38.339241000000001</v>
      </c>
      <c r="C23" s="7">
        <v>-123.093452</v>
      </c>
      <c r="D23" s="7">
        <v>38.339066000000003</v>
      </c>
      <c r="E23" s="7">
        <v>-123.09309399999999</v>
      </c>
      <c r="F23" s="6" t="s">
        <v>305</v>
      </c>
      <c r="G23" s="4">
        <v>2021</v>
      </c>
    </row>
    <row r="24" spans="1:7" ht="16" x14ac:dyDescent="0.2">
      <c r="A24" s="8" t="s">
        <v>307</v>
      </c>
      <c r="B24" s="7">
        <v>38.339092999999998</v>
      </c>
      <c r="C24" s="7">
        <v>-123.093296</v>
      </c>
      <c r="D24" s="7">
        <v>38.338757000000001</v>
      </c>
      <c r="E24" s="7">
        <v>-123.092642</v>
      </c>
      <c r="F24" s="6" t="s">
        <v>305</v>
      </c>
      <c r="G24" s="4">
        <v>2021</v>
      </c>
    </row>
    <row r="25" spans="1:7" ht="16" x14ac:dyDescent="0.2">
      <c r="A25" s="8" t="s">
        <v>306</v>
      </c>
      <c r="B25" s="7">
        <v>38.338144</v>
      </c>
      <c r="C25" s="7">
        <v>-123.09305000000001</v>
      </c>
      <c r="D25" s="7">
        <v>38.338278000000003</v>
      </c>
      <c r="E25" s="7">
        <v>-123.09344299999999</v>
      </c>
      <c r="F25" s="6" t="s">
        <v>305</v>
      </c>
      <c r="G25" s="4">
        <v>2021</v>
      </c>
    </row>
    <row r="26" spans="1:7" ht="16" x14ac:dyDescent="0.2">
      <c r="A26" s="8" t="s">
        <v>270</v>
      </c>
      <c r="B26" s="7">
        <v>38.339146999999997</v>
      </c>
      <c r="C26" s="7">
        <v>-123.08352600000001</v>
      </c>
      <c r="D26" s="7">
        <v>38.339098999999997</v>
      </c>
      <c r="E26" s="7">
        <v>-123.083124</v>
      </c>
      <c r="F26" s="6" t="s">
        <v>266</v>
      </c>
      <c r="G26" s="4">
        <v>2021</v>
      </c>
    </row>
    <row r="27" spans="1:7" ht="16" x14ac:dyDescent="0.2">
      <c r="A27" s="8" t="s">
        <v>269</v>
      </c>
      <c r="B27" s="7">
        <v>38.339759000000001</v>
      </c>
      <c r="C27" s="7">
        <v>-123.083957</v>
      </c>
      <c r="D27" s="7">
        <v>38.338413000000003</v>
      </c>
      <c r="E27" s="7">
        <v>-123.08313699999999</v>
      </c>
      <c r="F27" s="6" t="s">
        <v>266</v>
      </c>
      <c r="G27" s="4">
        <v>2021</v>
      </c>
    </row>
    <row r="28" spans="1:7" ht="16" x14ac:dyDescent="0.2">
      <c r="A28" s="8" t="s">
        <v>268</v>
      </c>
      <c r="B28" s="7">
        <v>38.338630000000002</v>
      </c>
      <c r="C28" s="7">
        <v>-123.082857</v>
      </c>
      <c r="D28" s="7">
        <v>38.338630000000002</v>
      </c>
      <c r="E28" s="7">
        <v>-123.082857</v>
      </c>
      <c r="F28" s="6" t="s">
        <v>266</v>
      </c>
      <c r="G28" s="4">
        <v>2021</v>
      </c>
    </row>
    <row r="29" spans="1:7" ht="16" x14ac:dyDescent="0.2">
      <c r="A29" s="8" t="s">
        <v>267</v>
      </c>
      <c r="B29" s="7">
        <v>38.338937000000001</v>
      </c>
      <c r="C29" s="7">
        <v>-123.08604699999999</v>
      </c>
      <c r="D29" s="7">
        <v>38.338908000000004</v>
      </c>
      <c r="E29" s="7">
        <v>-123.086286</v>
      </c>
      <c r="F29" s="6" t="s">
        <v>266</v>
      </c>
      <c r="G29" s="4">
        <v>2021</v>
      </c>
    </row>
    <row r="30" spans="1:7" ht="16" x14ac:dyDescent="0.2">
      <c r="A30" s="8" t="s">
        <v>349</v>
      </c>
      <c r="B30" s="7">
        <v>38.326853999999997</v>
      </c>
      <c r="C30" s="7">
        <v>-123.09045999999999</v>
      </c>
      <c r="D30" s="7">
        <v>38.326523999999999</v>
      </c>
      <c r="E30" s="7">
        <v>-123.089141</v>
      </c>
      <c r="F30" s="6" t="s">
        <v>346</v>
      </c>
      <c r="G30" s="4">
        <v>2021</v>
      </c>
    </row>
    <row r="31" spans="1:7" ht="16" x14ac:dyDescent="0.2">
      <c r="A31" s="8" t="s">
        <v>348</v>
      </c>
      <c r="B31" s="7">
        <v>38.326523999999999</v>
      </c>
      <c r="C31" s="7">
        <v>-123.089141</v>
      </c>
      <c r="D31" s="7">
        <v>38.326782000000001</v>
      </c>
      <c r="E31" s="7">
        <v>-123.08967199999999</v>
      </c>
      <c r="F31" s="6" t="s">
        <v>346</v>
      </c>
      <c r="G31" s="4">
        <v>2021</v>
      </c>
    </row>
    <row r="32" spans="1:7" ht="16" x14ac:dyDescent="0.2">
      <c r="A32" s="8" t="s">
        <v>347</v>
      </c>
      <c r="B32" s="7">
        <v>38.326467999999998</v>
      </c>
      <c r="C32" s="7">
        <v>-123.08981900000001</v>
      </c>
      <c r="D32" s="7">
        <v>38.327356999999999</v>
      </c>
      <c r="E32" s="7">
        <v>-123.089984</v>
      </c>
      <c r="F32" s="6" t="s">
        <v>346</v>
      </c>
      <c r="G32" s="4">
        <v>2021</v>
      </c>
    </row>
    <row r="33" spans="1:7" ht="16" x14ac:dyDescent="0.2">
      <c r="A33" s="8" t="s">
        <v>341</v>
      </c>
      <c r="B33" s="7">
        <v>38.515580999999997</v>
      </c>
      <c r="C33" s="7">
        <v>-123.269395</v>
      </c>
      <c r="D33" s="7"/>
      <c r="E33" s="7"/>
      <c r="F33" s="6" t="s">
        <v>337</v>
      </c>
      <c r="G33" s="4">
        <v>2021</v>
      </c>
    </row>
    <row r="34" spans="1:7" ht="16" x14ac:dyDescent="0.2">
      <c r="A34" s="8" t="s">
        <v>340</v>
      </c>
      <c r="D34" s="7">
        <v>38.32499</v>
      </c>
      <c r="E34" s="7">
        <v>-123.081129</v>
      </c>
      <c r="F34" s="6" t="s">
        <v>337</v>
      </c>
      <c r="G34" s="4">
        <v>2021</v>
      </c>
    </row>
    <row r="35" spans="1:7" ht="16" x14ac:dyDescent="0.2">
      <c r="A35" s="8" t="s">
        <v>339</v>
      </c>
      <c r="B35" s="7">
        <v>38.327784000000001</v>
      </c>
      <c r="C35" s="7">
        <v>-123.082075</v>
      </c>
      <c r="D35" s="7">
        <v>38.327998999999998</v>
      </c>
      <c r="E35" s="7">
        <v>-123.081228</v>
      </c>
      <c r="F35" s="6" t="s">
        <v>337</v>
      </c>
      <c r="G35" s="4">
        <v>2021</v>
      </c>
    </row>
    <row r="36" spans="1:7" ht="16" x14ac:dyDescent="0.2">
      <c r="A36" s="8" t="s">
        <v>338</v>
      </c>
      <c r="B36" s="7">
        <v>38.328774000000003</v>
      </c>
      <c r="C36" s="7">
        <v>-123.082511</v>
      </c>
      <c r="D36" s="7">
        <v>38.32864</v>
      </c>
      <c r="E36" s="7">
        <v>-123.081551</v>
      </c>
      <c r="F36" s="6" t="s">
        <v>337</v>
      </c>
      <c r="G36" s="4">
        <v>2021</v>
      </c>
    </row>
    <row r="37" spans="1:7" ht="16" x14ac:dyDescent="0.2">
      <c r="A37" s="8" t="s">
        <v>332</v>
      </c>
      <c r="B37" s="7">
        <v>38.321897</v>
      </c>
      <c r="C37" s="7">
        <v>-123.088965</v>
      </c>
      <c r="D37" s="7">
        <v>38.322687999999999</v>
      </c>
      <c r="E37" s="7">
        <v>-123.088759</v>
      </c>
      <c r="F37" s="6" t="s">
        <v>276</v>
      </c>
      <c r="G37" s="4">
        <v>2021</v>
      </c>
    </row>
    <row r="38" spans="1:7" ht="16" x14ac:dyDescent="0.2">
      <c r="A38" s="8" t="s">
        <v>331</v>
      </c>
      <c r="B38" s="7">
        <v>38.322201999999997</v>
      </c>
      <c r="C38" s="7">
        <v>-123.089012</v>
      </c>
      <c r="D38" s="7">
        <v>38.324331000000001</v>
      </c>
      <c r="E38" s="7">
        <v>-123.088182</v>
      </c>
      <c r="F38" s="6" t="s">
        <v>276</v>
      </c>
      <c r="G38" s="4">
        <v>2021</v>
      </c>
    </row>
    <row r="39" spans="1:7" ht="16" x14ac:dyDescent="0.2">
      <c r="A39" s="8" t="s">
        <v>330</v>
      </c>
      <c r="B39" s="7">
        <v>38.322074999999998</v>
      </c>
      <c r="C39" s="7">
        <v>-123.089061</v>
      </c>
      <c r="D39" s="7">
        <v>38.323231</v>
      </c>
      <c r="E39" s="7">
        <v>-123.088583</v>
      </c>
      <c r="F39" s="6" t="s">
        <v>276</v>
      </c>
      <c r="G39" s="4">
        <v>2021</v>
      </c>
    </row>
    <row r="40" spans="1:7" ht="16" x14ac:dyDescent="0.2">
      <c r="A40" s="8" t="s">
        <v>329</v>
      </c>
      <c r="B40" s="7">
        <v>38.321719999999999</v>
      </c>
      <c r="C40" s="7">
        <v>-123.089399</v>
      </c>
      <c r="D40" s="7">
        <v>38.323321999999997</v>
      </c>
      <c r="E40" s="7">
        <v>-123.088532</v>
      </c>
      <c r="F40" s="6" t="s">
        <v>276</v>
      </c>
      <c r="G40" s="4">
        <v>2021</v>
      </c>
    </row>
    <row r="41" spans="1:7" ht="16" x14ac:dyDescent="0.2">
      <c r="A41" s="8" t="s">
        <v>277</v>
      </c>
      <c r="B41" s="7">
        <v>38.321832999999998</v>
      </c>
      <c r="C41" s="7">
        <v>-123.08910899999999</v>
      </c>
      <c r="D41" s="7">
        <v>38.322696999999998</v>
      </c>
      <c r="E41" s="7">
        <v>-123.089015</v>
      </c>
      <c r="F41" s="6" t="s">
        <v>276</v>
      </c>
      <c r="G41" s="4">
        <v>2021</v>
      </c>
    </row>
    <row r="42" spans="1:7" ht="16" x14ac:dyDescent="0.2">
      <c r="A42" s="8" t="s">
        <v>324</v>
      </c>
      <c r="B42" s="7">
        <v>38.321168999999998</v>
      </c>
      <c r="C42" s="7">
        <v>-123.08456099999999</v>
      </c>
      <c r="D42" s="7">
        <v>38.323056999999999</v>
      </c>
      <c r="E42" s="7">
        <v>-123.084174</v>
      </c>
      <c r="F42" s="6" t="s">
        <v>321</v>
      </c>
      <c r="G42" s="4">
        <v>2021</v>
      </c>
    </row>
    <row r="43" spans="1:7" ht="16" x14ac:dyDescent="0.2">
      <c r="A43" s="8" t="s">
        <v>323</v>
      </c>
      <c r="B43" s="7">
        <v>38.319547</v>
      </c>
      <c r="C43" s="7">
        <v>-123.084107</v>
      </c>
      <c r="D43" s="7">
        <v>38.320411</v>
      </c>
      <c r="E43" s="7">
        <v>-123.08399900000001</v>
      </c>
      <c r="F43" s="6" t="s">
        <v>321</v>
      </c>
      <c r="G43" s="4">
        <v>2021</v>
      </c>
    </row>
    <row r="44" spans="1:7" ht="16" x14ac:dyDescent="0.2">
      <c r="A44" s="8" t="s">
        <v>322</v>
      </c>
      <c r="B44" s="7">
        <v>38.320548000000002</v>
      </c>
      <c r="C44" s="7">
        <v>-123.082638</v>
      </c>
      <c r="D44" s="7">
        <v>38.321160999999996</v>
      </c>
      <c r="E44" s="7">
        <v>-123.082618</v>
      </c>
      <c r="F44" s="6" t="s">
        <v>321</v>
      </c>
      <c r="G44" s="4">
        <v>2021</v>
      </c>
    </row>
    <row r="45" spans="1:7" ht="16" x14ac:dyDescent="0.2">
      <c r="A45" s="8" t="s">
        <v>345</v>
      </c>
      <c r="B45" s="7">
        <v>38.315621</v>
      </c>
      <c r="C45" s="7">
        <v>-123.085122</v>
      </c>
      <c r="D45" s="7">
        <v>38.317297000000003</v>
      </c>
      <c r="E45" s="7">
        <v>-123.085127</v>
      </c>
      <c r="F45" s="6" t="s">
        <v>342</v>
      </c>
      <c r="G45" s="4">
        <v>2021</v>
      </c>
    </row>
    <row r="46" spans="1:7" ht="16" x14ac:dyDescent="0.2">
      <c r="A46" s="8" t="s">
        <v>344</v>
      </c>
      <c r="B46" s="7">
        <v>38.314943999999997</v>
      </c>
      <c r="C46" s="7">
        <v>-123.085973</v>
      </c>
      <c r="D46" s="7">
        <v>38.317791</v>
      </c>
      <c r="E46" s="7">
        <v>-123.084293</v>
      </c>
      <c r="F46" s="6" t="s">
        <v>342</v>
      </c>
      <c r="G46" s="4">
        <v>2021</v>
      </c>
    </row>
    <row r="47" spans="1:7" ht="16" x14ac:dyDescent="0.2">
      <c r="A47" s="8" t="s">
        <v>343</v>
      </c>
      <c r="B47" s="7">
        <v>38.315508999999999</v>
      </c>
      <c r="C47" s="7">
        <v>-123.08613800000001</v>
      </c>
      <c r="D47" s="7">
        <v>38.317171999999999</v>
      </c>
      <c r="E47" s="7">
        <v>-123.08547299999999</v>
      </c>
      <c r="F47" s="6" t="s">
        <v>342</v>
      </c>
      <c r="G47" s="4">
        <v>2021</v>
      </c>
    </row>
    <row r="48" spans="1:7" ht="16" x14ac:dyDescent="0.2">
      <c r="A48" s="8" t="s">
        <v>360</v>
      </c>
      <c r="B48" s="7">
        <v>38.316966000000001</v>
      </c>
      <c r="C48" s="7">
        <v>-123.076651</v>
      </c>
      <c r="D48" s="7">
        <v>38.316884000000002</v>
      </c>
      <c r="E48" s="7">
        <v>-123.075577</v>
      </c>
      <c r="F48" s="6" t="s">
        <v>356</v>
      </c>
      <c r="G48" s="4">
        <v>2021</v>
      </c>
    </row>
    <row r="49" spans="1:7" ht="16" x14ac:dyDescent="0.2">
      <c r="A49" s="8" t="s">
        <v>359</v>
      </c>
      <c r="B49" s="7">
        <v>38.316884000000002</v>
      </c>
      <c r="C49" s="7">
        <v>-123.075577</v>
      </c>
      <c r="D49" s="7">
        <v>38.316122999999997</v>
      </c>
      <c r="E49" s="7">
        <v>-123.07606199999999</v>
      </c>
      <c r="F49" s="6" t="s">
        <v>356</v>
      </c>
      <c r="G49" s="4">
        <v>2021</v>
      </c>
    </row>
    <row r="50" spans="1:7" ht="16" x14ac:dyDescent="0.2">
      <c r="A50" s="8" t="s">
        <v>358</v>
      </c>
      <c r="B50" s="7">
        <v>38.317072000000003</v>
      </c>
      <c r="C50" s="7">
        <v>-123.077911</v>
      </c>
      <c r="D50" s="7">
        <v>38.316401999999997</v>
      </c>
      <c r="E50" s="7">
        <v>-123.076795</v>
      </c>
      <c r="F50" s="6" t="s">
        <v>356</v>
      </c>
      <c r="G50" s="4">
        <v>2021</v>
      </c>
    </row>
    <row r="51" spans="1:7" ht="16" x14ac:dyDescent="0.2">
      <c r="A51" s="8" t="s">
        <v>357</v>
      </c>
      <c r="B51" s="7">
        <v>38.316426999999997</v>
      </c>
      <c r="C51" s="7">
        <v>-123.079087</v>
      </c>
      <c r="D51" s="7">
        <v>38.315942999999997</v>
      </c>
      <c r="E51" s="7">
        <v>-123.078441</v>
      </c>
      <c r="F51" s="6" t="s">
        <v>356</v>
      </c>
      <c r="G51" s="4">
        <v>2021</v>
      </c>
    </row>
    <row r="52" spans="1:7" ht="16" x14ac:dyDescent="0.2">
      <c r="A52" s="8" t="s">
        <v>320</v>
      </c>
      <c r="B52" s="7">
        <v>38.310626999999997</v>
      </c>
      <c r="C52" s="7">
        <v>-123.082708</v>
      </c>
      <c r="D52" s="7">
        <v>38.311821000000002</v>
      </c>
      <c r="E52" s="7">
        <v>-123.08217</v>
      </c>
      <c r="F52" s="6" t="s">
        <v>317</v>
      </c>
      <c r="G52" s="4">
        <v>2021</v>
      </c>
    </row>
    <row r="53" spans="1:7" ht="16" x14ac:dyDescent="0.2">
      <c r="A53" s="8" t="s">
        <v>319</v>
      </c>
      <c r="B53" s="7">
        <v>38.311903000000001</v>
      </c>
      <c r="C53" s="7">
        <v>-123.082066</v>
      </c>
      <c r="D53" s="7">
        <v>38.312646000000001</v>
      </c>
      <c r="E53" s="7">
        <v>-123.081543</v>
      </c>
      <c r="F53" s="6" t="s">
        <v>317</v>
      </c>
      <c r="G53" s="4">
        <v>2021</v>
      </c>
    </row>
    <row r="54" spans="1:7" ht="16" x14ac:dyDescent="0.2">
      <c r="A54" s="8" t="s">
        <v>318</v>
      </c>
      <c r="B54" s="7">
        <v>38.310746000000002</v>
      </c>
      <c r="C54" s="7">
        <v>-123.08261299999999</v>
      </c>
      <c r="D54" s="7">
        <v>38.31174</v>
      </c>
      <c r="E54" s="7">
        <v>-123.081497</v>
      </c>
      <c r="F54" s="6" t="s">
        <v>317</v>
      </c>
      <c r="G54" s="4">
        <v>2021</v>
      </c>
    </row>
    <row r="55" spans="1:7" ht="16" x14ac:dyDescent="0.2">
      <c r="A55" s="8" t="s">
        <v>328</v>
      </c>
      <c r="B55" s="7">
        <v>38.308675999999998</v>
      </c>
      <c r="C55" s="7">
        <v>-123.075766</v>
      </c>
      <c r="D55" s="7">
        <v>38.310273000000002</v>
      </c>
      <c r="E55" s="7">
        <v>-123.07402999999999</v>
      </c>
      <c r="F55" s="6" t="s">
        <v>325</v>
      </c>
      <c r="G55" s="4">
        <v>2021</v>
      </c>
    </row>
    <row r="56" spans="1:7" ht="16" x14ac:dyDescent="0.2">
      <c r="A56" s="8" t="s">
        <v>327</v>
      </c>
      <c r="B56" s="7">
        <v>38.310941</v>
      </c>
      <c r="C56" s="7">
        <v>-123.07672100000001</v>
      </c>
      <c r="D56" s="7">
        <v>38.311973000000002</v>
      </c>
      <c r="E56" s="7">
        <v>-123.075861</v>
      </c>
      <c r="F56" s="6" t="s">
        <v>325</v>
      </c>
      <c r="G56" s="4">
        <v>2021</v>
      </c>
    </row>
    <row r="57" spans="1:7" ht="16" x14ac:dyDescent="0.2">
      <c r="A57" s="8" t="s">
        <v>326</v>
      </c>
      <c r="B57" s="7">
        <v>38.310662000000001</v>
      </c>
      <c r="C57" s="7">
        <v>-123.07561699999999</v>
      </c>
      <c r="D57" s="7">
        <v>38.311815000000003</v>
      </c>
      <c r="E57" s="7">
        <v>-123.07375</v>
      </c>
      <c r="F57" s="6" t="s">
        <v>325</v>
      </c>
      <c r="G57" s="4">
        <v>2021</v>
      </c>
    </row>
    <row r="58" spans="1:7" ht="16" x14ac:dyDescent="0.2">
      <c r="A58" s="8" t="s">
        <v>336</v>
      </c>
      <c r="B58" s="7">
        <v>38.306195000000002</v>
      </c>
      <c r="C58" s="7">
        <v>-123.086043</v>
      </c>
      <c r="D58" s="7">
        <v>38.306592000000002</v>
      </c>
      <c r="E58" s="7">
        <v>-123.085109</v>
      </c>
      <c r="F58" s="6" t="s">
        <v>333</v>
      </c>
      <c r="G58" s="4">
        <v>2021</v>
      </c>
    </row>
    <row r="59" spans="1:7" ht="16" x14ac:dyDescent="0.2">
      <c r="A59" s="8" t="s">
        <v>335</v>
      </c>
      <c r="B59" s="7">
        <v>38.304842999999998</v>
      </c>
      <c r="C59" s="7">
        <v>-123.085717</v>
      </c>
      <c r="D59" s="7">
        <v>38.304837999999997</v>
      </c>
      <c r="E59" s="7">
        <v>-123.08569799999999</v>
      </c>
      <c r="F59" s="6" t="s">
        <v>333</v>
      </c>
      <c r="G59" s="4">
        <v>2021</v>
      </c>
    </row>
    <row r="60" spans="1:7" ht="16" x14ac:dyDescent="0.2">
      <c r="A60" s="8" t="s">
        <v>334</v>
      </c>
      <c r="B60" s="7">
        <v>38.304901000000001</v>
      </c>
      <c r="C60" s="7">
        <v>-123.085531</v>
      </c>
      <c r="D60" s="7">
        <v>38.305553000000003</v>
      </c>
      <c r="E60" s="7">
        <v>-123.084237</v>
      </c>
      <c r="F60" s="6" t="s">
        <v>333</v>
      </c>
      <c r="G60" s="4">
        <v>2021</v>
      </c>
    </row>
    <row r="61" spans="1:7" ht="16" x14ac:dyDescent="0.2">
      <c r="A61" s="8" t="s">
        <v>355</v>
      </c>
      <c r="B61" s="7">
        <v>38.304431000000001</v>
      </c>
      <c r="C61" s="7">
        <v>-123.079804</v>
      </c>
      <c r="D61" s="7">
        <v>38.304243999999997</v>
      </c>
      <c r="E61" s="7">
        <v>-123.079257</v>
      </c>
      <c r="F61" s="6" t="s">
        <v>350</v>
      </c>
      <c r="G61" s="4">
        <v>2021</v>
      </c>
    </row>
    <row r="62" spans="1:7" ht="16" x14ac:dyDescent="0.2">
      <c r="A62" s="8" t="s">
        <v>354</v>
      </c>
      <c r="B62" s="7">
        <v>38.304398999999997</v>
      </c>
      <c r="C62" s="7">
        <v>-123.080332</v>
      </c>
      <c r="D62" s="7">
        <v>38.304057</v>
      </c>
      <c r="E62" s="7">
        <v>-123.079617</v>
      </c>
      <c r="F62" s="6" t="s">
        <v>350</v>
      </c>
      <c r="G62" s="4">
        <v>2021</v>
      </c>
    </row>
    <row r="63" spans="1:7" ht="16" x14ac:dyDescent="0.2">
      <c r="A63" s="8" t="s">
        <v>353</v>
      </c>
      <c r="B63" s="7">
        <v>38.304357000000003</v>
      </c>
      <c r="C63" s="7">
        <v>-123.079938</v>
      </c>
      <c r="D63" s="7">
        <v>38.303545999999997</v>
      </c>
      <c r="E63" s="7">
        <v>-123.078374</v>
      </c>
      <c r="F63" s="6" t="s">
        <v>350</v>
      </c>
      <c r="G63" s="4">
        <v>2021</v>
      </c>
    </row>
    <row r="64" spans="1:7" ht="16" x14ac:dyDescent="0.2">
      <c r="A64" s="8" t="s">
        <v>352</v>
      </c>
      <c r="B64" s="7">
        <v>38.303677999999998</v>
      </c>
      <c r="C64" s="7">
        <v>-123.078462</v>
      </c>
      <c r="D64" s="7">
        <v>38.303199999999997</v>
      </c>
      <c r="E64" s="7">
        <v>-123.07717700000001</v>
      </c>
      <c r="F64" s="6" t="s">
        <v>350</v>
      </c>
      <c r="G64" s="4">
        <v>2021</v>
      </c>
    </row>
    <row r="65" spans="1:7" ht="16" x14ac:dyDescent="0.2">
      <c r="A65" s="8" t="s">
        <v>351</v>
      </c>
      <c r="B65" s="7">
        <v>38.303547000000002</v>
      </c>
      <c r="C65" s="7">
        <v>-123.07803199999999</v>
      </c>
      <c r="D65" s="7">
        <v>38.303148999999998</v>
      </c>
      <c r="E65" s="7">
        <v>-123.076763</v>
      </c>
      <c r="F65" s="6" t="s">
        <v>350</v>
      </c>
      <c r="G65" s="4">
        <v>2021</v>
      </c>
    </row>
    <row r="66" spans="1:7" ht="16" x14ac:dyDescent="0.2">
      <c r="A66" s="8" t="s">
        <v>295</v>
      </c>
      <c r="B66" s="7">
        <v>38.289847000000002</v>
      </c>
      <c r="C66" s="7">
        <v>-123.04546499999999</v>
      </c>
      <c r="D66" s="7">
        <v>38.288490000000003</v>
      </c>
      <c r="E66" s="7">
        <v>-123.04401900000001</v>
      </c>
      <c r="F66" s="6" t="s">
        <v>291</v>
      </c>
      <c r="G66" s="4">
        <v>2021</v>
      </c>
    </row>
    <row r="67" spans="1:7" ht="16" x14ac:dyDescent="0.2">
      <c r="A67" s="8" t="s">
        <v>294</v>
      </c>
      <c r="B67" s="7">
        <v>38.290962</v>
      </c>
      <c r="C67" s="7">
        <v>-123.046246</v>
      </c>
      <c r="D67" s="7">
        <v>38.289873999999998</v>
      </c>
      <c r="E67" s="7">
        <v>-123.044419</v>
      </c>
      <c r="F67" s="6" t="s">
        <v>291</v>
      </c>
      <c r="G67" s="4">
        <v>2021</v>
      </c>
    </row>
    <row r="68" spans="1:7" ht="16" x14ac:dyDescent="0.2">
      <c r="A68" s="8" t="s">
        <v>293</v>
      </c>
      <c r="B68" s="7">
        <v>38.290975000000003</v>
      </c>
      <c r="C68" s="7">
        <v>-123.044218</v>
      </c>
      <c r="F68" s="6" t="s">
        <v>291</v>
      </c>
      <c r="G68" s="4">
        <v>2021</v>
      </c>
    </row>
    <row r="69" spans="1:7" ht="16" x14ac:dyDescent="0.2">
      <c r="A69" s="8" t="s">
        <v>292</v>
      </c>
      <c r="B69" s="7">
        <v>38.289717000000003</v>
      </c>
      <c r="C69" s="7">
        <v>-123.045069</v>
      </c>
      <c r="D69" s="7">
        <v>38.289251999999998</v>
      </c>
      <c r="E69" s="7">
        <v>-123.044659</v>
      </c>
      <c r="F69" s="6" t="s">
        <v>291</v>
      </c>
      <c r="G69" s="4">
        <v>2021</v>
      </c>
    </row>
    <row r="70" spans="1:7" ht="16" x14ac:dyDescent="0.2">
      <c r="A70" s="8" t="s">
        <v>300</v>
      </c>
      <c r="B70" s="7">
        <v>38.281602999999997</v>
      </c>
      <c r="C70" s="7">
        <v>-123.04695599999999</v>
      </c>
      <c r="D70" s="7">
        <v>38.282367999999998</v>
      </c>
      <c r="E70" s="7">
        <v>-123.04573000000001</v>
      </c>
      <c r="F70" s="6" t="s">
        <v>296</v>
      </c>
      <c r="G70" s="4">
        <v>2021</v>
      </c>
    </row>
    <row r="71" spans="1:7" ht="16" x14ac:dyDescent="0.2">
      <c r="A71" s="8" t="s">
        <v>299</v>
      </c>
      <c r="B71" s="7">
        <v>38.282218</v>
      </c>
      <c r="C71" s="7">
        <v>-123.048276</v>
      </c>
      <c r="D71" s="7">
        <v>38.283433000000002</v>
      </c>
      <c r="E71" s="7">
        <v>-123.045641</v>
      </c>
      <c r="F71" s="6" t="s">
        <v>296</v>
      </c>
      <c r="G71" s="4">
        <v>2021</v>
      </c>
    </row>
    <row r="72" spans="1:7" ht="16" x14ac:dyDescent="0.2">
      <c r="A72" s="8" t="s">
        <v>298</v>
      </c>
      <c r="B72" s="7">
        <v>38.282637999999999</v>
      </c>
      <c r="C72" s="7">
        <v>-123.050708</v>
      </c>
      <c r="D72" s="7">
        <v>38.282845999999999</v>
      </c>
      <c r="E72" s="7">
        <v>-123.04819999999999</v>
      </c>
      <c r="F72" s="6" t="s">
        <v>296</v>
      </c>
      <c r="G72" s="4">
        <v>2021</v>
      </c>
    </row>
    <row r="73" spans="1:7" ht="16" x14ac:dyDescent="0.2">
      <c r="A73" s="8" t="s">
        <v>297</v>
      </c>
      <c r="B73" s="7">
        <v>38.282789999999999</v>
      </c>
      <c r="C73" s="7">
        <v>-123.050479</v>
      </c>
      <c r="D73" s="7">
        <v>38.282604999999997</v>
      </c>
      <c r="E73" s="7">
        <v>-123.04933699999999</v>
      </c>
      <c r="F73" s="6" t="s">
        <v>296</v>
      </c>
      <c r="G73" s="4">
        <v>2021</v>
      </c>
    </row>
    <row r="74" spans="1:7" ht="16" x14ac:dyDescent="0.2">
      <c r="A74" s="8" t="s">
        <v>290</v>
      </c>
      <c r="B74" s="7">
        <v>38.279699000000001</v>
      </c>
      <c r="C74" s="7">
        <v>-123.048624</v>
      </c>
      <c r="F74" s="6" t="s">
        <v>287</v>
      </c>
      <c r="G74" s="4">
        <v>2021</v>
      </c>
    </row>
    <row r="75" spans="1:7" ht="16" x14ac:dyDescent="0.2">
      <c r="A75" s="8" t="s">
        <v>289</v>
      </c>
      <c r="B75" s="7">
        <v>38.279432</v>
      </c>
      <c r="C75" s="7">
        <v>-123.04906099999999</v>
      </c>
      <c r="D75" s="7">
        <v>38.277988000000001</v>
      </c>
      <c r="E75" s="7">
        <v>-123.047085</v>
      </c>
      <c r="F75" s="6" t="s">
        <v>287</v>
      </c>
      <c r="G75" s="4">
        <v>2021</v>
      </c>
    </row>
    <row r="76" spans="1:7" ht="16" x14ac:dyDescent="0.2">
      <c r="A76" s="8" t="s">
        <v>288</v>
      </c>
      <c r="B76" s="7">
        <v>38.279743000000003</v>
      </c>
      <c r="C76" s="7">
        <v>-123.048478</v>
      </c>
      <c r="D76" s="7">
        <v>38.279246999999998</v>
      </c>
      <c r="E76" s="7">
        <v>-123.047693</v>
      </c>
      <c r="F76" s="6" t="s">
        <v>287</v>
      </c>
      <c r="G76" s="4">
        <v>2021</v>
      </c>
    </row>
    <row r="77" spans="1:7" ht="16" x14ac:dyDescent="0.2">
      <c r="A77" s="8" t="s">
        <v>230</v>
      </c>
      <c r="B77" s="7">
        <v>38.652543999999999</v>
      </c>
      <c r="C77" s="7">
        <v>-123.413771</v>
      </c>
      <c r="D77" s="7">
        <v>38.653286999999999</v>
      </c>
      <c r="E77" s="7">
        <v>-123.41410999999999</v>
      </c>
      <c r="F77" s="6" t="s">
        <v>226</v>
      </c>
      <c r="G77" s="4">
        <v>2021</v>
      </c>
    </row>
    <row r="78" spans="1:7" ht="16" x14ac:dyDescent="0.2">
      <c r="A78" s="8" t="s">
        <v>229</v>
      </c>
      <c r="B78" s="7">
        <v>38.651952999999999</v>
      </c>
      <c r="C78" s="7">
        <v>-123.41316399999999</v>
      </c>
      <c r="D78" s="7">
        <v>38.652126000000003</v>
      </c>
      <c r="E78" s="7">
        <v>-123.41329399999999</v>
      </c>
      <c r="F78" s="6" t="s">
        <v>226</v>
      </c>
      <c r="G78" s="4">
        <v>2021</v>
      </c>
    </row>
    <row r="79" spans="1:7" ht="16" x14ac:dyDescent="0.2">
      <c r="A79" s="8" t="s">
        <v>228</v>
      </c>
      <c r="B79" s="7">
        <v>38.652382000000003</v>
      </c>
      <c r="C79" s="7">
        <v>-123.413432</v>
      </c>
      <c r="D79" s="7">
        <v>38.653080000000003</v>
      </c>
      <c r="E79" s="7">
        <v>-123.41294000000001</v>
      </c>
      <c r="F79" s="6" t="s">
        <v>226</v>
      </c>
      <c r="G79" s="4">
        <v>2021</v>
      </c>
    </row>
    <row r="80" spans="1:7" ht="16" x14ac:dyDescent="0.2">
      <c r="A80" s="8" t="s">
        <v>227</v>
      </c>
      <c r="B80" s="7">
        <v>38.651364000000001</v>
      </c>
      <c r="C80" s="7">
        <v>-123.41260800000001</v>
      </c>
      <c r="D80" s="7">
        <v>38.652439999999999</v>
      </c>
      <c r="E80" s="7">
        <v>-123.41229</v>
      </c>
      <c r="F80" s="6" t="s">
        <v>226</v>
      </c>
      <c r="G80" s="4">
        <v>2021</v>
      </c>
    </row>
    <row r="81" spans="1:7" ht="16" x14ac:dyDescent="0.2">
      <c r="A81" s="8" t="s">
        <v>243</v>
      </c>
      <c r="B81" s="7">
        <v>38.644930000000002</v>
      </c>
      <c r="C81" s="7">
        <v>-123.40698399999999</v>
      </c>
      <c r="D81" s="7">
        <v>38.645302000000001</v>
      </c>
      <c r="E81" s="7">
        <v>-123.40628100000001</v>
      </c>
      <c r="F81" s="6" t="s">
        <v>217</v>
      </c>
      <c r="G81" s="4">
        <v>2021</v>
      </c>
    </row>
    <row r="82" spans="1:7" ht="16" x14ac:dyDescent="0.2">
      <c r="A82" s="8" t="s">
        <v>242</v>
      </c>
      <c r="B82" s="7">
        <v>38.644542000000001</v>
      </c>
      <c r="C82" s="7">
        <v>-123.406794</v>
      </c>
      <c r="D82" s="7">
        <v>38.645426999999998</v>
      </c>
      <c r="E82" s="7">
        <v>-123.40589799999999</v>
      </c>
      <c r="F82" s="6" t="s">
        <v>217</v>
      </c>
      <c r="G82" s="4">
        <v>2021</v>
      </c>
    </row>
    <row r="83" spans="1:7" ht="16" x14ac:dyDescent="0.2">
      <c r="A83" s="8" t="s">
        <v>241</v>
      </c>
      <c r="B83" s="7">
        <v>38.644651000000003</v>
      </c>
      <c r="C83" s="7">
        <v>-123.407393</v>
      </c>
      <c r="D83" s="7">
        <v>38.644925000000001</v>
      </c>
      <c r="E83" s="7">
        <v>-123.40681600000001</v>
      </c>
      <c r="F83" s="6" t="s">
        <v>217</v>
      </c>
      <c r="G83" s="4">
        <v>2021</v>
      </c>
    </row>
    <row r="84" spans="1:7" ht="16" x14ac:dyDescent="0.2">
      <c r="A84" s="8" t="s">
        <v>240</v>
      </c>
      <c r="B84" s="7">
        <v>38.644658999999997</v>
      </c>
      <c r="C84" s="7">
        <v>-123.406786</v>
      </c>
      <c r="D84" s="7">
        <v>38.645356999999997</v>
      </c>
      <c r="E84" s="7">
        <v>-123.406223</v>
      </c>
      <c r="F84" s="6" t="s">
        <v>217</v>
      </c>
      <c r="G84" s="4">
        <v>2021</v>
      </c>
    </row>
    <row r="85" spans="1:7" ht="16" x14ac:dyDescent="0.2">
      <c r="A85" s="8" t="s">
        <v>239</v>
      </c>
      <c r="B85" s="7">
        <v>38.644571999999997</v>
      </c>
      <c r="C85" s="7">
        <v>-123.40784499999999</v>
      </c>
      <c r="D85" s="7">
        <v>38.647548</v>
      </c>
      <c r="E85" s="7">
        <v>-123.407746</v>
      </c>
      <c r="F85" s="6" t="s">
        <v>217</v>
      </c>
      <c r="G85" s="4">
        <v>2021</v>
      </c>
    </row>
    <row r="86" spans="1:7" ht="16" x14ac:dyDescent="0.2">
      <c r="A86" s="8" t="s">
        <v>220</v>
      </c>
      <c r="B86" s="7">
        <v>38.644123999999998</v>
      </c>
      <c r="C86" s="7">
        <v>-123.40611699999999</v>
      </c>
      <c r="D86" s="7">
        <v>38.644796999999997</v>
      </c>
      <c r="E86" s="7">
        <v>-123.40531900000001</v>
      </c>
      <c r="F86" s="6" t="s">
        <v>217</v>
      </c>
      <c r="G86" s="4">
        <v>2021</v>
      </c>
    </row>
    <row r="87" spans="1:7" ht="16" x14ac:dyDescent="0.2">
      <c r="A87" s="8" t="s">
        <v>219</v>
      </c>
      <c r="B87" s="7">
        <v>38.644244</v>
      </c>
      <c r="C87" s="7">
        <v>-123.407695</v>
      </c>
      <c r="D87" s="7">
        <v>38.644669999999998</v>
      </c>
      <c r="E87" s="7">
        <v>-123.40691</v>
      </c>
      <c r="F87" s="6" t="s">
        <v>217</v>
      </c>
      <c r="G87" s="4">
        <v>2021</v>
      </c>
    </row>
    <row r="88" spans="1:7" ht="16" x14ac:dyDescent="0.2">
      <c r="A88" s="8" t="s">
        <v>218</v>
      </c>
      <c r="B88" s="7">
        <v>38.644345999999999</v>
      </c>
      <c r="C88" s="7">
        <v>-123.40885</v>
      </c>
      <c r="D88" s="7">
        <v>38.644756999999998</v>
      </c>
      <c r="E88" s="7">
        <v>-123.408708</v>
      </c>
      <c r="F88" s="6" t="s">
        <v>217</v>
      </c>
      <c r="G88" s="4">
        <v>2021</v>
      </c>
    </row>
    <row r="89" spans="1:7" ht="16" x14ac:dyDescent="0.2">
      <c r="A89" s="8" t="s">
        <v>250</v>
      </c>
      <c r="B89" s="7">
        <v>38.640155999999998</v>
      </c>
      <c r="C89" s="7">
        <v>-123.404267</v>
      </c>
      <c r="D89" s="7">
        <v>38.641106000000001</v>
      </c>
      <c r="E89" s="7">
        <v>-123.403986</v>
      </c>
      <c r="F89" s="6" t="s">
        <v>221</v>
      </c>
      <c r="G89" s="4">
        <v>2021</v>
      </c>
    </row>
    <row r="90" spans="1:7" ht="16" x14ac:dyDescent="0.2">
      <c r="A90" s="8" t="s">
        <v>249</v>
      </c>
      <c r="B90" s="7">
        <v>38.639494999999997</v>
      </c>
      <c r="C90" s="7">
        <v>-123.403237</v>
      </c>
      <c r="D90" s="7">
        <v>38.640827000000002</v>
      </c>
      <c r="E90" s="7">
        <v>-123.4033</v>
      </c>
      <c r="F90" s="6" t="s">
        <v>221</v>
      </c>
      <c r="G90" s="4">
        <v>2021</v>
      </c>
    </row>
    <row r="91" spans="1:7" ht="16" x14ac:dyDescent="0.2">
      <c r="A91" s="8" t="s">
        <v>248</v>
      </c>
      <c r="B91" s="7">
        <v>38.638311000000002</v>
      </c>
      <c r="C91" s="7">
        <v>-123.404656</v>
      </c>
      <c r="D91" s="7">
        <v>38.640017999999998</v>
      </c>
      <c r="E91" s="7">
        <v>-123.40399499999999</v>
      </c>
      <c r="F91" s="6" t="s">
        <v>221</v>
      </c>
      <c r="G91" s="4">
        <v>2021</v>
      </c>
    </row>
    <row r="92" spans="1:7" ht="16" x14ac:dyDescent="0.2">
      <c r="A92" s="8" t="s">
        <v>247</v>
      </c>
      <c r="B92" s="7">
        <v>38.637810999999999</v>
      </c>
      <c r="C92" s="7">
        <v>-123.4041</v>
      </c>
      <c r="D92" s="7">
        <v>38.638593999999998</v>
      </c>
      <c r="E92" s="7">
        <v>-123.40424899999999</v>
      </c>
      <c r="F92" s="6" t="s">
        <v>221</v>
      </c>
      <c r="G92" s="4">
        <v>2021</v>
      </c>
    </row>
    <row r="93" spans="1:7" ht="16" x14ac:dyDescent="0.2">
      <c r="A93" s="8" t="s">
        <v>225</v>
      </c>
      <c r="B93" s="7">
        <v>38.638328999999999</v>
      </c>
      <c r="C93" s="7">
        <v>-123.404527</v>
      </c>
      <c r="D93" s="7">
        <v>38.639814000000001</v>
      </c>
      <c r="E93" s="7">
        <v>-123.40472200000001</v>
      </c>
      <c r="F93" s="6" t="s">
        <v>221</v>
      </c>
      <c r="G93" s="4">
        <v>2021</v>
      </c>
    </row>
    <row r="94" spans="1:7" ht="16" x14ac:dyDescent="0.2">
      <c r="A94" s="8" t="s">
        <v>224</v>
      </c>
      <c r="B94" s="7">
        <v>38.637600999999997</v>
      </c>
      <c r="C94" s="7">
        <v>-123.40526300000001</v>
      </c>
      <c r="D94" s="7">
        <v>38.638342999999999</v>
      </c>
      <c r="E94" s="7">
        <v>-123.405241</v>
      </c>
      <c r="F94" s="6" t="s">
        <v>221</v>
      </c>
      <c r="G94" s="4">
        <v>2021</v>
      </c>
    </row>
    <row r="95" spans="1:7" ht="16" x14ac:dyDescent="0.2">
      <c r="A95" s="8" t="s">
        <v>223</v>
      </c>
      <c r="B95" s="7">
        <v>38.639691999999997</v>
      </c>
      <c r="C95" s="7">
        <v>-123.406691</v>
      </c>
      <c r="D95" s="7">
        <v>38.641506</v>
      </c>
      <c r="E95" s="7">
        <v>-123.40663499999999</v>
      </c>
      <c r="F95" s="6" t="s">
        <v>221</v>
      </c>
      <c r="G95" s="4">
        <v>2021</v>
      </c>
    </row>
    <row r="96" spans="1:7" ht="16" x14ac:dyDescent="0.2">
      <c r="A96" s="8" t="s">
        <v>222</v>
      </c>
      <c r="B96" s="7">
        <v>38.639153999999998</v>
      </c>
      <c r="C96" s="7">
        <v>-123.403576</v>
      </c>
      <c r="F96" s="6" t="s">
        <v>221</v>
      </c>
      <c r="G96" s="4">
        <v>2021</v>
      </c>
    </row>
    <row r="97" spans="1:7" ht="16" x14ac:dyDescent="0.2">
      <c r="A97" s="8" t="s">
        <v>265</v>
      </c>
      <c r="B97" s="7">
        <v>38.636485999999998</v>
      </c>
      <c r="C97" s="7">
        <v>-123.40011699999999</v>
      </c>
      <c r="D97" s="7">
        <v>38.636482000000001</v>
      </c>
      <c r="E97" s="7">
        <v>-123.39888500000001</v>
      </c>
      <c r="F97" s="6" t="s">
        <v>260</v>
      </c>
      <c r="G97" s="4">
        <v>2021</v>
      </c>
    </row>
    <row r="98" spans="1:7" ht="16" x14ac:dyDescent="0.2">
      <c r="A98" s="8" t="s">
        <v>264</v>
      </c>
      <c r="B98" s="7">
        <v>38.635722000000001</v>
      </c>
      <c r="C98" s="7">
        <v>-123.399815</v>
      </c>
      <c r="D98" s="7">
        <v>38.635572000000003</v>
      </c>
      <c r="E98" s="7">
        <v>-123.399035</v>
      </c>
      <c r="F98" s="6" t="s">
        <v>260</v>
      </c>
      <c r="G98" s="4">
        <v>2021</v>
      </c>
    </row>
    <row r="99" spans="1:7" ht="16" x14ac:dyDescent="0.2">
      <c r="A99" s="8" t="s">
        <v>263</v>
      </c>
      <c r="B99" s="7">
        <v>38.635866999999998</v>
      </c>
      <c r="C99" s="7">
        <v>-123.39971300000001</v>
      </c>
      <c r="D99" s="7">
        <v>38.634965999999999</v>
      </c>
      <c r="E99" s="7">
        <v>-123.398855</v>
      </c>
      <c r="F99" s="6" t="s">
        <v>260</v>
      </c>
      <c r="G99" s="4">
        <v>2021</v>
      </c>
    </row>
    <row r="100" spans="1:7" ht="16" x14ac:dyDescent="0.2">
      <c r="A100" s="8" t="s">
        <v>262</v>
      </c>
      <c r="B100" s="7">
        <v>38.634965999999999</v>
      </c>
      <c r="C100" s="7">
        <v>-123.398855</v>
      </c>
      <c r="D100" s="7">
        <v>38.634869000000002</v>
      </c>
      <c r="E100" s="7">
        <v>-123.39834500000001</v>
      </c>
      <c r="F100" s="6" t="s">
        <v>260</v>
      </c>
      <c r="G100" s="4">
        <v>2021</v>
      </c>
    </row>
    <row r="101" spans="1:7" ht="16" x14ac:dyDescent="0.2">
      <c r="A101" s="8" t="s">
        <v>261</v>
      </c>
      <c r="B101" s="7">
        <v>38.635477999999999</v>
      </c>
      <c r="C101" s="7">
        <v>-123.40119300000001</v>
      </c>
      <c r="D101" s="7">
        <v>38.635511000000001</v>
      </c>
      <c r="E101" s="7">
        <v>-123.400316</v>
      </c>
      <c r="F101" s="6" t="s">
        <v>260</v>
      </c>
      <c r="G101" s="4">
        <v>2021</v>
      </c>
    </row>
    <row r="102" spans="1:7" ht="16" x14ac:dyDescent="0.2">
      <c r="A102" s="8" t="s">
        <v>238</v>
      </c>
      <c r="B102" s="7">
        <v>38.624164999999998</v>
      </c>
      <c r="C102" s="7">
        <v>-123.386573</v>
      </c>
      <c r="F102" s="6" t="s">
        <v>231</v>
      </c>
      <c r="G102" s="4">
        <v>2021</v>
      </c>
    </row>
    <row r="103" spans="1:7" ht="16" x14ac:dyDescent="0.2">
      <c r="A103" s="8" t="s">
        <v>237</v>
      </c>
      <c r="B103" s="7">
        <v>38.623887000000003</v>
      </c>
      <c r="C103" s="7">
        <v>-123.38684499999999</v>
      </c>
      <c r="D103" s="7">
        <v>38.625321999999997</v>
      </c>
      <c r="E103" s="7">
        <v>-123.387146</v>
      </c>
      <c r="F103" s="6" t="s">
        <v>231</v>
      </c>
      <c r="G103" s="4">
        <v>2021</v>
      </c>
    </row>
    <row r="104" spans="1:7" ht="16" x14ac:dyDescent="0.2">
      <c r="A104" s="8" t="s">
        <v>236</v>
      </c>
      <c r="B104" s="7">
        <v>38.621347999999998</v>
      </c>
      <c r="C104" s="7">
        <v>-123.385909</v>
      </c>
      <c r="D104" s="7">
        <v>38.624966000000001</v>
      </c>
      <c r="E104" s="7">
        <v>-123.387148</v>
      </c>
      <c r="F104" s="6" t="s">
        <v>231</v>
      </c>
      <c r="G104" s="4">
        <v>2021</v>
      </c>
    </row>
    <row r="105" spans="1:7" ht="16" x14ac:dyDescent="0.2">
      <c r="A105" s="8" t="s">
        <v>235</v>
      </c>
      <c r="B105" s="7">
        <v>38.620972000000002</v>
      </c>
      <c r="C105" s="7">
        <v>-123.386077</v>
      </c>
      <c r="D105" s="7">
        <v>38.622636999999997</v>
      </c>
      <c r="E105" s="7">
        <v>-123.38652</v>
      </c>
      <c r="F105" s="6" t="s">
        <v>231</v>
      </c>
      <c r="G105" s="4">
        <v>2021</v>
      </c>
    </row>
    <row r="106" spans="1:7" ht="16" x14ac:dyDescent="0.2">
      <c r="A106" s="8" t="s">
        <v>234</v>
      </c>
      <c r="B106" s="7">
        <v>38.621408000000002</v>
      </c>
      <c r="C106" s="7">
        <v>-123.386354</v>
      </c>
      <c r="D106" s="7">
        <v>38.625250000000001</v>
      </c>
      <c r="E106" s="7">
        <v>-123.387089</v>
      </c>
      <c r="F106" s="6" t="s">
        <v>231</v>
      </c>
      <c r="G106" s="4">
        <v>2021</v>
      </c>
    </row>
    <row r="107" spans="1:7" ht="16" x14ac:dyDescent="0.2">
      <c r="A107" s="8" t="s">
        <v>233</v>
      </c>
      <c r="B107" s="7">
        <v>38.621057</v>
      </c>
      <c r="C107" s="7">
        <v>-123.384743</v>
      </c>
      <c r="D107" s="7">
        <v>38.624777000000002</v>
      </c>
      <c r="E107" s="7">
        <v>-123.385755</v>
      </c>
      <c r="F107" s="6" t="s">
        <v>231</v>
      </c>
      <c r="G107" s="4">
        <v>2021</v>
      </c>
    </row>
    <row r="108" spans="1:7" ht="16" x14ac:dyDescent="0.2">
      <c r="A108" s="8" t="s">
        <v>232</v>
      </c>
      <c r="B108" s="7">
        <v>38.544229999999999</v>
      </c>
      <c r="C108" s="7">
        <v>-123.312994</v>
      </c>
      <c r="F108" s="6" t="s">
        <v>231</v>
      </c>
      <c r="G108" s="4">
        <v>2021</v>
      </c>
    </row>
    <row r="109" spans="1:7" ht="16" x14ac:dyDescent="0.2">
      <c r="A109" s="8" t="s">
        <v>259</v>
      </c>
      <c r="B109" s="7">
        <v>38.615327999999998</v>
      </c>
      <c r="C109" s="7">
        <v>-123.37867300000001</v>
      </c>
      <c r="D109" s="7">
        <v>38.616031999999997</v>
      </c>
      <c r="E109" s="7">
        <v>-123.377736</v>
      </c>
      <c r="F109" s="6" t="s">
        <v>255</v>
      </c>
      <c r="G109" s="4">
        <v>2021</v>
      </c>
    </row>
    <row r="110" spans="1:7" ht="16" x14ac:dyDescent="0.2">
      <c r="A110" s="8" t="s">
        <v>258</v>
      </c>
      <c r="B110" s="7">
        <v>38.614635</v>
      </c>
      <c r="C110" s="7">
        <v>-123.377836</v>
      </c>
      <c r="D110" s="7">
        <v>38.615575999999997</v>
      </c>
      <c r="E110" s="7">
        <v>-123.377291</v>
      </c>
      <c r="F110" s="6" t="s">
        <v>255</v>
      </c>
      <c r="G110" s="4">
        <v>2021</v>
      </c>
    </row>
    <row r="111" spans="1:7" ht="16" x14ac:dyDescent="0.2">
      <c r="A111" s="8" t="s">
        <v>257</v>
      </c>
      <c r="B111" s="7">
        <v>38.613765000000001</v>
      </c>
      <c r="C111" s="7">
        <v>-123.378512</v>
      </c>
      <c r="D111" s="7">
        <v>38.613878999999997</v>
      </c>
      <c r="E111" s="7">
        <v>-123.377223</v>
      </c>
      <c r="F111" s="6" t="s">
        <v>255</v>
      </c>
      <c r="G111" s="4">
        <v>2021</v>
      </c>
    </row>
    <row r="112" spans="1:7" ht="16" x14ac:dyDescent="0.2">
      <c r="A112" s="8" t="s">
        <v>256</v>
      </c>
      <c r="F112" s="6" t="s">
        <v>255</v>
      </c>
      <c r="G112" s="4">
        <v>2021</v>
      </c>
    </row>
    <row r="113" spans="1:7" ht="16" x14ac:dyDescent="0.2">
      <c r="A113" s="8" t="s">
        <v>254</v>
      </c>
      <c r="B113" s="7">
        <v>38.598793000000001</v>
      </c>
      <c r="C113" s="7">
        <v>-123.371616</v>
      </c>
      <c r="D113" s="7">
        <v>38.599665000000002</v>
      </c>
      <c r="E113" s="7">
        <v>-123.37031500000001</v>
      </c>
      <c r="F113" s="6" t="s">
        <v>251</v>
      </c>
      <c r="G113" s="4">
        <v>2021</v>
      </c>
    </row>
    <row r="114" spans="1:7" ht="16" x14ac:dyDescent="0.2">
      <c r="A114" s="8" t="s">
        <v>253</v>
      </c>
      <c r="B114" s="7">
        <v>38.599414000000003</v>
      </c>
      <c r="C114" s="7">
        <v>-123.371122</v>
      </c>
      <c r="D114" s="7">
        <v>38.600504999999998</v>
      </c>
      <c r="E114" s="7">
        <v>-123.36971</v>
      </c>
      <c r="F114" s="6" t="s">
        <v>251</v>
      </c>
      <c r="G114" s="4">
        <v>2021</v>
      </c>
    </row>
    <row r="115" spans="1:7" ht="16" x14ac:dyDescent="0.2">
      <c r="A115" s="8" t="s">
        <v>252</v>
      </c>
      <c r="B115" s="7">
        <v>38.598855999999998</v>
      </c>
      <c r="C115" s="7">
        <v>-123.37093900000001</v>
      </c>
      <c r="D115" s="7">
        <v>38.600591999999999</v>
      </c>
      <c r="E115" s="7">
        <v>-123.370232</v>
      </c>
      <c r="F115" s="6" t="s">
        <v>251</v>
      </c>
      <c r="G115" s="4">
        <v>2021</v>
      </c>
    </row>
    <row r="116" spans="1:7" ht="16" x14ac:dyDescent="0.2">
      <c r="A116" s="8" t="s">
        <v>246</v>
      </c>
      <c r="B116" s="7">
        <v>38.597650999999999</v>
      </c>
      <c r="C116" s="7">
        <v>-123.364982</v>
      </c>
      <c r="D116" s="7">
        <v>38.598788999999996</v>
      </c>
      <c r="E116" s="7">
        <v>-123.364806</v>
      </c>
      <c r="F116" s="6" t="s">
        <v>213</v>
      </c>
      <c r="G116" s="4">
        <v>2021</v>
      </c>
    </row>
    <row r="117" spans="1:7" ht="16" x14ac:dyDescent="0.2">
      <c r="A117" s="8" t="s">
        <v>245</v>
      </c>
      <c r="B117" s="7">
        <v>38.595956000000001</v>
      </c>
      <c r="C117" s="7">
        <v>-123.365239</v>
      </c>
      <c r="D117" s="7">
        <v>38.596628000000003</v>
      </c>
      <c r="E117" s="7">
        <v>-123.364424</v>
      </c>
      <c r="F117" s="6" t="s">
        <v>213</v>
      </c>
      <c r="G117" s="4">
        <v>2021</v>
      </c>
    </row>
    <row r="118" spans="1:7" ht="16" x14ac:dyDescent="0.2">
      <c r="A118" s="8" t="s">
        <v>244</v>
      </c>
      <c r="B118" s="7">
        <v>38.596826</v>
      </c>
      <c r="C118" s="7">
        <v>-123.364105</v>
      </c>
      <c r="D118" s="7">
        <v>38.596865999999999</v>
      </c>
      <c r="E118" s="7">
        <v>-123.363778</v>
      </c>
      <c r="F118" s="6" t="s">
        <v>213</v>
      </c>
      <c r="G118" s="4">
        <v>2021</v>
      </c>
    </row>
    <row r="119" spans="1:7" ht="16" x14ac:dyDescent="0.2">
      <c r="A119" s="8" t="s">
        <v>216</v>
      </c>
      <c r="B119" s="7">
        <v>38.596237000000002</v>
      </c>
      <c r="C119" s="7">
        <v>-123.365258</v>
      </c>
      <c r="D119" s="7">
        <v>38.596617000000002</v>
      </c>
      <c r="E119" s="7">
        <v>-123.36436399999999</v>
      </c>
      <c r="F119" s="6" t="s">
        <v>213</v>
      </c>
      <c r="G119" s="4">
        <v>2021</v>
      </c>
    </row>
    <row r="120" spans="1:7" ht="16" x14ac:dyDescent="0.2">
      <c r="A120" s="8" t="s">
        <v>215</v>
      </c>
      <c r="B120" s="7">
        <v>38.596698000000004</v>
      </c>
      <c r="C120" s="7">
        <v>-123.367493</v>
      </c>
      <c r="D120" s="7">
        <v>38.596797000000002</v>
      </c>
      <c r="E120" s="7">
        <v>-123.367105</v>
      </c>
      <c r="F120" s="6" t="s">
        <v>213</v>
      </c>
      <c r="G120" s="4">
        <v>2021</v>
      </c>
    </row>
    <row r="121" spans="1:7" ht="16" x14ac:dyDescent="0.2">
      <c r="A121" s="8" t="s">
        <v>214</v>
      </c>
      <c r="B121" s="7">
        <v>38.597805000000001</v>
      </c>
      <c r="C121" s="7">
        <v>-123.36511</v>
      </c>
      <c r="D121" s="7">
        <v>38.598475000000001</v>
      </c>
      <c r="E121" s="7">
        <v>-123.36416</v>
      </c>
      <c r="F121" s="6" t="s">
        <v>213</v>
      </c>
      <c r="G121" s="4">
        <v>2021</v>
      </c>
    </row>
    <row r="122" spans="1:7" ht="16" x14ac:dyDescent="0.2">
      <c r="A122" s="8" t="s">
        <v>212</v>
      </c>
      <c r="B122" s="7">
        <v>38.555610000000001</v>
      </c>
      <c r="C122" s="7">
        <v>-123.315038</v>
      </c>
      <c r="D122" s="7">
        <v>38.555697000000002</v>
      </c>
      <c r="E122" s="7">
        <v>-123.31427100000001</v>
      </c>
      <c r="F122" s="6" t="s">
        <v>208</v>
      </c>
      <c r="G122" s="4">
        <v>2021</v>
      </c>
    </row>
    <row r="123" spans="1:7" ht="16" x14ac:dyDescent="0.2">
      <c r="A123" s="8" t="s">
        <v>211</v>
      </c>
      <c r="B123" s="7">
        <v>38.555698</v>
      </c>
      <c r="C123" s="7">
        <v>-123.31515400000001</v>
      </c>
      <c r="D123" s="7">
        <v>38.556443000000002</v>
      </c>
      <c r="E123" s="7">
        <v>-123.314384</v>
      </c>
      <c r="F123" s="6" t="s">
        <v>208</v>
      </c>
      <c r="G123" s="4">
        <v>2021</v>
      </c>
    </row>
    <row r="124" spans="1:7" ht="16" x14ac:dyDescent="0.2">
      <c r="A124" s="8" t="s">
        <v>210</v>
      </c>
      <c r="B124" s="7">
        <v>38.555689999999998</v>
      </c>
      <c r="C124" s="7">
        <v>-123.31403899999999</v>
      </c>
      <c r="D124" s="7">
        <v>38.556063999999999</v>
      </c>
      <c r="E124" s="7">
        <v>-123.313045</v>
      </c>
      <c r="F124" s="6" t="s">
        <v>208</v>
      </c>
      <c r="G124" s="4">
        <v>2021</v>
      </c>
    </row>
    <row r="125" spans="1:7" ht="16" x14ac:dyDescent="0.2">
      <c r="A125" s="8" t="s">
        <v>209</v>
      </c>
      <c r="B125" s="7">
        <v>38.556302000000002</v>
      </c>
      <c r="C125" s="7">
        <v>-123.31419099999999</v>
      </c>
      <c r="D125" s="7">
        <v>38.556210999999998</v>
      </c>
      <c r="E125" s="7">
        <v>-123.31356100000001</v>
      </c>
      <c r="F125" s="6" t="s">
        <v>208</v>
      </c>
      <c r="G125" s="4">
        <v>2021</v>
      </c>
    </row>
    <row r="126" spans="1:7" ht="16" x14ac:dyDescent="0.2">
      <c r="A126" s="8" t="s">
        <v>198</v>
      </c>
      <c r="B126" s="7">
        <v>38.543320000000001</v>
      </c>
      <c r="C126" s="7">
        <v>-123.302926</v>
      </c>
      <c r="D126" s="7">
        <v>38.544885999999998</v>
      </c>
      <c r="E126" s="7">
        <v>-123.303111</v>
      </c>
      <c r="F126" s="6" t="s">
        <v>195</v>
      </c>
      <c r="G126" s="4">
        <v>2021</v>
      </c>
    </row>
    <row r="127" spans="1:7" ht="16" x14ac:dyDescent="0.2">
      <c r="A127" s="8" t="s">
        <v>197</v>
      </c>
      <c r="B127" s="7">
        <v>38.541026000000002</v>
      </c>
      <c r="C127" s="7">
        <v>-123.301688</v>
      </c>
      <c r="D127" s="7">
        <v>38.542135999999999</v>
      </c>
      <c r="E127" s="7">
        <v>-123.30151600000001</v>
      </c>
      <c r="F127" s="6" t="s">
        <v>195</v>
      </c>
      <c r="G127" s="4">
        <v>2021</v>
      </c>
    </row>
    <row r="128" spans="1:7" ht="16" x14ac:dyDescent="0.2">
      <c r="A128" s="8" t="s">
        <v>196</v>
      </c>
      <c r="B128" s="7">
        <v>38.543781000000003</v>
      </c>
      <c r="C128" s="7">
        <v>-123.30276600000001</v>
      </c>
      <c r="D128" s="7">
        <v>38.544500999999997</v>
      </c>
      <c r="E128" s="7">
        <v>-123.302368</v>
      </c>
      <c r="F128" s="6" t="s">
        <v>195</v>
      </c>
      <c r="G128" s="4">
        <v>2021</v>
      </c>
    </row>
    <row r="129" spans="1:7" ht="16" x14ac:dyDescent="0.2">
      <c r="A129" s="8" t="s">
        <v>190</v>
      </c>
      <c r="B129" s="7">
        <v>38.545706000000003</v>
      </c>
      <c r="C129" s="7">
        <v>-123.308139</v>
      </c>
      <c r="D129" s="7">
        <v>38.545971000000002</v>
      </c>
      <c r="E129" s="7">
        <v>-123.30828099999999</v>
      </c>
      <c r="F129" s="6" t="s">
        <v>187</v>
      </c>
      <c r="G129" s="4">
        <v>2021</v>
      </c>
    </row>
    <row r="130" spans="1:7" ht="16" x14ac:dyDescent="0.2">
      <c r="A130" s="8" t="s">
        <v>189</v>
      </c>
      <c r="B130" s="7">
        <v>38.545642999999998</v>
      </c>
      <c r="C130" s="7">
        <v>-123.30771</v>
      </c>
      <c r="D130" s="7">
        <v>38.546078999999999</v>
      </c>
      <c r="E130" s="7">
        <v>-123.30721800000001</v>
      </c>
      <c r="F130" s="6" t="s">
        <v>187</v>
      </c>
      <c r="G130" s="4">
        <v>2021</v>
      </c>
    </row>
    <row r="131" spans="1:7" ht="16" x14ac:dyDescent="0.2">
      <c r="A131" s="8" t="s">
        <v>188</v>
      </c>
      <c r="B131" s="7">
        <v>38.546196999999999</v>
      </c>
      <c r="C131" s="7">
        <v>-123.30844500000001</v>
      </c>
      <c r="D131" s="7">
        <v>38.546548000000001</v>
      </c>
      <c r="E131" s="7">
        <v>-123.307942</v>
      </c>
      <c r="F131" s="6" t="s">
        <v>187</v>
      </c>
      <c r="G131" s="4">
        <v>2021</v>
      </c>
    </row>
    <row r="132" spans="1:7" ht="16" x14ac:dyDescent="0.2">
      <c r="A132" s="8" t="s">
        <v>182</v>
      </c>
      <c r="B132" s="7">
        <v>38.533881999999998</v>
      </c>
      <c r="C132" s="7">
        <v>-123.294106</v>
      </c>
      <c r="D132" s="7">
        <v>38.534500999999999</v>
      </c>
      <c r="E132" s="7">
        <v>-123.293862</v>
      </c>
      <c r="F132" s="6" t="s">
        <v>179</v>
      </c>
      <c r="G132" s="4">
        <v>2021</v>
      </c>
    </row>
    <row r="133" spans="1:7" ht="16" x14ac:dyDescent="0.2">
      <c r="A133" s="8" t="s">
        <v>181</v>
      </c>
      <c r="B133" s="7">
        <v>38.534098</v>
      </c>
      <c r="C133" s="7">
        <v>-123.294802</v>
      </c>
      <c r="D133" s="7">
        <v>38.534367000000003</v>
      </c>
      <c r="E133" s="7">
        <v>-123.293978</v>
      </c>
      <c r="F133" s="6" t="s">
        <v>179</v>
      </c>
      <c r="G133" s="4">
        <v>2021</v>
      </c>
    </row>
    <row r="134" spans="1:7" ht="16" x14ac:dyDescent="0.2">
      <c r="A134" s="8" t="s">
        <v>180</v>
      </c>
      <c r="B134" s="7">
        <v>38.536026999999997</v>
      </c>
      <c r="C134" s="7">
        <v>-123.29283</v>
      </c>
      <c r="F134" s="6" t="s">
        <v>179</v>
      </c>
      <c r="G134" s="4">
        <v>2021</v>
      </c>
    </row>
    <row r="135" spans="1:7" ht="16" x14ac:dyDescent="0.2">
      <c r="A135" s="8" t="s">
        <v>186</v>
      </c>
      <c r="B135" s="5">
        <v>38.524329999999999</v>
      </c>
      <c r="C135" s="5">
        <v>-123.274</v>
      </c>
      <c r="D135" s="7">
        <v>38.524681999999999</v>
      </c>
      <c r="E135" s="7">
        <v>-123.273786</v>
      </c>
      <c r="F135" s="6" t="s">
        <v>183</v>
      </c>
      <c r="G135" s="4">
        <v>2021</v>
      </c>
    </row>
    <row r="136" spans="1:7" ht="16" x14ac:dyDescent="0.2">
      <c r="A136" s="8" t="s">
        <v>185</v>
      </c>
      <c r="B136" s="7">
        <v>38.523634000000001</v>
      </c>
      <c r="C136" s="7">
        <v>-123.274253</v>
      </c>
      <c r="D136" s="7">
        <v>38.523586000000002</v>
      </c>
      <c r="E136" s="7">
        <v>-123.274265</v>
      </c>
      <c r="F136" s="6" t="s">
        <v>183</v>
      </c>
      <c r="G136" s="4">
        <v>2021</v>
      </c>
    </row>
    <row r="137" spans="1:7" ht="16" x14ac:dyDescent="0.2">
      <c r="A137" s="8" t="s">
        <v>184</v>
      </c>
      <c r="B137" s="7">
        <v>38.522226000000003</v>
      </c>
      <c r="C137" s="7">
        <v>-123.273718</v>
      </c>
      <c r="D137" s="7">
        <v>38.523750999999997</v>
      </c>
      <c r="E137" s="7">
        <v>-123.273093</v>
      </c>
      <c r="F137" s="6" t="s">
        <v>183</v>
      </c>
      <c r="G137" s="4">
        <v>2021</v>
      </c>
    </row>
    <row r="138" spans="1:7" ht="16" x14ac:dyDescent="0.2">
      <c r="A138" s="8" t="s">
        <v>203</v>
      </c>
      <c r="B138" s="7">
        <v>38.516401999999999</v>
      </c>
      <c r="C138" s="7">
        <v>-123.26665800000001</v>
      </c>
      <c r="D138" s="7">
        <v>38.517521000000002</v>
      </c>
      <c r="E138" s="7">
        <v>-123.267636</v>
      </c>
      <c r="F138" s="6" t="s">
        <v>199</v>
      </c>
      <c r="G138" s="4">
        <v>2021</v>
      </c>
    </row>
    <row r="139" spans="1:7" ht="16" x14ac:dyDescent="0.2">
      <c r="A139" s="8" t="s">
        <v>202</v>
      </c>
      <c r="B139" s="7">
        <v>38.516559000000001</v>
      </c>
      <c r="C139" s="7">
        <v>-123.26676399999999</v>
      </c>
      <c r="D139" s="7">
        <v>38.519438000000001</v>
      </c>
      <c r="E139" s="7">
        <v>-123.268677</v>
      </c>
      <c r="F139" s="6" t="s">
        <v>199</v>
      </c>
      <c r="G139" s="4">
        <v>2021</v>
      </c>
    </row>
    <row r="140" spans="1:7" ht="16" x14ac:dyDescent="0.2">
      <c r="A140" s="8" t="s">
        <v>201</v>
      </c>
      <c r="B140" s="7">
        <v>38.517012000000001</v>
      </c>
      <c r="C140" s="7">
        <v>-123.265765</v>
      </c>
      <c r="D140" s="7">
        <v>38.519976999999997</v>
      </c>
      <c r="E140" s="7">
        <v>-123.26726600000001</v>
      </c>
      <c r="F140" s="6" t="s">
        <v>199</v>
      </c>
      <c r="G140" s="4">
        <v>2021</v>
      </c>
    </row>
    <row r="141" spans="1:7" ht="16" x14ac:dyDescent="0.2">
      <c r="A141" s="8" t="s">
        <v>200</v>
      </c>
      <c r="B141" s="7">
        <v>38.516185</v>
      </c>
      <c r="C141" s="7">
        <v>-123.26640500000001</v>
      </c>
      <c r="D141" s="7">
        <v>38.518563</v>
      </c>
      <c r="E141" s="7">
        <v>-123.26792399999999</v>
      </c>
      <c r="F141" s="6" t="s">
        <v>199</v>
      </c>
      <c r="G141" s="4">
        <v>2021</v>
      </c>
    </row>
    <row r="142" spans="1:7" ht="16" x14ac:dyDescent="0.2">
      <c r="A142" s="8" t="s">
        <v>207</v>
      </c>
      <c r="B142" s="7">
        <v>38.509230000000002</v>
      </c>
      <c r="C142" s="7">
        <v>-123.257031</v>
      </c>
      <c r="D142" s="7">
        <v>38.509805999999998</v>
      </c>
      <c r="E142" s="7">
        <v>-123.25710599999999</v>
      </c>
      <c r="F142" s="6" t="s">
        <v>204</v>
      </c>
      <c r="G142" s="4">
        <v>2021</v>
      </c>
    </row>
    <row r="143" spans="1:7" ht="16" x14ac:dyDescent="0.2">
      <c r="A143" s="8" t="s">
        <v>206</v>
      </c>
      <c r="B143" s="7">
        <v>38.509939000000003</v>
      </c>
      <c r="C143" s="7">
        <v>-123.25786100000001</v>
      </c>
      <c r="D143" s="7">
        <v>38.510542999999998</v>
      </c>
      <c r="E143" s="7">
        <v>-123.25708899999999</v>
      </c>
      <c r="F143" s="6" t="s">
        <v>204</v>
      </c>
      <c r="G143" s="4">
        <v>2021</v>
      </c>
    </row>
    <row r="144" spans="1:7" ht="16" x14ac:dyDescent="0.2">
      <c r="A144" s="8" t="s">
        <v>205</v>
      </c>
      <c r="B144" s="7">
        <v>38.507899000000002</v>
      </c>
      <c r="C144" s="7">
        <v>-123.25482100000001</v>
      </c>
      <c r="D144" s="7">
        <v>38.508704000000002</v>
      </c>
      <c r="E144" s="7">
        <v>-123.254527</v>
      </c>
      <c r="F144" s="6" t="s">
        <v>204</v>
      </c>
      <c r="G144" s="4">
        <v>2021</v>
      </c>
    </row>
    <row r="145" spans="1:7" ht="16" x14ac:dyDescent="0.2">
      <c r="A145" s="8" t="s">
        <v>194</v>
      </c>
      <c r="B145" s="7">
        <v>38.516460000000002</v>
      </c>
      <c r="C145" s="7">
        <v>-123.267141</v>
      </c>
      <c r="D145" s="7">
        <v>38.517907999999998</v>
      </c>
      <c r="E145" s="7">
        <v>-123.267066</v>
      </c>
      <c r="F145" s="6" t="s">
        <v>191</v>
      </c>
      <c r="G145" s="4">
        <v>2021</v>
      </c>
    </row>
    <row r="146" spans="1:7" ht="16" x14ac:dyDescent="0.2">
      <c r="A146" s="8" t="s">
        <v>193</v>
      </c>
      <c r="B146" s="7">
        <v>38.516275999999998</v>
      </c>
      <c r="C146" s="7">
        <v>-123.268907</v>
      </c>
      <c r="D146" s="7">
        <v>38.517180000000003</v>
      </c>
      <c r="E146" s="7">
        <v>-123.26851499999999</v>
      </c>
      <c r="F146" s="6" t="s">
        <v>191</v>
      </c>
      <c r="G146" s="4">
        <v>2021</v>
      </c>
    </row>
    <row r="147" spans="1:7" ht="16" x14ac:dyDescent="0.2">
      <c r="A147" s="8" t="s">
        <v>192</v>
      </c>
      <c r="B147" s="7">
        <v>38.516283000000001</v>
      </c>
      <c r="C147" s="7">
        <v>-123.267346</v>
      </c>
      <c r="D147" s="7">
        <v>38.516593999999998</v>
      </c>
      <c r="E147" s="7">
        <v>-123.26711299999999</v>
      </c>
      <c r="F147" s="6" t="s">
        <v>191</v>
      </c>
      <c r="G147" s="4">
        <v>2021</v>
      </c>
    </row>
    <row r="148" spans="1:7" ht="16" x14ac:dyDescent="0.2">
      <c r="A148" s="8" t="s">
        <v>178</v>
      </c>
      <c r="B148" s="7">
        <v>38.485680000000002</v>
      </c>
      <c r="C148" s="7">
        <v>-123.217309</v>
      </c>
      <c r="D148" s="7">
        <v>38.485577999999997</v>
      </c>
      <c r="E148" s="7">
        <v>-123.21695800000001</v>
      </c>
      <c r="F148" s="6" t="s">
        <v>174</v>
      </c>
      <c r="G148" s="4">
        <v>2021</v>
      </c>
    </row>
    <row r="149" spans="1:7" ht="16" x14ac:dyDescent="0.2">
      <c r="A149" s="8" t="s">
        <v>177</v>
      </c>
      <c r="B149" s="7">
        <v>38.483600000000003</v>
      </c>
      <c r="C149" s="7">
        <v>-123.215267</v>
      </c>
      <c r="D149" s="7">
        <v>38.484184999999997</v>
      </c>
      <c r="E149" s="7">
        <v>-123.21431699999999</v>
      </c>
      <c r="F149" s="6" t="s">
        <v>174</v>
      </c>
      <c r="G149" s="4">
        <v>2021</v>
      </c>
    </row>
    <row r="150" spans="1:7" ht="16" x14ac:dyDescent="0.2">
      <c r="A150" s="8" t="s">
        <v>176</v>
      </c>
      <c r="B150" s="7">
        <v>38.483215000000001</v>
      </c>
      <c r="C150" s="7">
        <v>-123.21524100000001</v>
      </c>
      <c r="D150" s="7">
        <v>38.483597000000003</v>
      </c>
      <c r="E150" s="7">
        <v>-123.214151</v>
      </c>
      <c r="F150" s="6" t="s">
        <v>174</v>
      </c>
      <c r="G150" s="4">
        <v>2021</v>
      </c>
    </row>
    <row r="151" spans="1:7" ht="16" x14ac:dyDescent="0.2">
      <c r="A151" s="8" t="s">
        <v>175</v>
      </c>
      <c r="B151" s="7">
        <v>38.482109999999999</v>
      </c>
      <c r="C151" s="7">
        <v>-123.219505</v>
      </c>
      <c r="D151" s="7">
        <v>38.482522000000003</v>
      </c>
      <c r="E151" s="7">
        <v>-123.218575</v>
      </c>
      <c r="F151" s="6" t="s">
        <v>174</v>
      </c>
      <c r="G151" s="4">
        <v>2021</v>
      </c>
    </row>
  </sheetData>
  <sortState xmlns:xlrd2="http://schemas.microsoft.com/office/spreadsheetml/2017/richdata2" ref="A2:G151">
    <sortCondition ref="F2:F1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workbookViewId="0">
      <selection activeCell="J9" sqref="J9"/>
    </sheetView>
  </sheetViews>
  <sheetFormatPr baseColWidth="10" defaultRowHeight="16" x14ac:dyDescent="0.2"/>
  <cols>
    <col min="1" max="1" width="9.1640625" bestFit="1" customWidth="1"/>
    <col min="2" max="2" width="5.6640625" bestFit="1" customWidth="1"/>
    <col min="3" max="3" width="12.83203125" bestFit="1" customWidth="1"/>
    <col min="4" max="4" width="12.1640625" bestFit="1" customWidth="1"/>
    <col min="5" max="5" width="7.5" bestFit="1" customWidth="1"/>
    <col min="6" max="6" width="19.83203125" bestFit="1" customWidth="1"/>
  </cols>
  <sheetData>
    <row r="1" spans="1:6" x14ac:dyDescent="0.2">
      <c r="A1" t="s">
        <v>173</v>
      </c>
      <c r="B1" t="s">
        <v>172</v>
      </c>
      <c r="C1" t="s">
        <v>171</v>
      </c>
      <c r="D1" t="s">
        <v>170</v>
      </c>
      <c r="E1" t="s">
        <v>169</v>
      </c>
      <c r="F1" t="s">
        <v>168</v>
      </c>
    </row>
    <row r="2" spans="1:6" x14ac:dyDescent="0.2">
      <c r="A2" t="s">
        <v>135</v>
      </c>
      <c r="B2">
        <v>4</v>
      </c>
      <c r="C2" s="3">
        <v>44081.515266203707</v>
      </c>
      <c r="D2">
        <v>24.378343570437899</v>
      </c>
      <c r="E2">
        <v>13.54</v>
      </c>
      <c r="F2" t="s">
        <v>167</v>
      </c>
    </row>
    <row r="3" spans="1:6" x14ac:dyDescent="0.2">
      <c r="A3" t="s">
        <v>135</v>
      </c>
      <c r="B3">
        <v>7</v>
      </c>
      <c r="C3" s="3">
        <v>44081.539918981478</v>
      </c>
      <c r="D3">
        <v>25.299682979988098</v>
      </c>
      <c r="E3">
        <v>12.6</v>
      </c>
      <c r="F3" t="s">
        <v>166</v>
      </c>
    </row>
    <row r="4" spans="1:6" x14ac:dyDescent="0.2">
      <c r="A4" t="s">
        <v>135</v>
      </c>
      <c r="B4">
        <v>8</v>
      </c>
      <c r="C4" s="3">
        <v>44081.549641203703</v>
      </c>
      <c r="D4">
        <v>25.705864870219902</v>
      </c>
      <c r="E4">
        <v>13.3200000000001</v>
      </c>
      <c r="F4" t="s">
        <v>165</v>
      </c>
    </row>
    <row r="5" spans="1:6" x14ac:dyDescent="0.2">
      <c r="A5" t="s">
        <v>135</v>
      </c>
      <c r="B5">
        <v>14</v>
      </c>
      <c r="C5" s="3">
        <v>44081.590497685182</v>
      </c>
      <c r="D5">
        <v>25.725678620962899</v>
      </c>
      <c r="E5">
        <v>14.54</v>
      </c>
      <c r="F5" t="s">
        <v>164</v>
      </c>
    </row>
    <row r="6" spans="1:6" x14ac:dyDescent="0.2">
      <c r="A6" t="s">
        <v>135</v>
      </c>
      <c r="B6">
        <v>16</v>
      </c>
      <c r="C6" s="3">
        <v>44081.605081018519</v>
      </c>
      <c r="D6">
        <v>18.889934614622501</v>
      </c>
      <c r="E6">
        <v>13.98</v>
      </c>
      <c r="F6" t="s">
        <v>163</v>
      </c>
    </row>
    <row r="7" spans="1:6" x14ac:dyDescent="0.2">
      <c r="A7" t="s">
        <v>135</v>
      </c>
      <c r="B7">
        <v>19</v>
      </c>
      <c r="C7" s="3">
        <v>44081.620011574072</v>
      </c>
      <c r="D7">
        <v>19.405092133941</v>
      </c>
      <c r="E7">
        <v>13.79</v>
      </c>
      <c r="F7" t="s">
        <v>162</v>
      </c>
    </row>
    <row r="8" spans="1:6" x14ac:dyDescent="0.2">
      <c r="A8" t="s">
        <v>135</v>
      </c>
      <c r="B8">
        <v>20</v>
      </c>
      <c r="C8" s="3">
        <v>44081.645243055558</v>
      </c>
      <c r="D8">
        <v>17.8893402021003</v>
      </c>
      <c r="E8">
        <v>14.81</v>
      </c>
      <c r="F8" t="s">
        <v>161</v>
      </c>
    </row>
    <row r="9" spans="1:6" x14ac:dyDescent="0.2">
      <c r="A9" t="s">
        <v>135</v>
      </c>
      <c r="B9">
        <v>21</v>
      </c>
      <c r="C9" s="3">
        <v>44081.65415509259</v>
      </c>
      <c r="D9">
        <v>22.723895383396101</v>
      </c>
      <c r="E9">
        <v>13.28</v>
      </c>
      <c r="F9" t="s">
        <v>160</v>
      </c>
    </row>
    <row r="10" spans="1:6" x14ac:dyDescent="0.2">
      <c r="A10" t="s">
        <v>135</v>
      </c>
      <c r="B10">
        <v>24</v>
      </c>
      <c r="C10" s="3">
        <v>44081.672789351855</v>
      </c>
      <c r="D10">
        <v>22.5059441252229</v>
      </c>
      <c r="E10">
        <v>13.46</v>
      </c>
      <c r="F10" t="s">
        <v>159</v>
      </c>
    </row>
    <row r="11" spans="1:6" x14ac:dyDescent="0.2">
      <c r="A11" t="s">
        <v>135</v>
      </c>
      <c r="B11">
        <v>25</v>
      </c>
      <c r="C11" s="3">
        <v>44082.3047337963</v>
      </c>
      <c r="D11">
        <v>12.678323756687099</v>
      </c>
      <c r="E11">
        <v>11.31</v>
      </c>
      <c r="F11" t="s">
        <v>158</v>
      </c>
    </row>
    <row r="12" spans="1:6" x14ac:dyDescent="0.2">
      <c r="A12" t="s">
        <v>135</v>
      </c>
      <c r="B12">
        <v>26</v>
      </c>
      <c r="C12" s="3">
        <v>44082.317696759259</v>
      </c>
      <c r="D12">
        <v>13.7581731721815</v>
      </c>
      <c r="E12">
        <v>11.36</v>
      </c>
      <c r="F12" t="s">
        <v>157</v>
      </c>
    </row>
    <row r="13" spans="1:6" x14ac:dyDescent="0.2">
      <c r="A13" t="s">
        <v>135</v>
      </c>
      <c r="B13">
        <v>27</v>
      </c>
      <c r="C13" s="3">
        <v>44082.331585648149</v>
      </c>
      <c r="D13">
        <v>18.543193976619801</v>
      </c>
      <c r="E13">
        <v>11.29</v>
      </c>
      <c r="F13" t="s">
        <v>156</v>
      </c>
    </row>
    <row r="14" spans="1:6" x14ac:dyDescent="0.2">
      <c r="A14" t="s">
        <v>135</v>
      </c>
      <c r="B14">
        <v>28</v>
      </c>
      <c r="C14" s="3">
        <v>44082.359826388885</v>
      </c>
      <c r="D14">
        <v>12.896275014860301</v>
      </c>
      <c r="E14">
        <v>11.22</v>
      </c>
      <c r="F14" t="s">
        <v>155</v>
      </c>
    </row>
    <row r="15" spans="1:6" x14ac:dyDescent="0.2">
      <c r="A15" t="s">
        <v>135</v>
      </c>
      <c r="B15">
        <v>29</v>
      </c>
      <c r="C15" s="3">
        <v>44082.371516203704</v>
      </c>
      <c r="D15">
        <v>9.5576580146621701</v>
      </c>
      <c r="E15">
        <v>11.59</v>
      </c>
      <c r="F15" t="s">
        <v>154</v>
      </c>
    </row>
    <row r="16" spans="1:6" x14ac:dyDescent="0.2">
      <c r="A16" t="s">
        <v>135</v>
      </c>
      <c r="B16">
        <v>30</v>
      </c>
      <c r="C16" s="3">
        <v>44082.381701388891</v>
      </c>
      <c r="D16">
        <v>10.845551812958201</v>
      </c>
      <c r="E16">
        <v>11.56</v>
      </c>
      <c r="F16" t="s">
        <v>153</v>
      </c>
    </row>
    <row r="17" spans="1:6" x14ac:dyDescent="0.2">
      <c r="A17" t="s">
        <v>135</v>
      </c>
      <c r="B17">
        <v>31</v>
      </c>
      <c r="C17" s="3">
        <v>44082.415613425925</v>
      </c>
      <c r="D17">
        <v>25.9436298791361</v>
      </c>
      <c r="E17">
        <v>10.85</v>
      </c>
      <c r="F17" t="s">
        <v>152</v>
      </c>
    </row>
    <row r="18" spans="1:6" x14ac:dyDescent="0.2">
      <c r="A18" t="s">
        <v>135</v>
      </c>
      <c r="B18">
        <v>33</v>
      </c>
      <c r="C18" s="3">
        <v>44083.408854166664</v>
      </c>
      <c r="D18">
        <v>13.698731919952399</v>
      </c>
      <c r="E18">
        <v>11.54</v>
      </c>
      <c r="F18" t="s">
        <v>151</v>
      </c>
    </row>
    <row r="19" spans="1:6" x14ac:dyDescent="0.2">
      <c r="A19" t="s">
        <v>135</v>
      </c>
      <c r="B19">
        <v>35</v>
      </c>
      <c r="C19" s="3">
        <v>44083.43408564815</v>
      </c>
      <c r="D19">
        <v>25.180800475529999</v>
      </c>
      <c r="E19">
        <v>10.77</v>
      </c>
      <c r="F19" t="s">
        <v>150</v>
      </c>
    </row>
    <row r="20" spans="1:6" x14ac:dyDescent="0.2">
      <c r="A20" t="s">
        <v>135</v>
      </c>
      <c r="B20">
        <v>37</v>
      </c>
      <c r="C20" s="3">
        <v>44083.457812499997</v>
      </c>
      <c r="D20">
        <v>14.659698830988701</v>
      </c>
      <c r="E20">
        <v>11.34</v>
      </c>
      <c r="F20" t="s">
        <v>149</v>
      </c>
    </row>
    <row r="21" spans="1:6" x14ac:dyDescent="0.2">
      <c r="A21" t="s">
        <v>135</v>
      </c>
      <c r="B21">
        <v>40</v>
      </c>
      <c r="C21" s="3">
        <v>44083.478877314818</v>
      </c>
      <c r="D21">
        <v>23.982068555577602</v>
      </c>
      <c r="E21">
        <v>10.52</v>
      </c>
      <c r="F21" t="s">
        <v>148</v>
      </c>
    </row>
    <row r="22" spans="1:6" x14ac:dyDescent="0.2">
      <c r="A22" t="s">
        <v>135</v>
      </c>
      <c r="B22">
        <v>42</v>
      </c>
      <c r="C22" s="3">
        <v>44083.499942129631</v>
      </c>
      <c r="D22">
        <v>25.3987517337032</v>
      </c>
      <c r="E22">
        <v>10.65</v>
      </c>
      <c r="F22" t="s">
        <v>147</v>
      </c>
    </row>
    <row r="23" spans="1:6" x14ac:dyDescent="0.2">
      <c r="A23" t="s">
        <v>135</v>
      </c>
      <c r="B23">
        <v>43</v>
      </c>
      <c r="C23" s="3">
        <v>44083.544618055559</v>
      </c>
      <c r="D23">
        <v>18.880027739250998</v>
      </c>
      <c r="E23">
        <v>11.93</v>
      </c>
      <c r="F23" t="s">
        <v>146</v>
      </c>
    </row>
    <row r="24" spans="1:6" x14ac:dyDescent="0.2">
      <c r="A24" t="s">
        <v>135</v>
      </c>
      <c r="B24">
        <v>44</v>
      </c>
      <c r="C24" s="3">
        <v>44083.559895833336</v>
      </c>
      <c r="D24">
        <v>25.3690311075887</v>
      </c>
      <c r="E24">
        <v>11.62</v>
      </c>
      <c r="F24" t="s">
        <v>145</v>
      </c>
    </row>
    <row r="25" spans="1:6" x14ac:dyDescent="0.2">
      <c r="A25" t="s">
        <v>135</v>
      </c>
      <c r="B25">
        <v>45</v>
      </c>
      <c r="C25" s="3">
        <v>44083.571932870371</v>
      </c>
      <c r="D25">
        <v>18.107291460273402</v>
      </c>
      <c r="E25">
        <v>11.8200000000001</v>
      </c>
      <c r="F25" t="s">
        <v>144</v>
      </c>
    </row>
    <row r="26" spans="1:6" x14ac:dyDescent="0.2">
      <c r="A26" t="s">
        <v>135</v>
      </c>
      <c r="B26">
        <v>46</v>
      </c>
      <c r="C26" s="3">
        <v>44084.376446759263</v>
      </c>
      <c r="D26">
        <v>26.8649692886863</v>
      </c>
      <c r="E26">
        <v>11.47</v>
      </c>
      <c r="F26" t="s">
        <v>143</v>
      </c>
    </row>
    <row r="27" spans="1:6" x14ac:dyDescent="0.2">
      <c r="A27" t="s">
        <v>135</v>
      </c>
      <c r="B27">
        <v>47</v>
      </c>
      <c r="C27" s="3">
        <v>44084.391145833331</v>
      </c>
      <c r="D27">
        <v>26.3200911432534</v>
      </c>
      <c r="E27">
        <v>11.65</v>
      </c>
      <c r="F27" t="s">
        <v>142</v>
      </c>
    </row>
    <row r="28" spans="1:6" x14ac:dyDescent="0.2">
      <c r="A28" t="s">
        <v>135</v>
      </c>
      <c r="B28">
        <v>48</v>
      </c>
      <c r="C28" s="3">
        <v>44084.405960648146</v>
      </c>
      <c r="D28">
        <v>25.844561125420999</v>
      </c>
      <c r="E28">
        <v>11.76</v>
      </c>
      <c r="F28" t="s">
        <v>141</v>
      </c>
    </row>
    <row r="29" spans="1:6" x14ac:dyDescent="0.2">
      <c r="A29" t="s">
        <v>135</v>
      </c>
      <c r="B29">
        <v>49</v>
      </c>
      <c r="C29" s="3">
        <v>44084.446932870371</v>
      </c>
      <c r="D29">
        <v>26.9541311670299</v>
      </c>
      <c r="E29">
        <v>12.05</v>
      </c>
      <c r="F29" t="s">
        <v>140</v>
      </c>
    </row>
    <row r="30" spans="1:6" x14ac:dyDescent="0.2">
      <c r="A30" t="s">
        <v>135</v>
      </c>
      <c r="B30">
        <v>50</v>
      </c>
      <c r="C30" s="3">
        <v>44084.462789351855</v>
      </c>
      <c r="D30">
        <v>26.5479492767981</v>
      </c>
      <c r="E30">
        <v>11.91</v>
      </c>
      <c r="F30" t="s">
        <v>139</v>
      </c>
    </row>
    <row r="31" spans="1:6" x14ac:dyDescent="0.2">
      <c r="A31" t="s">
        <v>135</v>
      </c>
      <c r="B31">
        <v>51</v>
      </c>
      <c r="C31" s="3">
        <v>44084.478298611109</v>
      </c>
      <c r="D31">
        <v>27.102734297602499</v>
      </c>
      <c r="E31">
        <v>11.89</v>
      </c>
      <c r="F31" t="s">
        <v>138</v>
      </c>
    </row>
    <row r="32" spans="1:6" x14ac:dyDescent="0.2">
      <c r="A32" t="s">
        <v>135</v>
      </c>
      <c r="B32">
        <v>53</v>
      </c>
      <c r="C32" s="3">
        <v>44084.538946759261</v>
      </c>
      <c r="D32">
        <v>20.9010303150386</v>
      </c>
      <c r="E32">
        <v>11.53</v>
      </c>
      <c r="F32" t="s">
        <v>137</v>
      </c>
    </row>
    <row r="33" spans="1:6" x14ac:dyDescent="0.2">
      <c r="A33" t="s">
        <v>135</v>
      </c>
      <c r="B33">
        <v>54</v>
      </c>
      <c r="C33" s="3">
        <v>44084.548206018517</v>
      </c>
      <c r="D33">
        <v>26.795621161085801</v>
      </c>
      <c r="E33">
        <v>11.72</v>
      </c>
      <c r="F33" t="s">
        <v>136</v>
      </c>
    </row>
    <row r="34" spans="1:6" x14ac:dyDescent="0.2">
      <c r="A34" t="s">
        <v>135</v>
      </c>
      <c r="B34">
        <v>55</v>
      </c>
      <c r="C34" s="3">
        <v>44084.558738425927</v>
      </c>
      <c r="D34">
        <v>26.964038042401398</v>
      </c>
      <c r="E34">
        <v>11.65</v>
      </c>
      <c r="F34" t="s">
        <v>134</v>
      </c>
    </row>
    <row r="35" spans="1:6" x14ac:dyDescent="0.2">
      <c r="A35" t="s">
        <v>101</v>
      </c>
      <c r="B35">
        <v>57</v>
      </c>
      <c r="C35" s="3">
        <v>44412.29146990741</v>
      </c>
      <c r="D35">
        <v>21.0991678224688</v>
      </c>
      <c r="E35">
        <v>13.14</v>
      </c>
      <c r="F35" t="s">
        <v>133</v>
      </c>
    </row>
    <row r="36" spans="1:6" x14ac:dyDescent="0.2">
      <c r="A36" t="s">
        <v>101</v>
      </c>
      <c r="B36">
        <v>58</v>
      </c>
      <c r="C36" s="3">
        <v>44412.307673611111</v>
      </c>
      <c r="D36">
        <v>22.654547255795499</v>
      </c>
      <c r="E36">
        <v>12.97</v>
      </c>
      <c r="F36" t="s">
        <v>132</v>
      </c>
    </row>
    <row r="37" spans="1:6" x14ac:dyDescent="0.2">
      <c r="A37" t="s">
        <v>101</v>
      </c>
      <c r="B37">
        <v>59</v>
      </c>
      <c r="C37" s="3">
        <v>44412.325960648152</v>
      </c>
      <c r="D37">
        <v>19.880622151773299</v>
      </c>
      <c r="E37">
        <v>13.4</v>
      </c>
      <c r="F37" t="s">
        <v>131</v>
      </c>
    </row>
    <row r="38" spans="1:6" x14ac:dyDescent="0.2">
      <c r="A38" t="s">
        <v>101</v>
      </c>
      <c r="B38">
        <v>60</v>
      </c>
      <c r="C38" s="3">
        <v>44412.344247685185</v>
      </c>
      <c r="D38">
        <v>22.0997622349911</v>
      </c>
      <c r="E38">
        <v>13.46</v>
      </c>
      <c r="F38" t="s">
        <v>130</v>
      </c>
    </row>
    <row r="39" spans="1:6" x14ac:dyDescent="0.2">
      <c r="A39" t="s">
        <v>101</v>
      </c>
      <c r="B39">
        <v>61</v>
      </c>
      <c r="C39" s="3">
        <v>44412.36681712963</v>
      </c>
      <c r="D39">
        <v>22.832871012482698</v>
      </c>
      <c r="E39">
        <v>13.62</v>
      </c>
      <c r="F39" t="s">
        <v>129</v>
      </c>
    </row>
    <row r="40" spans="1:6" x14ac:dyDescent="0.2">
      <c r="A40" t="s">
        <v>101</v>
      </c>
      <c r="B40">
        <v>62</v>
      </c>
      <c r="C40" s="3">
        <v>44412.381747685184</v>
      </c>
      <c r="D40">
        <v>15.8980582524272</v>
      </c>
      <c r="E40">
        <v>14.52</v>
      </c>
      <c r="F40" t="s">
        <v>128</v>
      </c>
    </row>
    <row r="41" spans="1:6" x14ac:dyDescent="0.2">
      <c r="A41" t="s">
        <v>101</v>
      </c>
      <c r="B41">
        <v>63</v>
      </c>
      <c r="C41" s="3">
        <v>44412.408020833333</v>
      </c>
      <c r="D41">
        <v>8.9236179908856705</v>
      </c>
      <c r="E41">
        <v>14.79</v>
      </c>
      <c r="F41" t="s">
        <v>127</v>
      </c>
    </row>
    <row r="42" spans="1:6" x14ac:dyDescent="0.2">
      <c r="A42" t="s">
        <v>101</v>
      </c>
      <c r="B42">
        <v>64</v>
      </c>
      <c r="C42" s="3">
        <v>44412.417048611111</v>
      </c>
      <c r="D42">
        <v>8.7056667327124995</v>
      </c>
      <c r="E42">
        <v>15.37</v>
      </c>
      <c r="F42" t="s">
        <v>126</v>
      </c>
    </row>
    <row r="43" spans="1:6" x14ac:dyDescent="0.2">
      <c r="A43" t="s">
        <v>101</v>
      </c>
      <c r="B43">
        <v>65</v>
      </c>
      <c r="C43" s="3">
        <v>44412.431631944448</v>
      </c>
      <c r="D43">
        <v>10.974341192787801</v>
      </c>
      <c r="E43">
        <v>15.3</v>
      </c>
      <c r="F43" t="s">
        <v>125</v>
      </c>
    </row>
    <row r="44" spans="1:6" x14ac:dyDescent="0.2">
      <c r="A44" t="s">
        <v>101</v>
      </c>
      <c r="B44">
        <v>66</v>
      </c>
      <c r="C44" s="3">
        <v>44412.457789351851</v>
      </c>
      <c r="D44">
        <v>17.393996433524901</v>
      </c>
      <c r="E44">
        <v>15.31</v>
      </c>
      <c r="F44" t="s">
        <v>124</v>
      </c>
    </row>
    <row r="45" spans="1:6" x14ac:dyDescent="0.2">
      <c r="A45" t="s">
        <v>101</v>
      </c>
      <c r="B45">
        <v>67</v>
      </c>
      <c r="C45" s="3">
        <v>44412.465428240743</v>
      </c>
      <c r="D45">
        <v>20.227362789776102</v>
      </c>
      <c r="E45">
        <v>13.97</v>
      </c>
      <c r="F45" t="s">
        <v>123</v>
      </c>
    </row>
    <row r="46" spans="1:6" x14ac:dyDescent="0.2">
      <c r="A46" t="s">
        <v>101</v>
      </c>
      <c r="B46">
        <v>68</v>
      </c>
      <c r="C46" s="3">
        <v>44412.491701388892</v>
      </c>
      <c r="D46">
        <v>17.2057658014662</v>
      </c>
      <c r="E46">
        <v>15.85</v>
      </c>
      <c r="F46" t="s">
        <v>122</v>
      </c>
    </row>
    <row r="47" spans="1:6" x14ac:dyDescent="0.2">
      <c r="A47" t="s">
        <v>101</v>
      </c>
      <c r="B47">
        <v>69</v>
      </c>
      <c r="C47" s="3">
        <v>44415.352349537039</v>
      </c>
      <c r="D47">
        <v>13.2132950267486</v>
      </c>
      <c r="E47">
        <v>12.2</v>
      </c>
      <c r="F47" t="s">
        <v>121</v>
      </c>
    </row>
    <row r="48" spans="1:6" x14ac:dyDescent="0.2">
      <c r="A48" t="s">
        <v>101</v>
      </c>
      <c r="B48">
        <v>70</v>
      </c>
      <c r="C48" s="3">
        <v>44415.376307870371</v>
      </c>
      <c r="D48">
        <v>11.846146225480499</v>
      </c>
      <c r="E48">
        <v>12.15</v>
      </c>
      <c r="F48" t="s">
        <v>120</v>
      </c>
    </row>
    <row r="49" spans="1:6" x14ac:dyDescent="0.2">
      <c r="A49" t="s">
        <v>101</v>
      </c>
      <c r="B49">
        <v>71</v>
      </c>
      <c r="C49" s="3">
        <v>44415.396909722222</v>
      </c>
      <c r="D49">
        <v>12.925995640974801</v>
      </c>
      <c r="E49">
        <v>12.27</v>
      </c>
      <c r="F49" t="s">
        <v>119</v>
      </c>
    </row>
    <row r="50" spans="1:6" x14ac:dyDescent="0.2">
      <c r="A50" t="s">
        <v>101</v>
      </c>
      <c r="B50">
        <v>71</v>
      </c>
      <c r="C50" s="3">
        <v>44415.396909722222</v>
      </c>
      <c r="D50">
        <v>12.925995640974801</v>
      </c>
      <c r="E50">
        <v>12.11</v>
      </c>
      <c r="F50" t="s">
        <v>119</v>
      </c>
    </row>
    <row r="51" spans="1:6" x14ac:dyDescent="0.2">
      <c r="A51" t="s">
        <v>101</v>
      </c>
      <c r="B51">
        <v>74</v>
      </c>
      <c r="C51" s="3">
        <v>44415.445520833331</v>
      </c>
      <c r="D51">
        <v>20.306617792748199</v>
      </c>
      <c r="E51">
        <v>13.25</v>
      </c>
      <c r="F51" t="s">
        <v>118</v>
      </c>
    </row>
    <row r="52" spans="1:6" x14ac:dyDescent="0.2">
      <c r="A52" t="s">
        <v>101</v>
      </c>
      <c r="B52">
        <v>75</v>
      </c>
      <c r="C52" s="3">
        <v>44415.466932870368</v>
      </c>
      <c r="D52">
        <v>22.2780859916782</v>
      </c>
      <c r="E52">
        <v>12.55</v>
      </c>
      <c r="F52" t="s">
        <v>117</v>
      </c>
    </row>
    <row r="53" spans="1:6" x14ac:dyDescent="0.2">
      <c r="A53" t="s">
        <v>101</v>
      </c>
      <c r="B53">
        <v>76</v>
      </c>
      <c r="C53" s="3">
        <v>44415.487303240741</v>
      </c>
      <c r="D53">
        <v>21.941252229046999</v>
      </c>
      <c r="E53">
        <v>12.87</v>
      </c>
      <c r="F53" t="s">
        <v>116</v>
      </c>
    </row>
    <row r="54" spans="1:6" x14ac:dyDescent="0.2">
      <c r="A54" t="s">
        <v>101</v>
      </c>
      <c r="B54">
        <v>78</v>
      </c>
      <c r="C54" s="3">
        <v>44415.530127314814</v>
      </c>
      <c r="D54">
        <v>19.216861501882299</v>
      </c>
      <c r="E54">
        <v>13.21</v>
      </c>
      <c r="F54" t="s">
        <v>115</v>
      </c>
    </row>
    <row r="55" spans="1:6" x14ac:dyDescent="0.2">
      <c r="A55" t="s">
        <v>101</v>
      </c>
      <c r="B55">
        <v>79</v>
      </c>
      <c r="C55" s="3">
        <v>44415.549803240741</v>
      </c>
      <c r="D55">
        <v>13.6491975430949</v>
      </c>
      <c r="E55">
        <v>16.170000000000002</v>
      </c>
      <c r="F55" t="s">
        <v>114</v>
      </c>
    </row>
    <row r="56" spans="1:6" x14ac:dyDescent="0.2">
      <c r="A56" t="s">
        <v>101</v>
      </c>
      <c r="B56">
        <v>80</v>
      </c>
      <c r="C56" s="3">
        <v>44415.563113425924</v>
      </c>
      <c r="D56">
        <v>19.880622151773299</v>
      </c>
      <c r="E56">
        <v>16.420000000000002</v>
      </c>
      <c r="F56" t="s">
        <v>113</v>
      </c>
    </row>
    <row r="57" spans="1:6" x14ac:dyDescent="0.2">
      <c r="A57" t="s">
        <v>101</v>
      </c>
      <c r="B57">
        <v>81</v>
      </c>
      <c r="C57" s="3">
        <v>44416.333136574074</v>
      </c>
      <c r="D57">
        <v>9.1118486229443203</v>
      </c>
      <c r="E57">
        <v>13.23</v>
      </c>
      <c r="F57" t="s">
        <v>112</v>
      </c>
    </row>
    <row r="58" spans="1:6" x14ac:dyDescent="0.2">
      <c r="A58" t="s">
        <v>101</v>
      </c>
      <c r="B58">
        <v>82</v>
      </c>
      <c r="C58" s="3">
        <v>44416.359872685185</v>
      </c>
      <c r="D58">
        <v>15.1649494749356</v>
      </c>
      <c r="E58">
        <v>13.41</v>
      </c>
      <c r="F58" t="s">
        <v>111</v>
      </c>
    </row>
    <row r="59" spans="1:6" x14ac:dyDescent="0.2">
      <c r="A59" t="s">
        <v>101</v>
      </c>
      <c r="B59">
        <v>83</v>
      </c>
      <c r="C59" s="3">
        <v>44416.381863425922</v>
      </c>
      <c r="D59">
        <v>22.664454131166998</v>
      </c>
      <c r="E59">
        <v>13.25</v>
      </c>
      <c r="F59" t="s">
        <v>110</v>
      </c>
    </row>
    <row r="60" spans="1:6" x14ac:dyDescent="0.2">
      <c r="A60" t="s">
        <v>101</v>
      </c>
      <c r="B60">
        <v>84</v>
      </c>
      <c r="C60" s="3">
        <v>44416.405590277776</v>
      </c>
      <c r="D60">
        <v>13.9364969288686</v>
      </c>
      <c r="E60">
        <v>13.61</v>
      </c>
      <c r="F60" t="s">
        <v>109</v>
      </c>
    </row>
    <row r="61" spans="1:6" x14ac:dyDescent="0.2">
      <c r="A61" t="s">
        <v>101</v>
      </c>
      <c r="B61">
        <v>85</v>
      </c>
      <c r="C61" s="3">
        <v>44416.421678240738</v>
      </c>
      <c r="D61">
        <v>21.515256588072099</v>
      </c>
      <c r="E61">
        <v>13.53</v>
      </c>
      <c r="F61" t="s">
        <v>108</v>
      </c>
    </row>
    <row r="62" spans="1:6" x14ac:dyDescent="0.2">
      <c r="A62" t="s">
        <v>101</v>
      </c>
      <c r="B62">
        <v>86</v>
      </c>
      <c r="C62" s="3">
        <v>44416.435682870368</v>
      </c>
      <c r="D62">
        <v>11.1526649494749</v>
      </c>
      <c r="E62">
        <v>14.15</v>
      </c>
      <c r="F62" t="s">
        <v>107</v>
      </c>
    </row>
    <row r="63" spans="1:6" x14ac:dyDescent="0.2">
      <c r="A63" t="s">
        <v>101</v>
      </c>
      <c r="B63">
        <v>87</v>
      </c>
      <c r="C63" s="3">
        <v>44416.469131944446</v>
      </c>
      <c r="D63">
        <v>14.6795125817317</v>
      </c>
      <c r="E63">
        <v>15.22</v>
      </c>
      <c r="F63" t="s">
        <v>106</v>
      </c>
    </row>
    <row r="64" spans="1:6" x14ac:dyDescent="0.2">
      <c r="A64" t="s">
        <v>101</v>
      </c>
      <c r="B64">
        <v>88</v>
      </c>
      <c r="C64" s="3">
        <v>44416.485451388886</v>
      </c>
      <c r="D64">
        <v>18.305428967703602</v>
      </c>
      <c r="E64">
        <v>14.17</v>
      </c>
      <c r="F64" t="s">
        <v>105</v>
      </c>
    </row>
    <row r="65" spans="1:6" x14ac:dyDescent="0.2">
      <c r="A65" t="s">
        <v>101</v>
      </c>
      <c r="B65">
        <v>89</v>
      </c>
      <c r="C65" s="3">
        <v>44416.5002662037</v>
      </c>
      <c r="D65">
        <v>14.342678819100501</v>
      </c>
      <c r="E65">
        <v>13.56</v>
      </c>
      <c r="F65" t="s">
        <v>104</v>
      </c>
    </row>
    <row r="66" spans="1:6" x14ac:dyDescent="0.2">
      <c r="A66" t="s">
        <v>101</v>
      </c>
      <c r="B66">
        <v>90</v>
      </c>
      <c r="C66" s="3">
        <v>44416.523298611108</v>
      </c>
      <c r="D66">
        <v>13.183574400634001</v>
      </c>
      <c r="E66">
        <v>14.66</v>
      </c>
      <c r="F66" t="s">
        <v>103</v>
      </c>
    </row>
    <row r="67" spans="1:6" x14ac:dyDescent="0.2">
      <c r="A67" t="s">
        <v>101</v>
      </c>
      <c r="B67">
        <v>91</v>
      </c>
      <c r="C67" s="3">
        <v>44416.541585648149</v>
      </c>
      <c r="D67">
        <v>22.357340994650301</v>
      </c>
      <c r="E67">
        <v>16.329999999999998</v>
      </c>
      <c r="F67" t="s">
        <v>102</v>
      </c>
    </row>
    <row r="68" spans="1:6" x14ac:dyDescent="0.2">
      <c r="A68" t="s">
        <v>101</v>
      </c>
      <c r="B68">
        <v>92</v>
      </c>
      <c r="C68" s="3">
        <v>44416.557905092595</v>
      </c>
      <c r="D68">
        <v>17.879433326728702</v>
      </c>
      <c r="E68">
        <v>17.34</v>
      </c>
      <c r="F68" t="s"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THIS_ONE</vt:lpstr>
      <vt:lpstr>Sheet1</vt:lpstr>
      <vt:lpstr>niskin_data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De La Torre</dc:creator>
  <cp:lastModifiedBy>Juan Pablo De La Torre</cp:lastModifiedBy>
  <dcterms:created xsi:type="dcterms:W3CDTF">2022-06-13T14:55:56Z</dcterms:created>
  <dcterms:modified xsi:type="dcterms:W3CDTF">2022-06-13T15:00:55Z</dcterms:modified>
</cp:coreProperties>
</file>