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Sheet1!$A$26:$G$40</definedName>
  </definedNames>
  <calcPr calcId="145621"/>
</workbook>
</file>

<file path=xl/calcChain.xml><?xml version="1.0" encoding="utf-8"?>
<calcChain xmlns="http://schemas.openxmlformats.org/spreadsheetml/2006/main">
  <c r="G48" i="1" l="1"/>
  <c r="G49" i="1"/>
  <c r="G4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7" i="1"/>
  <c r="J10" i="1"/>
  <c r="O10" i="1"/>
  <c r="O7" i="1"/>
  <c r="O8" i="1"/>
  <c r="O9" i="1"/>
  <c r="O11" i="1"/>
  <c r="O12" i="1"/>
  <c r="O13" i="1"/>
  <c r="O14" i="1"/>
  <c r="O15" i="1"/>
  <c r="O16" i="1"/>
  <c r="O17" i="1"/>
  <c r="O18" i="1"/>
  <c r="O19" i="1"/>
  <c r="O20" i="1"/>
  <c r="O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6" i="1"/>
</calcChain>
</file>

<file path=xl/sharedStrings.xml><?xml version="1.0" encoding="utf-8"?>
<sst xmlns="http://schemas.openxmlformats.org/spreadsheetml/2006/main" count="117" uniqueCount="59">
  <si>
    <t>Use of 'if' function</t>
  </si>
  <si>
    <t>XYZ Public School</t>
  </si>
  <si>
    <t>Students name</t>
  </si>
  <si>
    <t>Score</t>
  </si>
  <si>
    <t>Grade</t>
  </si>
  <si>
    <t>Suraj</t>
  </si>
  <si>
    <t>Anil</t>
  </si>
  <si>
    <t>Vijeta</t>
  </si>
  <si>
    <t>Pankaj</t>
  </si>
  <si>
    <t>Pihu</t>
  </si>
  <si>
    <t>Rahul</t>
  </si>
  <si>
    <t>Monika</t>
  </si>
  <si>
    <t>Surjeet</t>
  </si>
  <si>
    <t>Taranjeet</t>
  </si>
  <si>
    <t>Gurpreet</t>
  </si>
  <si>
    <t>Mani</t>
  </si>
  <si>
    <t>Rahul Gautam</t>
  </si>
  <si>
    <t>Ravi Thakur</t>
  </si>
  <si>
    <t>Raj Singh</t>
  </si>
  <si>
    <t>Raj</t>
  </si>
  <si>
    <t>0-55</t>
  </si>
  <si>
    <t>55-69</t>
  </si>
  <si>
    <t>70-79</t>
  </si>
  <si>
    <t>80-89</t>
  </si>
  <si>
    <t>90-95</t>
  </si>
  <si>
    <t>95-100</t>
  </si>
  <si>
    <t>F</t>
  </si>
  <si>
    <t>E</t>
  </si>
  <si>
    <t>D</t>
  </si>
  <si>
    <t>C</t>
  </si>
  <si>
    <t>B</t>
  </si>
  <si>
    <t>A</t>
  </si>
  <si>
    <t>Pass/Fail</t>
  </si>
  <si>
    <t>Use of "AND" function</t>
  </si>
  <si>
    <t>Criteria 1</t>
  </si>
  <si>
    <t>Name</t>
  </si>
  <si>
    <t>Marks</t>
  </si>
  <si>
    <t>Result</t>
  </si>
  <si>
    <t>Criteria 2</t>
  </si>
  <si>
    <t>&gt;=0</t>
  </si>
  <si>
    <t>&gt;=40</t>
  </si>
  <si>
    <t>&gt;=60</t>
  </si>
  <si>
    <t>&lt;0</t>
  </si>
  <si>
    <t>&lt;40</t>
  </si>
  <si>
    <t>&lt;60</t>
  </si>
  <si>
    <t>&lt;100</t>
  </si>
  <si>
    <t>&gt;100</t>
  </si>
  <si>
    <t>Fail</t>
  </si>
  <si>
    <t>Pass</t>
  </si>
  <si>
    <t>Distinction</t>
  </si>
  <si>
    <t>Invalid</t>
  </si>
  <si>
    <t>English</t>
  </si>
  <si>
    <t>Maths</t>
  </si>
  <si>
    <t>Science</t>
  </si>
  <si>
    <t>Use of "or","subtotal" function</t>
  </si>
  <si>
    <t>Total</t>
  </si>
  <si>
    <t>Subtotal</t>
  </si>
  <si>
    <t>Use of "Index" and "Match" functions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</si>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</sst>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 Black"/>
      <family val="2"/>
    </font>
    <font>
      <b/>
      <sz val="14"/>
      <color theme="0"/>
      <name val="Arial Black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4" borderId="1" xfId="0" applyFont="1" applyFill="1" applyBorder="1"/>
    <xf numFmtId="0" fontId="7" fillId="4" borderId="1" xfId="0" applyFont="1" applyFill="1" applyBorder="1"/>
    <xf numFmtId="0" fontId="8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2" fillId="4" borderId="1" xfId="0" applyFont="1" applyFill="1" applyBorder="1"/>
    <xf numFmtId="0" fontId="8" fillId="4" borderId="1" xfId="0" applyFont="1" applyFill="1" applyBorder="1"/>
    <xf numFmtId="0" fontId="2" fillId="6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1" fillId="8" borderId="1" xfId="0" applyFont="1" applyFill="1" applyBorder="1"/>
    <xf numFmtId="0" fontId="4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37" zoomScale="91" zoomScaleNormal="91" workbookViewId="0">
      <selection activeCell="E52" sqref="E52"/>
    </sheetView>
  </sheetViews>
  <sheetFormatPr defaultRowHeight="15" x14ac:dyDescent="0.25"/>
  <cols>
    <col min="1" max="1" width="21.5703125" customWidth="1"/>
    <col min="2" max="2" width="15.42578125" customWidth="1"/>
    <col min="3" max="3" width="13.85546875" customWidth="1"/>
    <col min="4" max="4" width="12.85546875" customWidth="1"/>
    <col min="5" max="5" width="11.7109375" customWidth="1"/>
    <col min="6" max="6" width="14" customWidth="1"/>
    <col min="7" max="7" width="15.28515625" customWidth="1"/>
    <col min="8" max="8" width="3.85546875" customWidth="1"/>
    <col min="9" max="9" width="5.5703125" customWidth="1"/>
    <col min="10" max="11" width="13.85546875" customWidth="1"/>
    <col min="12" max="12" width="14.28515625" customWidth="1"/>
    <col min="13" max="13" width="17.140625" customWidth="1"/>
    <col min="14" max="14" width="11.42578125" customWidth="1"/>
    <col min="15" max="15" width="13.28515625" customWidth="1"/>
    <col min="17" max="17" width="5" customWidth="1"/>
  </cols>
  <sheetData>
    <row r="1" spans="1:17" x14ac:dyDescent="0.25">
      <c r="H1" s="5"/>
      <c r="Q1" s="5"/>
    </row>
    <row r="2" spans="1:17" ht="22.5" x14ac:dyDescent="0.45">
      <c r="A2" s="12" t="s">
        <v>0</v>
      </c>
      <c r="B2" s="12"/>
      <c r="C2" s="12"/>
      <c r="H2" s="5"/>
      <c r="J2" s="12" t="s">
        <v>33</v>
      </c>
      <c r="K2" s="12"/>
      <c r="L2" s="12"/>
      <c r="M2" s="12"/>
      <c r="Q2" s="5"/>
    </row>
    <row r="3" spans="1:17" x14ac:dyDescent="0.25">
      <c r="H3" s="5"/>
      <c r="Q3" s="5"/>
    </row>
    <row r="4" spans="1:17" ht="22.5" x14ac:dyDescent="0.45">
      <c r="A4" s="13" t="s">
        <v>1</v>
      </c>
      <c r="B4" s="14"/>
      <c r="C4" s="14"/>
      <c r="H4" s="5"/>
      <c r="Q4" s="5"/>
    </row>
    <row r="5" spans="1:17" ht="20.25" x14ac:dyDescent="0.4">
      <c r="A5" s="1" t="s">
        <v>2</v>
      </c>
      <c r="B5" s="1" t="s">
        <v>3</v>
      </c>
      <c r="C5" s="1" t="s">
        <v>32</v>
      </c>
      <c r="E5" s="2" t="s">
        <v>3</v>
      </c>
      <c r="F5" s="2" t="s">
        <v>4</v>
      </c>
      <c r="H5" s="5"/>
      <c r="J5" s="7" t="s">
        <v>34</v>
      </c>
      <c r="K5" s="7" t="s">
        <v>38</v>
      </c>
      <c r="L5" s="7" t="s">
        <v>37</v>
      </c>
      <c r="M5" s="7" t="s">
        <v>35</v>
      </c>
      <c r="N5" s="7" t="s">
        <v>36</v>
      </c>
      <c r="O5" s="7" t="s">
        <v>37</v>
      </c>
      <c r="Q5" s="5"/>
    </row>
    <row r="6" spans="1:17" ht="15.75" x14ac:dyDescent="0.25">
      <c r="A6" s="3" t="s">
        <v>5</v>
      </c>
      <c r="B6" s="3">
        <v>88</v>
      </c>
      <c r="C6" s="3" t="str">
        <f>IF(B6&gt;=55, "Pass", "Fail")</f>
        <v>Pass</v>
      </c>
      <c r="E6" s="4" t="s">
        <v>20</v>
      </c>
      <c r="F6" s="4" t="s">
        <v>26</v>
      </c>
      <c r="H6" s="5"/>
      <c r="J6" s="4" t="s">
        <v>39</v>
      </c>
      <c r="K6" s="4" t="s">
        <v>43</v>
      </c>
      <c r="L6" s="4" t="s">
        <v>47</v>
      </c>
      <c r="M6" s="3" t="s">
        <v>5</v>
      </c>
      <c r="N6" s="3">
        <v>88</v>
      </c>
      <c r="O6" s="8" t="str">
        <f>IF(AND(N9&gt;=0,N9&lt;40),"Fail",IF(AND(N9&gt;=40,N9&lt;60),"Pass",IF(AND(N9&gt;=60,N9&lt;100),"Distinction",IF(AND(N9&lt;0,N9&gt;100),"Invalid",IF(AND(N6=100),"First")))))</f>
        <v>Distinction</v>
      </c>
      <c r="Q6" s="5"/>
    </row>
    <row r="7" spans="1:17" ht="15.75" x14ac:dyDescent="0.25">
      <c r="A7" s="3" t="s">
        <v>6</v>
      </c>
      <c r="B7" s="3">
        <v>36</v>
      </c>
      <c r="C7" s="3" t="str">
        <f t="shared" ref="C7:C20" si="0">IF(B7&gt;=55, "Pass", "Fail")</f>
        <v>Fail</v>
      </c>
      <c r="E7" s="4" t="s">
        <v>21</v>
      </c>
      <c r="F7" s="4" t="s">
        <v>27</v>
      </c>
      <c r="H7" s="5"/>
      <c r="J7" s="4" t="s">
        <v>40</v>
      </c>
      <c r="K7" s="4" t="s">
        <v>44</v>
      </c>
      <c r="L7" s="4" t="s">
        <v>48</v>
      </c>
      <c r="M7" s="3" t="s">
        <v>6</v>
      </c>
      <c r="N7" s="3">
        <v>36</v>
      </c>
      <c r="O7" s="8" t="str">
        <f t="shared" ref="O7:O20" si="1">IF(AND(N10&gt;=0,N10&lt;40),"Fail",IF(AND(N10&gt;=40,N10&lt;60),"Pass",IF(AND(N10&gt;=60,N10&lt;100),"Distinction",IF(AND(N10&lt;0,N10&gt;100),"Invalid",IF(AND(N7=100),"First")))))</f>
        <v>Distinction</v>
      </c>
      <c r="Q7" s="5"/>
    </row>
    <row r="8" spans="1:17" ht="15.75" x14ac:dyDescent="0.25">
      <c r="A8" s="3" t="s">
        <v>7</v>
      </c>
      <c r="B8" s="3">
        <v>100</v>
      </c>
      <c r="C8" s="3" t="str">
        <f t="shared" si="0"/>
        <v>Pass</v>
      </c>
      <c r="E8" s="4" t="s">
        <v>22</v>
      </c>
      <c r="F8" s="4" t="s">
        <v>28</v>
      </c>
      <c r="H8" s="5"/>
      <c r="J8" s="4" t="s">
        <v>41</v>
      </c>
      <c r="K8" s="4" t="s">
        <v>45</v>
      </c>
      <c r="L8" s="4" t="s">
        <v>49</v>
      </c>
      <c r="M8" s="3" t="s">
        <v>7</v>
      </c>
      <c r="N8" s="3">
        <v>100</v>
      </c>
      <c r="O8" s="8" t="str">
        <f t="shared" si="1"/>
        <v>Fail</v>
      </c>
      <c r="Q8" s="5"/>
    </row>
    <row r="9" spans="1:17" ht="15.75" x14ac:dyDescent="0.25">
      <c r="A9" s="3" t="s">
        <v>8</v>
      </c>
      <c r="B9" s="3">
        <v>87</v>
      </c>
      <c r="C9" s="3" t="str">
        <f t="shared" si="0"/>
        <v>Pass</v>
      </c>
      <c r="E9" s="4" t="s">
        <v>23</v>
      </c>
      <c r="F9" s="4" t="s">
        <v>29</v>
      </c>
      <c r="H9" s="5"/>
      <c r="J9" s="4" t="s">
        <v>42</v>
      </c>
      <c r="K9" s="4" t="s">
        <v>46</v>
      </c>
      <c r="L9" s="4" t="s">
        <v>50</v>
      </c>
      <c r="M9" s="3" t="s">
        <v>8</v>
      </c>
      <c r="N9" s="3">
        <v>87</v>
      </c>
      <c r="O9" s="8" t="str">
        <f t="shared" si="1"/>
        <v>Distinction</v>
      </c>
      <c r="Q9" s="5"/>
    </row>
    <row r="10" spans="1:17" ht="15.75" x14ac:dyDescent="0.25">
      <c r="A10" s="3" t="s">
        <v>9</v>
      </c>
      <c r="B10" s="3">
        <v>93</v>
      </c>
      <c r="C10" s="3" t="str">
        <f t="shared" si="0"/>
        <v>Pass</v>
      </c>
      <c r="E10" s="4" t="s">
        <v>24</v>
      </c>
      <c r="F10" s="4" t="s">
        <v>30</v>
      </c>
      <c r="H10" s="5"/>
      <c r="J10" s="4">
        <f>100</f>
        <v>100</v>
      </c>
      <c r="K10" s="4"/>
      <c r="L10" s="4" t="s">
        <v>48</v>
      </c>
      <c r="M10" s="3" t="s">
        <v>9</v>
      </c>
      <c r="N10" s="3">
        <v>60</v>
      </c>
      <c r="O10" s="8" t="b">
        <f>IF(AND(N13&gt;=0,N13&lt;40),"Fail",IF(AND(N13&gt;=40,N13&lt;60),"Pass",IF(AND(N13&gt;=60,N13&lt;100),"Distinction",IF(AND(N13&lt;0,N13&gt;100),"Invalid",IF(AND(N10=100),"First")))))</f>
        <v>0</v>
      </c>
      <c r="Q10" s="5"/>
    </row>
    <row r="11" spans="1:17" ht="15.75" x14ac:dyDescent="0.25">
      <c r="A11" s="3" t="s">
        <v>10</v>
      </c>
      <c r="B11" s="3">
        <v>11</v>
      </c>
      <c r="C11" s="3" t="str">
        <f t="shared" si="0"/>
        <v>Fail</v>
      </c>
      <c r="E11" s="4" t="s">
        <v>25</v>
      </c>
      <c r="F11" s="4" t="s">
        <v>31</v>
      </c>
      <c r="H11" s="5"/>
      <c r="M11" s="3" t="s">
        <v>10</v>
      </c>
      <c r="N11" s="3">
        <v>11</v>
      </c>
      <c r="O11" s="8" t="str">
        <f t="shared" si="1"/>
        <v>Fail</v>
      </c>
      <c r="Q11" s="5"/>
    </row>
    <row r="12" spans="1:17" ht="15.75" x14ac:dyDescent="0.25">
      <c r="A12" s="3" t="s">
        <v>11</v>
      </c>
      <c r="B12" s="3">
        <v>62</v>
      </c>
      <c r="C12" s="3" t="str">
        <f t="shared" si="0"/>
        <v>Pass</v>
      </c>
      <c r="H12" s="5"/>
      <c r="M12" s="3" t="s">
        <v>11</v>
      </c>
      <c r="N12" s="3">
        <v>62</v>
      </c>
      <c r="O12" s="8" t="str">
        <f t="shared" si="1"/>
        <v>Pass</v>
      </c>
      <c r="Q12" s="5"/>
    </row>
    <row r="13" spans="1:17" ht="15.75" x14ac:dyDescent="0.25">
      <c r="A13" s="3" t="s">
        <v>12</v>
      </c>
      <c r="B13" s="3">
        <v>100</v>
      </c>
      <c r="C13" s="3" t="str">
        <f t="shared" si="0"/>
        <v>Pass</v>
      </c>
      <c r="H13" s="5"/>
      <c r="M13" s="3" t="s">
        <v>12</v>
      </c>
      <c r="N13" s="3">
        <v>100</v>
      </c>
      <c r="O13" s="8" t="str">
        <f t="shared" si="1"/>
        <v>Fail</v>
      </c>
      <c r="Q13" s="5"/>
    </row>
    <row r="14" spans="1:17" ht="15.75" x14ac:dyDescent="0.25">
      <c r="A14" s="3" t="s">
        <v>13</v>
      </c>
      <c r="B14" s="3">
        <v>39</v>
      </c>
      <c r="C14" s="3" t="str">
        <f t="shared" si="0"/>
        <v>Fail</v>
      </c>
      <c r="H14" s="5"/>
      <c r="M14" s="3" t="s">
        <v>13</v>
      </c>
      <c r="N14" s="3">
        <v>39</v>
      </c>
      <c r="O14" s="8" t="str">
        <f t="shared" si="1"/>
        <v>Distinction</v>
      </c>
      <c r="Q14" s="5"/>
    </row>
    <row r="15" spans="1:17" ht="15.75" x14ac:dyDescent="0.25">
      <c r="A15" s="3" t="s">
        <v>14</v>
      </c>
      <c r="B15" s="3">
        <v>48</v>
      </c>
      <c r="C15" s="3" t="str">
        <f t="shared" si="0"/>
        <v>Fail</v>
      </c>
      <c r="H15" s="5"/>
      <c r="M15" s="3" t="s">
        <v>14</v>
      </c>
      <c r="N15" s="3">
        <v>48</v>
      </c>
      <c r="O15" s="8" t="str">
        <f t="shared" si="1"/>
        <v>Pass</v>
      </c>
      <c r="Q15" s="5"/>
    </row>
    <row r="16" spans="1:17" ht="15.75" x14ac:dyDescent="0.25">
      <c r="A16" s="3" t="s">
        <v>19</v>
      </c>
      <c r="B16" s="3">
        <v>28</v>
      </c>
      <c r="C16" s="3" t="str">
        <f t="shared" si="0"/>
        <v>Fail</v>
      </c>
      <c r="H16" s="5"/>
      <c r="M16" s="3" t="s">
        <v>19</v>
      </c>
      <c r="N16" s="3">
        <v>28</v>
      </c>
      <c r="O16" s="8" t="str">
        <f t="shared" si="1"/>
        <v>Distinction</v>
      </c>
      <c r="Q16" s="5"/>
    </row>
    <row r="17" spans="1:17" ht="15.75" x14ac:dyDescent="0.25">
      <c r="A17" s="3" t="s">
        <v>15</v>
      </c>
      <c r="B17" s="3">
        <v>73</v>
      </c>
      <c r="C17" s="3" t="str">
        <f t="shared" si="0"/>
        <v>Pass</v>
      </c>
      <c r="H17" s="5"/>
      <c r="M17" s="3" t="s">
        <v>15</v>
      </c>
      <c r="N17" s="3">
        <v>73</v>
      </c>
      <c r="O17" s="8" t="str">
        <f t="shared" si="1"/>
        <v>Distinction</v>
      </c>
      <c r="Q17" s="5"/>
    </row>
    <row r="18" spans="1:17" ht="15.75" x14ac:dyDescent="0.25">
      <c r="A18" s="3" t="s">
        <v>16</v>
      </c>
      <c r="B18" s="3">
        <v>44</v>
      </c>
      <c r="C18" s="3" t="str">
        <f t="shared" si="0"/>
        <v>Fail</v>
      </c>
      <c r="H18" s="5"/>
      <c r="M18" s="3" t="s">
        <v>16</v>
      </c>
      <c r="N18" s="3">
        <v>44</v>
      </c>
      <c r="O18" s="8" t="str">
        <f t="shared" si="1"/>
        <v>Fail</v>
      </c>
      <c r="Q18" s="5"/>
    </row>
    <row r="19" spans="1:17" ht="15.75" x14ac:dyDescent="0.25">
      <c r="A19" s="3" t="s">
        <v>17</v>
      </c>
      <c r="B19" s="3">
        <v>85</v>
      </c>
      <c r="C19" s="3" t="str">
        <f t="shared" si="0"/>
        <v>Pass</v>
      </c>
      <c r="H19" s="5"/>
      <c r="M19" s="3" t="s">
        <v>17</v>
      </c>
      <c r="N19" s="3">
        <v>85</v>
      </c>
      <c r="O19" s="8" t="str">
        <f t="shared" si="1"/>
        <v>Fail</v>
      </c>
      <c r="Q19" s="5"/>
    </row>
    <row r="20" spans="1:17" ht="15.75" x14ac:dyDescent="0.25">
      <c r="A20" s="3" t="s">
        <v>18</v>
      </c>
      <c r="B20" s="3">
        <v>86</v>
      </c>
      <c r="C20" s="3" t="str">
        <f t="shared" si="0"/>
        <v>Pass</v>
      </c>
      <c r="H20" s="5"/>
      <c r="M20" s="3" t="s">
        <v>18</v>
      </c>
      <c r="N20" s="3">
        <v>86</v>
      </c>
      <c r="O20" s="8" t="str">
        <f t="shared" si="1"/>
        <v>Fail</v>
      </c>
      <c r="Q20" s="5"/>
    </row>
    <row r="21" spans="1:17" x14ac:dyDescent="0.25">
      <c r="H21" s="5"/>
      <c r="Q21" s="5"/>
    </row>
    <row r="22" spans="1:1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4" spans="1:17" ht="22.5" x14ac:dyDescent="0.45">
      <c r="A24" s="12" t="s">
        <v>54</v>
      </c>
      <c r="B24" s="12"/>
      <c r="C24" s="12"/>
    </row>
    <row r="26" spans="1:17" ht="15.75" x14ac:dyDescent="0.25">
      <c r="A26" s="7" t="s">
        <v>35</v>
      </c>
      <c r="B26" s="7" t="s">
        <v>51</v>
      </c>
      <c r="C26" s="7" t="s">
        <v>52</v>
      </c>
      <c r="D26" s="7" t="s">
        <v>53</v>
      </c>
      <c r="E26" s="10" t="s">
        <v>32</v>
      </c>
      <c r="F26" s="10" t="s">
        <v>55</v>
      </c>
      <c r="G26" s="9" t="s">
        <v>56</v>
      </c>
    </row>
    <row r="27" spans="1:17" ht="15.75" x14ac:dyDescent="0.25">
      <c r="A27" s="3" t="s">
        <v>5</v>
      </c>
      <c r="B27" s="3">
        <v>88</v>
      </c>
      <c r="C27" s="3">
        <v>63</v>
      </c>
      <c r="D27" s="3">
        <v>35</v>
      </c>
      <c r="E27" s="3" t="b">
        <f>OR(B27&lt;33,C27&lt;33,D27&lt;33)</f>
        <v>0</v>
      </c>
      <c r="F27" s="8">
        <f>B27+C27+D27</f>
        <v>186</v>
      </c>
      <c r="G27" s="8">
        <f>SUBTOTAL(1,B27:D27)</f>
        <v>62</v>
      </c>
    </row>
    <row r="28" spans="1:17" ht="15.75" x14ac:dyDescent="0.25">
      <c r="A28" s="3" t="s">
        <v>6</v>
      </c>
      <c r="B28" s="3">
        <v>36</v>
      </c>
      <c r="C28" s="3">
        <v>98</v>
      </c>
      <c r="D28" s="3">
        <v>67</v>
      </c>
      <c r="E28" s="3" t="b">
        <f t="shared" ref="E28:E41" si="2">OR(B28&lt;33,C28&lt;33,D28&lt;33)</f>
        <v>0</v>
      </c>
      <c r="F28" s="8">
        <f t="shared" ref="F28:F41" si="3">B28+C28+D28</f>
        <v>201</v>
      </c>
      <c r="G28" s="8">
        <f t="shared" ref="G28:G41" si="4">SUBTOTAL(1,B28:D28)</f>
        <v>67</v>
      </c>
    </row>
    <row r="29" spans="1:17" ht="15.75" x14ac:dyDescent="0.25">
      <c r="A29" s="3" t="s">
        <v>7</v>
      </c>
      <c r="B29" s="3">
        <v>100</v>
      </c>
      <c r="C29" s="3">
        <v>75</v>
      </c>
      <c r="D29" s="3">
        <v>53</v>
      </c>
      <c r="E29" s="3" t="b">
        <f t="shared" si="2"/>
        <v>0</v>
      </c>
      <c r="F29" s="8">
        <f t="shared" si="3"/>
        <v>228</v>
      </c>
      <c r="G29" s="8">
        <f t="shared" si="4"/>
        <v>76</v>
      </c>
    </row>
    <row r="30" spans="1:17" ht="15.75" x14ac:dyDescent="0.25">
      <c r="A30" s="3" t="s">
        <v>8</v>
      </c>
      <c r="B30" s="3">
        <v>87</v>
      </c>
      <c r="C30" s="3">
        <v>4</v>
      </c>
      <c r="D30" s="3">
        <v>77</v>
      </c>
      <c r="E30" s="3" t="b">
        <f t="shared" si="2"/>
        <v>1</v>
      </c>
      <c r="F30" s="8">
        <f t="shared" si="3"/>
        <v>168</v>
      </c>
      <c r="G30" s="8">
        <f t="shared" si="4"/>
        <v>56</v>
      </c>
    </row>
    <row r="31" spans="1:17" ht="15.75" x14ac:dyDescent="0.25">
      <c r="A31" s="3" t="s">
        <v>9</v>
      </c>
      <c r="B31" s="3">
        <v>60</v>
      </c>
      <c r="C31" s="3">
        <v>85</v>
      </c>
      <c r="D31" s="3">
        <v>44</v>
      </c>
      <c r="E31" s="3" t="b">
        <f t="shared" si="2"/>
        <v>0</v>
      </c>
      <c r="F31" s="8">
        <f t="shared" si="3"/>
        <v>189</v>
      </c>
      <c r="G31" s="8">
        <f t="shared" si="4"/>
        <v>63</v>
      </c>
    </row>
    <row r="32" spans="1:17" ht="15.75" x14ac:dyDescent="0.25">
      <c r="A32" s="3" t="s">
        <v>10</v>
      </c>
      <c r="B32" s="3">
        <v>11</v>
      </c>
      <c r="C32" s="3">
        <v>88</v>
      </c>
      <c r="D32" s="3">
        <v>67</v>
      </c>
      <c r="E32" s="3" t="b">
        <f t="shared" si="2"/>
        <v>1</v>
      </c>
      <c r="F32" s="8">
        <f t="shared" si="3"/>
        <v>166</v>
      </c>
      <c r="G32" s="8">
        <f t="shared" si="4"/>
        <v>55.333333333333336</v>
      </c>
    </row>
    <row r="33" spans="1:7" ht="15.75" x14ac:dyDescent="0.25">
      <c r="A33" s="3" t="s">
        <v>11</v>
      </c>
      <c r="B33" s="3">
        <v>62</v>
      </c>
      <c r="C33" s="3">
        <v>79</v>
      </c>
      <c r="D33" s="3">
        <v>45</v>
      </c>
      <c r="E33" s="3" t="b">
        <f t="shared" si="2"/>
        <v>0</v>
      </c>
      <c r="F33" s="8">
        <f t="shared" si="3"/>
        <v>186</v>
      </c>
      <c r="G33" s="8">
        <f t="shared" si="4"/>
        <v>62</v>
      </c>
    </row>
    <row r="34" spans="1:7" ht="15.75" x14ac:dyDescent="0.25">
      <c r="A34" s="3" t="s">
        <v>12</v>
      </c>
      <c r="B34" s="3">
        <v>100</v>
      </c>
      <c r="C34" s="3">
        <v>62</v>
      </c>
      <c r="D34" s="3">
        <v>35</v>
      </c>
      <c r="E34" s="3" t="b">
        <f t="shared" si="2"/>
        <v>0</v>
      </c>
      <c r="F34" s="8">
        <f t="shared" si="3"/>
        <v>197</v>
      </c>
      <c r="G34" s="8">
        <f t="shared" si="4"/>
        <v>65.666666666666671</v>
      </c>
    </row>
    <row r="35" spans="1:7" ht="15.75" x14ac:dyDescent="0.25">
      <c r="A35" s="3" t="s">
        <v>13</v>
      </c>
      <c r="B35" s="3">
        <v>39</v>
      </c>
      <c r="C35" s="3">
        <v>35</v>
      </c>
      <c r="D35" s="3">
        <v>34</v>
      </c>
      <c r="E35" s="3" t="b">
        <f t="shared" si="2"/>
        <v>0</v>
      </c>
      <c r="F35" s="8">
        <f t="shared" si="3"/>
        <v>108</v>
      </c>
      <c r="G35" s="8">
        <f t="shared" si="4"/>
        <v>36</v>
      </c>
    </row>
    <row r="36" spans="1:7" ht="15.75" x14ac:dyDescent="0.25">
      <c r="A36" s="3" t="s">
        <v>14</v>
      </c>
      <c r="B36" s="3">
        <v>48</v>
      </c>
      <c r="C36" s="3">
        <v>45</v>
      </c>
      <c r="D36" s="3">
        <v>23</v>
      </c>
      <c r="E36" s="3" t="b">
        <f t="shared" si="2"/>
        <v>1</v>
      </c>
      <c r="F36" s="8">
        <f t="shared" si="3"/>
        <v>116</v>
      </c>
      <c r="G36" s="8">
        <f t="shared" si="4"/>
        <v>38.666666666666664</v>
      </c>
    </row>
    <row r="37" spans="1:7" ht="15.75" x14ac:dyDescent="0.25">
      <c r="A37" s="3" t="s">
        <v>19</v>
      </c>
      <c r="B37" s="3">
        <v>28</v>
      </c>
      <c r="C37" s="3">
        <v>56</v>
      </c>
      <c r="D37" s="3">
        <v>5</v>
      </c>
      <c r="E37" s="3" t="b">
        <f t="shared" si="2"/>
        <v>1</v>
      </c>
      <c r="F37" s="8">
        <f t="shared" si="3"/>
        <v>89</v>
      </c>
      <c r="G37" s="8">
        <f t="shared" si="4"/>
        <v>29.666666666666668</v>
      </c>
    </row>
    <row r="38" spans="1:7" ht="15.75" x14ac:dyDescent="0.25">
      <c r="A38" s="3" t="s">
        <v>15</v>
      </c>
      <c r="B38" s="3">
        <v>73</v>
      </c>
      <c r="C38" s="3">
        <v>34</v>
      </c>
      <c r="D38" s="3">
        <v>67</v>
      </c>
      <c r="E38" s="3" t="b">
        <f t="shared" si="2"/>
        <v>0</v>
      </c>
      <c r="F38" s="8">
        <f t="shared" si="3"/>
        <v>174</v>
      </c>
      <c r="G38" s="8">
        <f t="shared" si="4"/>
        <v>58</v>
      </c>
    </row>
    <row r="39" spans="1:7" ht="15.75" x14ac:dyDescent="0.25">
      <c r="A39" s="3" t="s">
        <v>16</v>
      </c>
      <c r="B39" s="3">
        <v>44</v>
      </c>
      <c r="C39" s="3">
        <v>56</v>
      </c>
      <c r="D39" s="3">
        <v>34</v>
      </c>
      <c r="E39" s="3" t="b">
        <f t="shared" si="2"/>
        <v>0</v>
      </c>
      <c r="F39" s="8">
        <f t="shared" si="3"/>
        <v>134</v>
      </c>
      <c r="G39" s="8">
        <f t="shared" si="4"/>
        <v>44.666666666666664</v>
      </c>
    </row>
    <row r="40" spans="1:7" ht="15.75" x14ac:dyDescent="0.25">
      <c r="A40" s="3" t="s">
        <v>17</v>
      </c>
      <c r="B40" s="3">
        <v>85</v>
      </c>
      <c r="C40" s="3">
        <v>45</v>
      </c>
      <c r="D40" s="3">
        <v>34</v>
      </c>
      <c r="E40" s="3" t="b">
        <f t="shared" si="2"/>
        <v>0</v>
      </c>
      <c r="F40" s="8">
        <f t="shared" si="3"/>
        <v>164</v>
      </c>
      <c r="G40" s="8">
        <f t="shared" si="4"/>
        <v>54.666666666666664</v>
      </c>
    </row>
    <row r="41" spans="1:7" ht="15.75" x14ac:dyDescent="0.25">
      <c r="A41" s="3" t="s">
        <v>18</v>
      </c>
      <c r="B41" s="3">
        <v>86</v>
      </c>
      <c r="C41" s="3">
        <v>67</v>
      </c>
      <c r="D41" s="3">
        <v>25</v>
      </c>
      <c r="E41" s="3" t="b">
        <f t="shared" si="2"/>
        <v>1</v>
      </c>
      <c r="F41" s="8">
        <f t="shared" si="3"/>
        <v>178</v>
      </c>
      <c r="G41" s="8">
        <f t="shared" si="4"/>
        <v>59.333333333333336</v>
      </c>
    </row>
    <row r="44" spans="1:7" ht="19.5" x14ac:dyDescent="0.4">
      <c r="A44" s="15" t="s">
        <v>57</v>
      </c>
      <c r="B44" s="15"/>
      <c r="C44" s="15"/>
    </row>
    <row r="46" spans="1:7" ht="15.75" x14ac:dyDescent="0.25">
      <c r="A46" s="7" t="s">
        <v>35</v>
      </c>
      <c r="B46" s="7" t="s">
        <v>51</v>
      </c>
      <c r="C46" s="7" t="s">
        <v>52</v>
      </c>
      <c r="D46" s="7" t="s">
        <v>53</v>
      </c>
      <c r="F46" s="7" t="s">
        <v>58</v>
      </c>
      <c r="G46" s="6" t="s">
        <v>7</v>
      </c>
    </row>
    <row r="47" spans="1:7" ht="15.75" x14ac:dyDescent="0.25">
      <c r="A47" s="3" t="s">
        <v>5</v>
      </c>
      <c r="B47" s="3">
        <v>88</v>
      </c>
      <c r="C47" s="3">
        <v>63</v>
      </c>
      <c r="D47" s="3">
        <v>35</v>
      </c>
      <c r="F47" s="11" t="s">
        <v>51</v>
      </c>
      <c r="G47" s="11">
        <f>INDEX($A$46:$D$61,MATCH($G$46,$A$46:$A$61,0),MATCH(F47,$A$46:$D$46,0))</f>
        <v>100</v>
      </c>
    </row>
    <row r="48" spans="1:7" ht="15.75" x14ac:dyDescent="0.25">
      <c r="A48" s="3" t="s">
        <v>6</v>
      </c>
      <c r="B48" s="3">
        <v>36</v>
      </c>
      <c r="C48" s="3">
        <v>98</v>
      </c>
      <c r="D48" s="3">
        <v>67</v>
      </c>
      <c r="F48" s="11" t="s">
        <v>52</v>
      </c>
      <c r="G48" s="11">
        <f t="shared" ref="G48:G49" si="5">INDEX($A$46:$D$61,MATCH($G$46,$A$46:$A$61,0),MATCH(F48,$A$46:$D$46,0))</f>
        <v>75</v>
      </c>
    </row>
    <row r="49" spans="1:7" ht="15.75" x14ac:dyDescent="0.25">
      <c r="A49" s="3" t="s">
        <v>7</v>
      </c>
      <c r="B49" s="3">
        <v>100</v>
      </c>
      <c r="C49" s="3">
        <v>75</v>
      </c>
      <c r="D49" s="3">
        <v>53</v>
      </c>
      <c r="F49" s="11" t="s">
        <v>53</v>
      </c>
      <c r="G49" s="11">
        <f t="shared" si="5"/>
        <v>53</v>
      </c>
    </row>
    <row r="50" spans="1:7" ht="15.75" x14ac:dyDescent="0.25">
      <c r="A50" s="3" t="s">
        <v>8</v>
      </c>
      <c r="B50" s="3">
        <v>87</v>
      </c>
      <c r="C50" s="3">
        <v>4</v>
      </c>
      <c r="D50" s="3">
        <v>77</v>
      </c>
    </row>
    <row r="51" spans="1:7" ht="15.75" x14ac:dyDescent="0.25">
      <c r="A51" s="3" t="s">
        <v>9</v>
      </c>
      <c r="B51" s="3">
        <v>60</v>
      </c>
      <c r="C51" s="3">
        <v>85</v>
      </c>
      <c r="D51" s="3">
        <v>44</v>
      </c>
    </row>
    <row r="52" spans="1:7" ht="15.75" x14ac:dyDescent="0.25">
      <c r="A52" s="3" t="s">
        <v>10</v>
      </c>
      <c r="B52" s="3">
        <v>11</v>
      </c>
      <c r="C52" s="3">
        <v>88</v>
      </c>
      <c r="D52" s="3">
        <v>67</v>
      </c>
    </row>
    <row r="53" spans="1:7" ht="15.75" x14ac:dyDescent="0.25">
      <c r="A53" s="3" t="s">
        <v>11</v>
      </c>
      <c r="B53" s="3">
        <v>62</v>
      </c>
      <c r="C53" s="3">
        <v>79</v>
      </c>
      <c r="D53" s="3">
        <v>45</v>
      </c>
    </row>
    <row r="54" spans="1:7" ht="15.75" x14ac:dyDescent="0.25">
      <c r="A54" s="3" t="s">
        <v>12</v>
      </c>
      <c r="B54" s="3">
        <v>100</v>
      </c>
      <c r="C54" s="3">
        <v>62</v>
      </c>
      <c r="D54" s="3">
        <v>35</v>
      </c>
    </row>
    <row r="55" spans="1:7" ht="15.75" x14ac:dyDescent="0.25">
      <c r="A55" s="3" t="s">
        <v>13</v>
      </c>
      <c r="B55" s="3">
        <v>39</v>
      </c>
      <c r="C55" s="3">
        <v>35</v>
      </c>
      <c r="D55" s="3">
        <v>34</v>
      </c>
    </row>
    <row r="56" spans="1:7" ht="15.75" x14ac:dyDescent="0.25">
      <c r="A56" s="3" t="s">
        <v>14</v>
      </c>
      <c r="B56" s="3">
        <v>48</v>
      </c>
      <c r="C56" s="3">
        <v>45</v>
      </c>
      <c r="D56" s="3">
        <v>23</v>
      </c>
    </row>
    <row r="57" spans="1:7" ht="15.75" x14ac:dyDescent="0.25">
      <c r="A57" s="3" t="s">
        <v>19</v>
      </c>
      <c r="B57" s="3">
        <v>28</v>
      </c>
      <c r="C57" s="3">
        <v>56</v>
      </c>
      <c r="D57" s="3">
        <v>5</v>
      </c>
    </row>
    <row r="58" spans="1:7" ht="15.75" x14ac:dyDescent="0.25">
      <c r="A58" s="3" t="s">
        <v>15</v>
      </c>
      <c r="B58" s="3">
        <v>73</v>
      </c>
      <c r="C58" s="3">
        <v>34</v>
      </c>
      <c r="D58" s="3">
        <v>67</v>
      </c>
    </row>
    <row r="59" spans="1:7" ht="15.75" x14ac:dyDescent="0.25">
      <c r="A59" s="3" t="s">
        <v>16</v>
      </c>
      <c r="B59" s="3">
        <v>44</v>
      </c>
      <c r="C59" s="3">
        <v>56</v>
      </c>
      <c r="D59" s="3">
        <v>34</v>
      </c>
    </row>
    <row r="60" spans="1:7" ht="15.75" x14ac:dyDescent="0.25">
      <c r="A60" s="3" t="s">
        <v>17</v>
      </c>
      <c r="B60" s="3">
        <v>85</v>
      </c>
      <c r="C60" s="3">
        <v>45</v>
      </c>
      <c r="D60" s="3">
        <v>34</v>
      </c>
    </row>
    <row r="61" spans="1:7" ht="15.75" x14ac:dyDescent="0.25">
      <c r="A61" s="3" t="s">
        <v>18</v>
      </c>
      <c r="B61" s="3">
        <v>86</v>
      </c>
      <c r="C61" s="3">
        <v>67</v>
      </c>
      <c r="D61" s="3">
        <v>25</v>
      </c>
    </row>
  </sheetData>
  <autoFilter ref="A26:G40"/>
  <mergeCells count="5">
    <mergeCell ref="A2:C2"/>
    <mergeCell ref="A4:C4"/>
    <mergeCell ref="J2:M2"/>
    <mergeCell ref="A24:C24"/>
    <mergeCell ref="A44:C44"/>
  </mergeCells>
  <conditionalFormatting sqref="B27:D41">
    <cfRule type="cellIs" dxfId="1" priority="2" operator="greaterThanOrEqual">
      <formula>80</formula>
    </cfRule>
  </conditionalFormatting>
  <conditionalFormatting sqref="B47:D61">
    <cfRule type="cellIs" dxfId="0" priority="1" operator="greaterThanOrEqual">
      <formula>80</formula>
    </cfRule>
  </conditionalFormatting>
  <dataValidations count="1">
    <dataValidation type="list" allowBlank="1" showInputMessage="1" showErrorMessage="1" sqref="G46">
      <formula1>$A$47:$A$61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2024-08-16T03:11:28Z</dcterms:created>
  <dcterms:modified xsi:type="dcterms:W3CDTF">2024-08-16T06:34:16Z</dcterms:modified>
</cp:coreProperties>
</file>