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chen/Desktop/"/>
    </mc:Choice>
  </mc:AlternateContent>
  <xr:revisionPtr revIDLastSave="0" documentId="13_ncr:1_{B155E9AF-7D81-6045-95DA-097004B9DA19}" xr6:coauthVersionLast="47" xr6:coauthVersionMax="47" xr10:uidLastSave="{00000000-0000-0000-0000-000000000000}"/>
  <bookViews>
    <workbookView xWindow="0" yWindow="720" windowWidth="29400" windowHeight="18400" xr2:uid="{0CC022FC-056A-974A-B038-FF0540CE8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1" l="1" a="1"/>
  <c r="Q21" i="1" s="1"/>
  <c r="R21" i="1" s="1"/>
  <c r="T23" i="1"/>
  <c r="T22" i="1"/>
  <c r="T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4" i="1"/>
  <c r="K3" i="1"/>
  <c r="L3" i="1"/>
  <c r="M3" i="1"/>
  <c r="N3" i="1"/>
  <c r="J3" i="1"/>
  <c r="U22" i="1" l="1"/>
  <c r="U23" i="1"/>
  <c r="U2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5" i="1"/>
  <c r="L5" i="1"/>
  <c r="M5" i="1"/>
  <c r="N5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7" i="1"/>
  <c r="J6" i="1"/>
  <c r="J5" i="1"/>
  <c r="V8" i="1" l="1"/>
  <c r="R10" i="1"/>
  <c r="U7" i="1"/>
  <c r="T10" i="1"/>
  <c r="S10" i="1"/>
  <c r="S5" i="1"/>
  <c r="T7" i="1"/>
  <c r="U6" i="1"/>
  <c r="V10" i="1"/>
  <c r="U10" i="1"/>
  <c r="T6" i="1"/>
  <c r="X14" i="1" l="1"/>
  <c r="Q23" i="1" a="1"/>
  <c r="Q23" i="1" s="1"/>
  <c r="R23" i="1" s="1"/>
  <c r="Q22" i="1" a="1"/>
  <c r="Q22" i="1" s="1"/>
  <c r="R22" i="1" s="1"/>
  <c r="X16" i="1"/>
  <c r="X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<sst xmlns="http://schemas.openxmlformats.org/spreadsheetml/2006/main" count="42" uniqueCount="22">
  <si>
    <t>AAPL</t>
  </si>
  <si>
    <t>MSFT</t>
  </si>
  <si>
    <t>Input Variables:</t>
  </si>
  <si>
    <t>Daily Stock close prices in past 5 years</t>
  </si>
  <si>
    <t>Date</t>
  </si>
  <si>
    <t>AMZN</t>
  </si>
  <si>
    <t>NVDA</t>
  </si>
  <si>
    <t>GOOGL</t>
  </si>
  <si>
    <r>
      <t xml:space="preserve">Rate of Return (ROR): </t>
    </r>
    <r>
      <rPr>
        <sz val="12"/>
        <color theme="1"/>
        <rFont val="Calibri"/>
        <family val="2"/>
        <scheme val="minor"/>
      </rPr>
      <t>(P2-P1)/P1</t>
    </r>
  </si>
  <si>
    <t>Risk</t>
  </si>
  <si>
    <t>Constraint 2:</t>
  </si>
  <si>
    <t>Variance of ROR</t>
  </si>
  <si>
    <t>Standard Deviation of ROR</t>
  </si>
  <si>
    <t>Allocation Weight = 100%</t>
  </si>
  <si>
    <t>CoVariance Matrix</t>
  </si>
  <si>
    <r>
      <t xml:space="preserve">Decision Variable: </t>
    </r>
    <r>
      <rPr>
        <sz val="12"/>
        <color theme="1"/>
        <rFont val="Calibri"/>
        <family val="2"/>
        <scheme val="minor"/>
      </rPr>
      <t>Allocation Weight</t>
    </r>
  </si>
  <si>
    <t>ROR AVG</t>
  </si>
  <si>
    <t>=</t>
  </si>
  <si>
    <t>&lt;=</t>
  </si>
  <si>
    <t>Constraint 1:</t>
  </si>
  <si>
    <t>Objective: Maximize</t>
  </si>
  <si>
    <t>Year of Return (YOR)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</si>
</sst>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ill="1"/>
    <xf numFmtId="14" fontId="3" fillId="0" borderId="5" xfId="0" applyNumberFormat="1" applyFont="1" applyBorder="1"/>
    <xf numFmtId="0" fontId="3" fillId="0" borderId="0" xfId="0" applyFont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 applyAlignment="1">
      <alignment horizontal="left"/>
    </xf>
    <xf numFmtId="0" fontId="4" fillId="0" borderId="11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" xfId="0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5" xfId="1" applyFont="1" applyBorder="1"/>
    <xf numFmtId="9" fontId="0" fillId="0" borderId="6" xfId="0" applyNumberFormat="1" applyBorder="1"/>
    <xf numFmtId="9" fontId="0" fillId="0" borderId="7" xfId="1" applyFont="1" applyBorder="1"/>
    <xf numFmtId="9" fontId="0" fillId="0" borderId="9" xfId="0" applyNumberFormat="1" applyBorder="1"/>
    <xf numFmtId="0" fontId="0" fillId="2" borderId="0" xfId="0" applyFill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 applyAlignment="1">
      <alignment horizontal="center"/>
    </xf>
    <xf numFmtId="0" fontId="4" fillId="4" borderId="11" xfId="0" applyFont="1" applyFill="1" applyBorder="1"/>
    <xf numFmtId="0" fontId="4" fillId="4" borderId="12" xfId="0" applyFont="1" applyFill="1" applyBorder="1"/>
    <xf numFmtId="14" fontId="3" fillId="4" borderId="5" xfId="0" applyNumberFormat="1" applyFont="1" applyFill="1" applyBorder="1"/>
    <xf numFmtId="14" fontId="3" fillId="4" borderId="7" xfId="0" applyNumberFormat="1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FD0184-3E9C-4449-BE91-E5568D5F3A81}">
  <we:reference id="wa104100404" version="3.0.0.1" store="en-US" storeType="OMEX"/>
  <we:alternateReferences>
    <we:reference id="wa104100404" version="3.0.0.1" store="WA104100404" storeType="OMEX"/>
  </we:alternateReferences>
  <we:properties>
    <we:property name="JydT" value="&quot;&quot;"/>
    <we:property name="Oy1cBxNrFQYNAh8DBQ8mPQ==" value="&quot;TBcdU1NgEAZIQUI=&quot;"/>
    <we:property name="Oy1cBxNrFR0NCDsLCQ==" value="&quot;WQ==&quot;"/>
    <we:property name="Oy1cBxNrFR8OGg==" value="&quot;TB0dU1M=&quot;"/>
    <we:property name="Oy1cBxNrFSMDHAAHFTwmIC4=" value="&quot;Lxd+&quot;"/>
    <we:property name="Oy1cBxNrFSMDHAAHFTwtKy4=" value="&quot;WQ==&quot;"/>
    <we:property name="Oy1cBxNrFSMDHAAHFTwtOyQ=" value="&quot;Wg==&quot;"/>
    <we:property name="Oy1cBxNrFSMDHAAHFTwvJjpZ" value="&quot;TBYdUFY=&quot;"/>
    <we:property name="Oy1cBxNrFSMDHAAHFTwvJjpa" value="&quot;TBMdUFY=&quot;"/>
    <we:property name="Oy1cBxNrFSMDHAAHFTwvJjpb" value="&quot;TBMdUFY=&quot;"/>
    <we:property name="Oy1cBxNrFSMDHAAHFTwxJjpZ" value="&quot;TBAdUFY=&quot;"/>
    <we:property name="Oy1cBxNrFSMDHAAHFTwxJjpa" value="&quot;TB0dUFY=&quot;"/>
    <we:property name="Oy1cBxNrFSMDHAAHFTwxJjpb" value="&quot;TB0dUFY=&quot;"/>
    <we:property name="Oy1cBxNrFSMDHAAHFTwxKyVZ" value="&quot;SHkEQg==&quot;"/>
    <we:property name="Oy1cBxNrFSMDHAAHFTwxKyVa" value="&quot;SHgZ&quot;"/>
    <we:property name="Oy1cBxNrFSMDHAAHFTwxKyVb" value="&quot;SHgZ&quot;"/>
    <we:property name="UniqueID" value="&quot;202311121702440577897&quot;"/>
    <we:property name="GypVFAIoazUCFw==" value="&quot;Lxd+&quot;"/>
    <we:property name="GypVFAIoaz4JFw==" value="&quot;WQ==&quot;"/>
    <we:property name="Oy1cBxNrFSMDHAAHFTwvJjpc" value="&quot;TBMdUFY=&quot;"/>
    <we:property name="Oy1cBxNrFSMDHAAHFTwxKyVc" value="&quot;SHgZ&quot;"/>
    <we:property name="Oy1cBxNrFSMDHAAHFTwxJjpc" value="&quot;TB0dUFY=&quot;"/>
  </we:properties>
  <we:bindings>
    <we:binding id="Var0" type="matrix" appref="{B182E03C-F4CE-FF42-99A1-27D2627210AD}"/>
    <we:binding id="Var$R$14:$V$16" type="matrix" appref="{AA04ACDB-2210-4E4A-884B-6362073E45FB}"/>
    <we:binding id="Var$R$14:$V$14" type="matrix" appref="{BFE070A4-0743-6745-9905-B22BBDD205C7}"/>
    <we:binding id="Var$R$15:$V$15" type="matrix" appref="{49C3D9A7-A4B5-EA4E-8AFA-AD86A2919A26}"/>
    <we:binding id="Var$R$16:$V$16" type="matrix" appref="{2464065A-2458-4249-BFE9-C079AB69282A}"/>
    <we:binding id="refEdit" type="matrix" appref="{B92017E7-FED1-E847-B888-F4E4153780D1}"/>
    <we:binding id="Worker" type="matrix" appref="{E5894257-0883-9A48-8174-09685FE3DBB6}"/>
    <we:binding id="Obj" type="matrix" appref="{0A367230-AA10-C34B-964B-5702A8F5E50A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9031-E11D-1040-8AE4-4808A14340AD}">
  <dimension ref="B2:AC1261"/>
  <sheetViews>
    <sheetView tabSelected="1" topLeftCell="I1" zoomScale="107" zoomScaleNormal="150" workbookViewId="0">
      <selection activeCell="Q21" sqref="Q21"/>
    </sheetView>
  </sheetViews>
  <sheetFormatPr baseColWidth="10" defaultRowHeight="16" x14ac:dyDescent="0.2"/>
  <cols>
    <col min="1" max="1" width="4" customWidth="1"/>
    <col min="8" max="8" width="4.5" customWidth="1"/>
    <col min="15" max="15" width="4.33203125" customWidth="1"/>
    <col min="16" max="16" width="3.33203125" customWidth="1"/>
    <col min="17" max="17" width="14.83203125" customWidth="1"/>
    <col min="18" max="18" width="12.5" customWidth="1"/>
    <col min="19" max="19" width="9.6640625" customWidth="1"/>
    <col min="20" max="20" width="8.6640625" customWidth="1"/>
    <col min="22" max="22" width="9.6640625" customWidth="1"/>
    <col min="23" max="23" width="7.33203125" customWidth="1"/>
    <col min="24" max="24" width="10.83203125" customWidth="1"/>
    <col min="26" max="26" width="14.6640625" bestFit="1" customWidth="1"/>
    <col min="27" max="27" width="23.33203125" bestFit="1" customWidth="1"/>
    <col min="28" max="28" width="3.83203125" customWidth="1"/>
    <col min="29" max="29" width="6.5" customWidth="1"/>
    <col min="30" max="30" width="10.1640625" customWidth="1"/>
    <col min="31" max="31" width="3" customWidth="1"/>
  </cols>
  <sheetData>
    <row r="2" spans="2:24" ht="17" thickBot="1" x14ac:dyDescent="0.25">
      <c r="B2" s="3" t="s">
        <v>2</v>
      </c>
      <c r="C2" t="s">
        <v>3</v>
      </c>
      <c r="I2" s="4" t="s">
        <v>8</v>
      </c>
      <c r="Q2" s="4" t="s">
        <v>14</v>
      </c>
    </row>
    <row r="3" spans="2:24" ht="17" thickBot="1" x14ac:dyDescent="0.25">
      <c r="B3" s="15" t="s">
        <v>4</v>
      </c>
      <c r="C3" s="40" t="s">
        <v>0</v>
      </c>
      <c r="D3" s="40" t="s">
        <v>1</v>
      </c>
      <c r="E3" s="40" t="s">
        <v>5</v>
      </c>
      <c r="F3" s="40" t="s">
        <v>6</v>
      </c>
      <c r="G3" s="41" t="s">
        <v>7</v>
      </c>
      <c r="I3" s="15" t="s">
        <v>4</v>
      </c>
      <c r="J3" s="16" t="str">
        <f>C3</f>
        <v>AAPL</v>
      </c>
      <c r="K3" s="16" t="str">
        <f t="shared" ref="K3:N3" si="0">D3</f>
        <v>MSFT</v>
      </c>
      <c r="L3" s="16" t="str">
        <f t="shared" si="0"/>
        <v>AMZN</v>
      </c>
      <c r="M3" s="16" t="str">
        <f t="shared" si="0"/>
        <v>NVDA</v>
      </c>
      <c r="N3" s="16" t="str">
        <f t="shared" si="0"/>
        <v>GOOGL</v>
      </c>
      <c r="Q3" s="19"/>
      <c r="R3" s="17" t="s">
        <v>0</v>
      </c>
      <c r="S3" s="17" t="s">
        <v>1</v>
      </c>
      <c r="T3" s="17" t="s">
        <v>5</v>
      </c>
      <c r="U3" s="17" t="s">
        <v>6</v>
      </c>
      <c r="V3" s="18" t="s">
        <v>7</v>
      </c>
      <c r="W3" s="1"/>
    </row>
    <row r="4" spans="2:24" x14ac:dyDescent="0.2">
      <c r="B4" s="42">
        <v>43446</v>
      </c>
      <c r="C4" s="7">
        <v>42.275002000000001</v>
      </c>
      <c r="D4" s="7">
        <v>109.08000199999999</v>
      </c>
      <c r="E4" s="7">
        <v>83.177002000000002</v>
      </c>
      <c r="F4" s="7">
        <v>37.224997999999999</v>
      </c>
      <c r="G4" s="8">
        <v>53.686501</v>
      </c>
      <c r="I4" s="6">
        <f>B4</f>
        <v>43446</v>
      </c>
      <c r="N4" s="11"/>
      <c r="Q4" s="20" t="s">
        <v>0</v>
      </c>
      <c r="R4">
        <v>4.2002372716199875E-4</v>
      </c>
      <c r="S4">
        <v>3.0328167642580206E-4</v>
      </c>
      <c r="T4">
        <v>2.8946503026275967E-4</v>
      </c>
      <c r="U4">
        <v>4.4240415326208345E-4</v>
      </c>
      <c r="V4" s="11">
        <v>2.8077282387188043E-4</v>
      </c>
    </row>
    <row r="5" spans="2:24" x14ac:dyDescent="0.2">
      <c r="B5" s="42">
        <v>43447</v>
      </c>
      <c r="C5" s="7">
        <v>42.737499</v>
      </c>
      <c r="D5" s="7">
        <v>109.449997</v>
      </c>
      <c r="E5" s="7">
        <v>82.918998999999999</v>
      </c>
      <c r="F5" s="7">
        <v>37.222499999999997</v>
      </c>
      <c r="G5" s="8">
        <v>53.676997999999998</v>
      </c>
      <c r="I5" s="6">
        <f t="shared" ref="I5:I68" si="1">B5</f>
        <v>43447</v>
      </c>
      <c r="J5">
        <f>(C5-C4)/C4</f>
        <v>1.0940200546885818E-2</v>
      </c>
      <c r="K5">
        <f t="shared" ref="K5:N20" si="2">(D5-D4)/D4</f>
        <v>3.3919599671441425E-3</v>
      </c>
      <c r="L5">
        <f t="shared" si="2"/>
        <v>-3.1018550055459102E-3</v>
      </c>
      <c r="M5">
        <f t="shared" si="2"/>
        <v>-6.7105443498016457E-5</v>
      </c>
      <c r="N5" s="11">
        <f t="shared" si="2"/>
        <v>-1.7700911445136386E-4</v>
      </c>
      <c r="Q5" s="20" t="s">
        <v>1</v>
      </c>
      <c r="R5">
        <v>3.0328167642580206E-4</v>
      </c>
      <c r="S5">
        <f>VARP(K5:K1261)</f>
        <v>3.7661736238299681E-4</v>
      </c>
      <c r="T5">
        <v>3.0062715875198831E-4</v>
      </c>
      <c r="U5">
        <v>4.484272978172665E-4</v>
      </c>
      <c r="V5" s="11">
        <v>2.9775232402539742E-4</v>
      </c>
    </row>
    <row r="6" spans="2:24" x14ac:dyDescent="0.2">
      <c r="B6" s="42">
        <v>43448</v>
      </c>
      <c r="C6" s="7">
        <v>41.369999</v>
      </c>
      <c r="D6" s="7">
        <v>106.029999</v>
      </c>
      <c r="E6" s="7">
        <v>79.595496999999995</v>
      </c>
      <c r="F6" s="7">
        <v>36.612499</v>
      </c>
      <c r="G6" s="8">
        <v>52.585498999999999</v>
      </c>
      <c r="I6" s="6">
        <f t="shared" si="1"/>
        <v>43448</v>
      </c>
      <c r="J6">
        <f>(C6-C5)/C5</f>
        <v>-3.1997660883244475E-2</v>
      </c>
      <c r="K6">
        <f t="shared" si="2"/>
        <v>-3.1247127398276609E-2</v>
      </c>
      <c r="L6">
        <f t="shared" si="2"/>
        <v>-4.0081308748071171E-2</v>
      </c>
      <c r="M6">
        <f t="shared" si="2"/>
        <v>-1.6387964268923284E-2</v>
      </c>
      <c r="N6" s="11">
        <f t="shared" si="2"/>
        <v>-2.0334576087880304E-2</v>
      </c>
      <c r="Q6" s="20" t="s">
        <v>5</v>
      </c>
      <c r="R6">
        <v>2.8946503026275967E-4</v>
      </c>
      <c r="S6">
        <v>3.0062715875198831E-4</v>
      </c>
      <c r="T6">
        <f>VARP(L5:L1261)</f>
        <v>5.0632153958588705E-4</v>
      </c>
      <c r="U6">
        <f>_xlfn.COVARIANCE.P(L5:L1261,M5:M1261)</f>
        <v>4.4484901263207419E-4</v>
      </c>
      <c r="V6" s="11">
        <v>3.0123465922697238E-4</v>
      </c>
    </row>
    <row r="7" spans="2:24" x14ac:dyDescent="0.2">
      <c r="B7" s="42">
        <v>43451</v>
      </c>
      <c r="C7" s="7">
        <v>40.985000999999997</v>
      </c>
      <c r="D7" s="7">
        <v>102.889999</v>
      </c>
      <c r="E7" s="7">
        <v>76.045501999999999</v>
      </c>
      <c r="F7" s="7">
        <v>35.895000000000003</v>
      </c>
      <c r="G7" s="8">
        <v>51.282501000000003</v>
      </c>
      <c r="I7" s="6">
        <f t="shared" si="1"/>
        <v>43451</v>
      </c>
      <c r="J7">
        <f>(C7-C6)/C6</f>
        <v>-9.3062124560361493E-3</v>
      </c>
      <c r="K7">
        <f t="shared" si="2"/>
        <v>-2.9614260394362546E-2</v>
      </c>
      <c r="L7">
        <f t="shared" si="2"/>
        <v>-4.4600450198834685E-2</v>
      </c>
      <c r="M7">
        <f t="shared" si="2"/>
        <v>-1.9597105349186805E-2</v>
      </c>
      <c r="N7" s="11">
        <f t="shared" si="2"/>
        <v>-2.4778656184283716E-2</v>
      </c>
      <c r="Q7" s="20" t="s">
        <v>6</v>
      </c>
      <c r="R7">
        <v>4.4240415326208345E-4</v>
      </c>
      <c r="S7">
        <v>4.484272978172665E-4</v>
      </c>
      <c r="T7">
        <f>_xlfn.COVARIANCE.P(L5:L1261, M5:M1261)</f>
        <v>4.4484901263207419E-4</v>
      </c>
      <c r="U7">
        <f>VARP(M5:M1261)</f>
        <v>1.0693808173408662E-3</v>
      </c>
      <c r="V7" s="11">
        <v>4.1550156598461554E-4</v>
      </c>
    </row>
    <row r="8" spans="2:24" ht="17" thickBot="1" x14ac:dyDescent="0.25">
      <c r="B8" s="42">
        <v>43452</v>
      </c>
      <c r="C8" s="7">
        <v>41.517502</v>
      </c>
      <c r="D8" s="7">
        <v>103.970001</v>
      </c>
      <c r="E8" s="7">
        <v>77.573997000000006</v>
      </c>
      <c r="F8" s="7">
        <v>36.735000999999997</v>
      </c>
      <c r="G8" s="8">
        <v>52.170501999999999</v>
      </c>
      <c r="I8" s="6">
        <f t="shared" si="1"/>
        <v>43452</v>
      </c>
      <c r="J8">
        <f t="shared" ref="J8:N71" si="3">(C8-C7)/C7</f>
        <v>1.299258233518168E-2</v>
      </c>
      <c r="K8">
        <f t="shared" si="2"/>
        <v>1.0496666444714352E-2</v>
      </c>
      <c r="L8">
        <f t="shared" si="2"/>
        <v>2.0099742388445363E-2</v>
      </c>
      <c r="M8">
        <f t="shared" si="2"/>
        <v>2.3401615823930733E-2</v>
      </c>
      <c r="N8" s="11">
        <f t="shared" si="2"/>
        <v>1.7315867648498569E-2</v>
      </c>
      <c r="Q8" s="21" t="s">
        <v>7</v>
      </c>
      <c r="R8" s="12">
        <v>2.8077282387188043E-4</v>
      </c>
      <c r="S8" s="12">
        <v>2.9775232402539742E-4</v>
      </c>
      <c r="T8" s="12">
        <v>3.0123465922697238E-4</v>
      </c>
      <c r="U8" s="12">
        <v>4.1550156598461554E-4</v>
      </c>
      <c r="V8" s="13">
        <f>VARP(N5:N1261)</f>
        <v>4.057689905331326E-4</v>
      </c>
    </row>
    <row r="9" spans="2:24" x14ac:dyDescent="0.2">
      <c r="B9" s="42">
        <v>43453</v>
      </c>
      <c r="C9" s="7">
        <v>40.222499999999997</v>
      </c>
      <c r="D9" s="7">
        <v>103.69000200000001</v>
      </c>
      <c r="E9" s="7">
        <v>74.753997999999996</v>
      </c>
      <c r="F9" s="7">
        <v>34.627499</v>
      </c>
      <c r="G9" s="8">
        <v>51.772998999999999</v>
      </c>
      <c r="I9" s="6">
        <f t="shared" si="1"/>
        <v>43453</v>
      </c>
      <c r="J9">
        <f t="shared" si="3"/>
        <v>-3.1191712834746265E-2</v>
      </c>
      <c r="K9">
        <f t="shared" si="2"/>
        <v>-2.6930748995567431E-3</v>
      </c>
      <c r="L9">
        <f t="shared" si="2"/>
        <v>-3.6352374623677179E-2</v>
      </c>
      <c r="M9">
        <f t="shared" si="2"/>
        <v>-5.7370408129293282E-2</v>
      </c>
      <c r="N9" s="11">
        <f t="shared" si="2"/>
        <v>-7.6193056375037449E-3</v>
      </c>
    </row>
    <row r="10" spans="2:24" x14ac:dyDescent="0.2">
      <c r="B10" s="42">
        <v>43454</v>
      </c>
      <c r="C10" s="7">
        <v>39.207500000000003</v>
      </c>
      <c r="D10" s="7">
        <v>101.510002</v>
      </c>
      <c r="E10" s="7">
        <v>73.041495999999995</v>
      </c>
      <c r="F10" s="7">
        <v>33.775002000000001</v>
      </c>
      <c r="G10" s="8">
        <v>51.179001</v>
      </c>
      <c r="I10" s="6">
        <f t="shared" si="1"/>
        <v>43454</v>
      </c>
      <c r="J10">
        <f t="shared" si="3"/>
        <v>-2.5234632357511184E-2</v>
      </c>
      <c r="K10">
        <f t="shared" si="2"/>
        <v>-2.1024206364659986E-2</v>
      </c>
      <c r="L10">
        <f t="shared" si="2"/>
        <v>-2.2908500492508786E-2</v>
      </c>
      <c r="M10">
        <f t="shared" si="2"/>
        <v>-2.4619075146027715E-2</v>
      </c>
      <c r="N10" s="11">
        <f t="shared" si="2"/>
        <v>-1.1473123278023727E-2</v>
      </c>
      <c r="Q10" s="1" t="s">
        <v>16</v>
      </c>
      <c r="R10">
        <f>AVERAGE(J5:J1261)</f>
        <v>1.4196072830680885E-3</v>
      </c>
      <c r="S10">
        <f>AVERAGE(K5:K1261)</f>
        <v>1.1633293328703633E-3</v>
      </c>
      <c r="T10">
        <f>AVERAGE(L5:L1261)</f>
        <v>7.0003570078319254E-4</v>
      </c>
      <c r="U10">
        <f>AVERAGE(M5:M1261)</f>
        <v>2.544122880144484E-3</v>
      </c>
      <c r="V10">
        <f>AVERAGE(N5:N1261)</f>
        <v>9.2677030398149031E-4</v>
      </c>
    </row>
    <row r="11" spans="2:24" x14ac:dyDescent="0.2">
      <c r="B11" s="42">
        <v>43455</v>
      </c>
      <c r="C11" s="7">
        <v>37.682499</v>
      </c>
      <c r="D11" s="7">
        <v>98.230002999999996</v>
      </c>
      <c r="E11" s="7">
        <v>68.872497999999993</v>
      </c>
      <c r="F11" s="7">
        <v>32.392502</v>
      </c>
      <c r="G11" s="8">
        <v>49.5625</v>
      </c>
      <c r="I11" s="6">
        <f t="shared" si="1"/>
        <v>43455</v>
      </c>
      <c r="J11">
        <f t="shared" si="3"/>
        <v>-3.8895644965886704E-2</v>
      </c>
      <c r="K11">
        <f t="shared" si="2"/>
        <v>-3.2312076991191506E-2</v>
      </c>
      <c r="L11">
        <f t="shared" si="2"/>
        <v>-5.7077116821375104E-2</v>
      </c>
      <c r="M11">
        <f t="shared" si="2"/>
        <v>-4.093264006320415E-2</v>
      </c>
      <c r="N11" s="11">
        <f t="shared" si="2"/>
        <v>-3.1585239422707752E-2</v>
      </c>
    </row>
    <row r="12" spans="2:24" ht="17" thickBot="1" x14ac:dyDescent="0.25">
      <c r="B12" s="42">
        <v>43458</v>
      </c>
      <c r="C12" s="7">
        <v>36.707500000000003</v>
      </c>
      <c r="D12" s="7">
        <v>94.129997000000003</v>
      </c>
      <c r="E12" s="7">
        <v>67.197997999999998</v>
      </c>
      <c r="F12" s="7">
        <v>31.77</v>
      </c>
      <c r="G12" s="8">
        <v>49.233500999999997</v>
      </c>
      <c r="I12" s="6">
        <f t="shared" si="1"/>
        <v>43458</v>
      </c>
      <c r="J12">
        <f t="shared" si="3"/>
        <v>-2.587405362898031E-2</v>
      </c>
      <c r="K12">
        <f t="shared" si="2"/>
        <v>-4.1738836147648221E-2</v>
      </c>
      <c r="L12">
        <f t="shared" si="2"/>
        <v>-2.431304292171884E-2</v>
      </c>
      <c r="M12">
        <f t="shared" si="2"/>
        <v>-1.9217471993981841E-2</v>
      </c>
      <c r="N12" s="11">
        <f t="shared" si="2"/>
        <v>-6.6380630517024596E-3</v>
      </c>
      <c r="Q12" s="1" t="s">
        <v>15</v>
      </c>
      <c r="X12" s="3" t="s">
        <v>20</v>
      </c>
    </row>
    <row r="13" spans="2:24" ht="17" thickBot="1" x14ac:dyDescent="0.25">
      <c r="B13" s="42">
        <v>43460</v>
      </c>
      <c r="C13" s="7">
        <v>39.292499999999997</v>
      </c>
      <c r="D13" s="7">
        <v>100.55999799999999</v>
      </c>
      <c r="E13" s="7">
        <v>73.544998000000007</v>
      </c>
      <c r="F13" s="7">
        <v>33.275002000000001</v>
      </c>
      <c r="G13" s="8">
        <v>52.392502</v>
      </c>
      <c r="I13" s="6">
        <f t="shared" si="1"/>
        <v>43460</v>
      </c>
      <c r="J13">
        <f t="shared" si="3"/>
        <v>7.0421575972212588E-2</v>
      </c>
      <c r="K13">
        <f t="shared" si="2"/>
        <v>6.8309797141499859E-2</v>
      </c>
      <c r="L13">
        <f t="shared" si="2"/>
        <v>9.4452218650918865E-2</v>
      </c>
      <c r="M13">
        <f t="shared" si="2"/>
        <v>4.7371797293043784E-2</v>
      </c>
      <c r="N13" s="11">
        <f t="shared" si="2"/>
        <v>6.4163647431857498E-2</v>
      </c>
      <c r="Q13" s="39" t="s">
        <v>9</v>
      </c>
      <c r="R13" s="17" t="s">
        <v>0</v>
      </c>
      <c r="S13" s="17" t="s">
        <v>1</v>
      </c>
      <c r="T13" s="17" t="s">
        <v>5</v>
      </c>
      <c r="U13" s="17" t="s">
        <v>6</v>
      </c>
      <c r="V13" s="18" t="s">
        <v>7</v>
      </c>
      <c r="X13" s="2" t="s">
        <v>21</v>
      </c>
    </row>
    <row r="14" spans="2:24" x14ac:dyDescent="0.2">
      <c r="B14" s="42">
        <v>43461</v>
      </c>
      <c r="C14" s="7">
        <v>39.037497999999999</v>
      </c>
      <c r="D14" s="7">
        <v>101.18</v>
      </c>
      <c r="E14" s="7">
        <v>73.082001000000005</v>
      </c>
      <c r="F14" s="7">
        <v>32.792499999999997</v>
      </c>
      <c r="G14" s="8">
        <v>52.645000000000003</v>
      </c>
      <c r="I14" s="6">
        <f t="shared" si="1"/>
        <v>43461</v>
      </c>
      <c r="J14">
        <f t="shared" si="3"/>
        <v>-6.4898390278042258E-3</v>
      </c>
      <c r="K14">
        <f t="shared" si="2"/>
        <v>6.1654933604912534E-3</v>
      </c>
      <c r="L14">
        <f t="shared" si="2"/>
        <v>-6.2954247411904397E-3</v>
      </c>
      <c r="M14">
        <f t="shared" si="2"/>
        <v>-1.4500434891033328E-2</v>
      </c>
      <c r="N14" s="11">
        <f t="shared" si="2"/>
        <v>4.8193537311885352E-3</v>
      </c>
      <c r="Q14" s="44">
        <v>0.15</v>
      </c>
      <c r="R14" s="35">
        <v>0.25724268400551031</v>
      </c>
      <c r="S14" s="35">
        <v>0.32269247343613866</v>
      </c>
      <c r="T14" s="35">
        <v>0.13160345397157983</v>
      </c>
      <c r="U14" s="35">
        <v>0</v>
      </c>
      <c r="V14" s="36">
        <v>0.28846138858677112</v>
      </c>
      <c r="X14" s="5">
        <f>(1+SUMPRODUCT($R$10:$V$10,R14:V14))^252-1</f>
        <v>0.31924443330573693</v>
      </c>
    </row>
    <row r="15" spans="2:24" x14ac:dyDescent="0.2">
      <c r="B15" s="42">
        <v>43462</v>
      </c>
      <c r="C15" s="7">
        <v>39.057499</v>
      </c>
      <c r="D15" s="7">
        <v>100.389999</v>
      </c>
      <c r="E15" s="7">
        <v>73.901000999999994</v>
      </c>
      <c r="F15" s="7">
        <v>33.412497999999999</v>
      </c>
      <c r="G15" s="8">
        <v>52.334000000000003</v>
      </c>
      <c r="I15" s="6">
        <f t="shared" si="1"/>
        <v>43462</v>
      </c>
      <c r="J15">
        <f t="shared" si="3"/>
        <v>5.1235353249331204E-4</v>
      </c>
      <c r="K15">
        <f t="shared" si="2"/>
        <v>-7.8078770508005898E-3</v>
      </c>
      <c r="L15">
        <f t="shared" si="2"/>
        <v>1.1206589704624924E-2</v>
      </c>
      <c r="M15">
        <f t="shared" si="2"/>
        <v>1.8906701227414884E-2</v>
      </c>
      <c r="N15" s="11">
        <f t="shared" si="2"/>
        <v>-5.9074935891347694E-3</v>
      </c>
      <c r="Q15" s="44">
        <v>0.2</v>
      </c>
      <c r="R15" s="35">
        <v>0.25724436845373161</v>
      </c>
      <c r="S15" s="35">
        <v>0.32268606833931801</v>
      </c>
      <c r="T15" s="35">
        <v>0.13160618693272705</v>
      </c>
      <c r="U15" s="35">
        <v>0</v>
      </c>
      <c r="V15" s="36">
        <v>0.28846337627422336</v>
      </c>
      <c r="X15" s="5">
        <f>(1+SUMPRODUCT($R$10:$V$10,R15:V15))^252-1</f>
        <v>0.31924400004134945</v>
      </c>
    </row>
    <row r="16" spans="2:24" ht="17" thickBot="1" x14ac:dyDescent="0.25">
      <c r="B16" s="42">
        <v>43465</v>
      </c>
      <c r="C16" s="7">
        <v>39.435001</v>
      </c>
      <c r="D16" s="7">
        <v>101.57</v>
      </c>
      <c r="E16" s="7">
        <v>75.098502999999994</v>
      </c>
      <c r="F16" s="7">
        <v>33.375</v>
      </c>
      <c r="G16" s="8">
        <v>52.248001000000002</v>
      </c>
      <c r="I16" s="6">
        <f t="shared" si="1"/>
        <v>43465</v>
      </c>
      <c r="J16">
        <f t="shared" si="3"/>
        <v>9.6652886043727421E-3</v>
      </c>
      <c r="K16">
        <f t="shared" si="2"/>
        <v>1.1754168858991523E-2</v>
      </c>
      <c r="L16">
        <f t="shared" si="2"/>
        <v>1.6204137749094905E-2</v>
      </c>
      <c r="M16">
        <f t="shared" si="2"/>
        <v>-1.1222746650070691E-3</v>
      </c>
      <c r="N16" s="11">
        <f t="shared" si="2"/>
        <v>-1.6432720602285521E-3</v>
      </c>
      <c r="Q16" s="45">
        <v>0.25</v>
      </c>
      <c r="R16" s="37">
        <v>0.25724468829448688</v>
      </c>
      <c r="S16" s="37">
        <v>0.32268555582589131</v>
      </c>
      <c r="T16" s="37">
        <v>0.13160604014953489</v>
      </c>
      <c r="U16" s="37">
        <v>0</v>
      </c>
      <c r="V16" s="38">
        <v>0.28846371573008689</v>
      </c>
      <c r="X16" s="5">
        <f>(1+SUMPRODUCT($R$10:$V$10,R16:V16))^252-1</f>
        <v>0.31924402317784506</v>
      </c>
    </row>
    <row r="17" spans="2:29" x14ac:dyDescent="0.2">
      <c r="B17" s="42">
        <v>43467</v>
      </c>
      <c r="C17" s="7">
        <v>39.479999999999997</v>
      </c>
      <c r="D17" s="7">
        <v>101.120003</v>
      </c>
      <c r="E17" s="7">
        <v>76.956496999999999</v>
      </c>
      <c r="F17" s="7">
        <v>34.055</v>
      </c>
      <c r="G17" s="8">
        <v>52.734000999999999</v>
      </c>
      <c r="I17" s="6">
        <f t="shared" si="1"/>
        <v>43467</v>
      </c>
      <c r="J17">
        <f t="shared" si="3"/>
        <v>1.1410929088095402E-3</v>
      </c>
      <c r="K17">
        <f t="shared" si="2"/>
        <v>-4.4304125233828517E-3</v>
      </c>
      <c r="L17">
        <f t="shared" si="2"/>
        <v>2.47407594795865E-2</v>
      </c>
      <c r="M17">
        <f t="shared" si="2"/>
        <v>2.0374531835205986E-2</v>
      </c>
      <c r="N17" s="11">
        <f t="shared" si="2"/>
        <v>9.3017912781007076E-3</v>
      </c>
    </row>
    <row r="18" spans="2:29" x14ac:dyDescent="0.2">
      <c r="B18" s="42">
        <v>43468</v>
      </c>
      <c r="C18" s="7">
        <v>35.547500999999997</v>
      </c>
      <c r="D18" s="7">
        <v>97.400002000000001</v>
      </c>
      <c r="E18" s="7">
        <v>75.013999999999996</v>
      </c>
      <c r="F18" s="7">
        <v>31.997499000000001</v>
      </c>
      <c r="G18" s="8">
        <v>51.273499000000001</v>
      </c>
      <c r="I18" s="6">
        <f t="shared" si="1"/>
        <v>43468</v>
      </c>
      <c r="J18">
        <f t="shared" si="3"/>
        <v>-9.96073708206687E-2</v>
      </c>
      <c r="K18">
        <f t="shared" si="2"/>
        <v>-3.6787983481369128E-2</v>
      </c>
      <c r="L18">
        <f t="shared" si="2"/>
        <v>-2.5241494555034164E-2</v>
      </c>
      <c r="M18">
        <f t="shared" si="2"/>
        <v>-6.0417001908677097E-2</v>
      </c>
      <c r="N18" s="11">
        <f t="shared" si="2"/>
        <v>-2.7695641754927683E-2</v>
      </c>
      <c r="AA18" s="2"/>
      <c r="AB18" s="2"/>
      <c r="AC18" s="2"/>
    </row>
    <row r="19" spans="2:29" ht="17" thickBot="1" x14ac:dyDescent="0.25">
      <c r="B19" s="42">
        <v>43469</v>
      </c>
      <c r="C19" s="7">
        <v>37.064999</v>
      </c>
      <c r="D19" s="7">
        <v>101.93</v>
      </c>
      <c r="E19" s="7">
        <v>78.769501000000005</v>
      </c>
      <c r="F19" s="7">
        <v>34.047500999999997</v>
      </c>
      <c r="G19" s="8">
        <v>53.903500000000001</v>
      </c>
      <c r="I19" s="6">
        <f t="shared" si="1"/>
        <v>43469</v>
      </c>
      <c r="J19">
        <f t="shared" si="3"/>
        <v>4.2689301844312584E-2</v>
      </c>
      <c r="K19">
        <f t="shared" si="2"/>
        <v>4.6509218757510969E-2</v>
      </c>
      <c r="L19">
        <f t="shared" si="2"/>
        <v>5.0064001386408E-2</v>
      </c>
      <c r="M19">
        <f t="shared" si="2"/>
        <v>6.4067569781000561E-2</v>
      </c>
      <c r="N19" s="11">
        <f t="shared" si="2"/>
        <v>5.1293573703639767E-2</v>
      </c>
      <c r="Q19" s="1"/>
      <c r="R19" s="1" t="s">
        <v>19</v>
      </c>
      <c r="S19" s="1"/>
      <c r="T19" s="1"/>
      <c r="U19" s="1" t="s">
        <v>10</v>
      </c>
      <c r="AA19" s="2"/>
      <c r="AB19" s="2"/>
      <c r="AC19" s="2"/>
    </row>
    <row r="20" spans="2:29" x14ac:dyDescent="0.2">
      <c r="B20" s="42">
        <v>43472</v>
      </c>
      <c r="C20" s="7">
        <v>36.982498</v>
      </c>
      <c r="D20" s="7">
        <v>102.05999799999999</v>
      </c>
      <c r="E20" s="7">
        <v>81.475502000000006</v>
      </c>
      <c r="F20" s="7">
        <v>35.849997999999999</v>
      </c>
      <c r="G20" s="8">
        <v>53.796000999999997</v>
      </c>
      <c r="I20" s="6">
        <f t="shared" si="1"/>
        <v>43472</v>
      </c>
      <c r="J20">
        <f t="shared" si="3"/>
        <v>-2.2258465459556766E-3</v>
      </c>
      <c r="K20">
        <f t="shared" si="2"/>
        <v>1.2753654468751719E-3</v>
      </c>
      <c r="L20">
        <f t="shared" si="2"/>
        <v>3.4353410465301798E-2</v>
      </c>
      <c r="M20">
        <f t="shared" si="2"/>
        <v>5.2940654880955951E-2</v>
      </c>
      <c r="N20" s="11">
        <f t="shared" si="2"/>
        <v>-1.9942860853192136E-3</v>
      </c>
      <c r="Q20" t="s">
        <v>11</v>
      </c>
      <c r="R20" s="14" t="s">
        <v>12</v>
      </c>
      <c r="S20" s="23"/>
      <c r="T20" s="24"/>
      <c r="U20" s="14" t="s">
        <v>13</v>
      </c>
      <c r="V20" s="23"/>
      <c r="W20" s="24"/>
      <c r="AA20" s="22"/>
      <c r="AB20" s="22"/>
      <c r="AC20" s="22"/>
    </row>
    <row r="21" spans="2:29" x14ac:dyDescent="0.2">
      <c r="B21" s="42">
        <v>43473</v>
      </c>
      <c r="C21" s="7">
        <v>37.6875</v>
      </c>
      <c r="D21" s="7">
        <v>102.800003</v>
      </c>
      <c r="E21" s="7">
        <v>82.829002000000003</v>
      </c>
      <c r="F21" s="7">
        <v>34.957500000000003</v>
      </c>
      <c r="G21" s="8">
        <v>54.268501000000001</v>
      </c>
      <c r="I21" s="6">
        <f t="shared" si="1"/>
        <v>43473</v>
      </c>
      <c r="J21">
        <f t="shared" si="3"/>
        <v>1.906312548168056E-2</v>
      </c>
      <c r="K21">
        <f t="shared" si="3"/>
        <v>7.2506860131430805E-3</v>
      </c>
      <c r="L21">
        <f t="shared" si="3"/>
        <v>1.661235545379023E-2</v>
      </c>
      <c r="M21">
        <f t="shared" si="3"/>
        <v>-2.4895343090395605E-2</v>
      </c>
      <c r="N21" s="11">
        <f t="shared" si="3"/>
        <v>8.7831807423753242E-3</v>
      </c>
      <c r="Q21" cm="1">
        <f t="array" ref="Q21">MMULT(R14:V14,MMULT(R4:V8,TRANSPOSE(R14:V14)))</f>
        <v>3.2500163611852689E-4</v>
      </c>
      <c r="R21" s="25">
        <f>SQRT(Q21)*252^(0.5)</f>
        <v>0.28618248077383912</v>
      </c>
      <c r="S21" s="26" t="s">
        <v>18</v>
      </c>
      <c r="T21" s="27">
        <f>Q14</f>
        <v>0.15</v>
      </c>
      <c r="U21" s="31">
        <f>SUM(R14:V14)</f>
        <v>0.99999999999999978</v>
      </c>
      <c r="V21" s="26" t="s">
        <v>17</v>
      </c>
      <c r="W21" s="32">
        <v>1</v>
      </c>
      <c r="AA21" s="22"/>
      <c r="AB21" s="22"/>
      <c r="AC21" s="22"/>
    </row>
    <row r="22" spans="2:29" x14ac:dyDescent="0.2">
      <c r="B22" s="42">
        <v>43474</v>
      </c>
      <c r="C22" s="7">
        <v>38.327499000000003</v>
      </c>
      <c r="D22" s="7">
        <v>104.269997</v>
      </c>
      <c r="E22" s="7">
        <v>82.971001000000001</v>
      </c>
      <c r="F22" s="7">
        <v>35.645000000000003</v>
      </c>
      <c r="G22" s="8">
        <v>54.082500000000003</v>
      </c>
      <c r="I22" s="6">
        <f t="shared" si="1"/>
        <v>43474</v>
      </c>
      <c r="J22">
        <f t="shared" si="3"/>
        <v>1.6981731343283665E-2</v>
      </c>
      <c r="K22">
        <f t="shared" si="3"/>
        <v>1.4299552111880772E-2</v>
      </c>
      <c r="L22">
        <f t="shared" si="3"/>
        <v>1.7143632854588592E-3</v>
      </c>
      <c r="M22">
        <f t="shared" si="3"/>
        <v>1.9666738182078237E-2</v>
      </c>
      <c r="N22" s="11">
        <f t="shared" si="3"/>
        <v>-3.4274210006279226E-3</v>
      </c>
      <c r="Q22" cm="1">
        <f t="array" ref="Q22">MMULT(R15:V15,MMULT(R4:V8,TRANSPOSE(R15:V15)))</f>
        <v>3.250016361120819E-4</v>
      </c>
      <c r="R22" s="25">
        <f>SQRT(Q22)*252^(0.5)</f>
        <v>0.2861824807710015</v>
      </c>
      <c r="S22" s="26" t="s">
        <v>18</v>
      </c>
      <c r="T22" s="27">
        <f>Q15</f>
        <v>0.2</v>
      </c>
      <c r="U22" s="31">
        <f>SUM(R15:V15)</f>
        <v>1</v>
      </c>
      <c r="V22" s="26" t="s">
        <v>17</v>
      </c>
      <c r="W22" s="32">
        <v>1</v>
      </c>
      <c r="AA22" s="22"/>
      <c r="AB22" s="22"/>
      <c r="AC22" s="22"/>
    </row>
    <row r="23" spans="2:29" ht="17" thickBot="1" x14ac:dyDescent="0.25">
      <c r="B23" s="42">
        <v>43475</v>
      </c>
      <c r="C23" s="7">
        <v>38.450001</v>
      </c>
      <c r="D23" s="7">
        <v>103.599998</v>
      </c>
      <c r="E23" s="7">
        <v>82.810997</v>
      </c>
      <c r="F23" s="7">
        <v>36.307499</v>
      </c>
      <c r="G23" s="8">
        <v>53.941502</v>
      </c>
      <c r="I23" s="6">
        <f t="shared" si="1"/>
        <v>43475</v>
      </c>
      <c r="J23">
        <f t="shared" si="3"/>
        <v>3.196190808067002E-3</v>
      </c>
      <c r="K23">
        <f t="shared" si="3"/>
        <v>-6.425616373615166E-3</v>
      </c>
      <c r="L23">
        <f t="shared" si="3"/>
        <v>-1.9284328026848887E-3</v>
      </c>
      <c r="M23">
        <f t="shared" si="3"/>
        <v>1.8586028896058263E-2</v>
      </c>
      <c r="N23" s="11">
        <f t="shared" si="3"/>
        <v>-2.6070910183516533E-3</v>
      </c>
      <c r="Q23" cm="1">
        <f t="array" ref="Q23">MMULT(R16:V16,MMULT(R4:V8,TRANSPOSE(R16:V16)))</f>
        <v>3.2500163611197267E-4</v>
      </c>
      <c r="R23" s="28">
        <f>SQRT(Q23)*252^(0.5)</f>
        <v>0.28618248077095343</v>
      </c>
      <c r="S23" s="29" t="s">
        <v>18</v>
      </c>
      <c r="T23" s="30">
        <f>Q16</f>
        <v>0.25</v>
      </c>
      <c r="U23" s="33">
        <f>SUM(R16:V16)</f>
        <v>1</v>
      </c>
      <c r="V23" s="29" t="s">
        <v>17</v>
      </c>
      <c r="W23" s="34">
        <v>1</v>
      </c>
    </row>
    <row r="24" spans="2:29" x14ac:dyDescent="0.2">
      <c r="B24" s="42">
        <v>43476</v>
      </c>
      <c r="C24" s="7">
        <v>38.072498000000003</v>
      </c>
      <c r="D24" s="7">
        <v>102.800003</v>
      </c>
      <c r="E24" s="7">
        <v>82.028000000000006</v>
      </c>
      <c r="F24" s="7">
        <v>37.207500000000003</v>
      </c>
      <c r="G24" s="8">
        <v>53.223498999999997</v>
      </c>
      <c r="I24" s="6">
        <f t="shared" si="1"/>
        <v>43476</v>
      </c>
      <c r="J24">
        <f t="shared" si="3"/>
        <v>-9.8180231516768295E-3</v>
      </c>
      <c r="K24">
        <f t="shared" si="3"/>
        <v>-7.7219596085319961E-3</v>
      </c>
      <c r="L24">
        <f t="shared" si="3"/>
        <v>-9.4552297202748891E-3</v>
      </c>
      <c r="M24">
        <f t="shared" si="3"/>
        <v>2.478829511225775E-2</v>
      </c>
      <c r="N24" s="11">
        <f t="shared" si="3"/>
        <v>-1.331077136116831E-2</v>
      </c>
    </row>
    <row r="25" spans="2:29" x14ac:dyDescent="0.2">
      <c r="B25" s="42">
        <v>43479</v>
      </c>
      <c r="C25" s="7">
        <v>37.5</v>
      </c>
      <c r="D25" s="7">
        <v>102.050003</v>
      </c>
      <c r="E25" s="7">
        <v>80.860496999999995</v>
      </c>
      <c r="F25" s="7">
        <v>37.610000999999997</v>
      </c>
      <c r="G25" s="8">
        <v>52.575499999999998</v>
      </c>
      <c r="I25" s="6">
        <f t="shared" si="1"/>
        <v>43479</v>
      </c>
      <c r="J25">
        <f t="shared" si="3"/>
        <v>-1.5037048527785148E-2</v>
      </c>
      <c r="K25">
        <f t="shared" si="3"/>
        <v>-7.2957196314478705E-3</v>
      </c>
      <c r="L25">
        <f t="shared" si="3"/>
        <v>-1.4232981420978331E-2</v>
      </c>
      <c r="M25">
        <f t="shared" si="3"/>
        <v>1.0817738359201606E-2</v>
      </c>
      <c r="N25" s="11">
        <f t="shared" si="3"/>
        <v>-1.217505448110427E-2</v>
      </c>
    </row>
    <row r="26" spans="2:29" x14ac:dyDescent="0.2">
      <c r="B26" s="42">
        <v>43480</v>
      </c>
      <c r="C26" s="7">
        <v>38.267502</v>
      </c>
      <c r="D26" s="7">
        <v>105.010002</v>
      </c>
      <c r="E26" s="7">
        <v>83.727997000000002</v>
      </c>
      <c r="F26" s="7">
        <v>37.467498999999997</v>
      </c>
      <c r="G26" s="8">
        <v>54.325499999999998</v>
      </c>
      <c r="I26" s="6">
        <f t="shared" si="1"/>
        <v>43480</v>
      </c>
      <c r="J26">
        <f t="shared" si="3"/>
        <v>2.0466720000000008E-2</v>
      </c>
      <c r="K26">
        <f t="shared" si="3"/>
        <v>2.9005378863144141E-2</v>
      </c>
      <c r="L26">
        <f t="shared" si="3"/>
        <v>3.5462309859411414E-2</v>
      </c>
      <c r="M26">
        <f t="shared" si="3"/>
        <v>-3.7889390111954628E-3</v>
      </c>
      <c r="N26" s="11">
        <f t="shared" si="3"/>
        <v>3.3285465663664637E-2</v>
      </c>
    </row>
    <row r="27" spans="2:29" x14ac:dyDescent="0.2">
      <c r="B27" s="42">
        <v>43481</v>
      </c>
      <c r="C27" s="7">
        <v>38.735000999999997</v>
      </c>
      <c r="D27" s="7">
        <v>105.379997</v>
      </c>
      <c r="E27" s="7">
        <v>84.189003</v>
      </c>
      <c r="F27" s="7">
        <v>37.209999000000003</v>
      </c>
      <c r="G27" s="8">
        <v>54.475498000000002</v>
      </c>
      <c r="I27" s="6">
        <f t="shared" si="1"/>
        <v>43481</v>
      </c>
      <c r="J27">
        <f t="shared" si="3"/>
        <v>1.2216606142726447E-2</v>
      </c>
      <c r="K27">
        <f t="shared" si="3"/>
        <v>3.5234262732420762E-3</v>
      </c>
      <c r="L27">
        <f t="shared" si="3"/>
        <v>5.505995802097088E-3</v>
      </c>
      <c r="M27">
        <f t="shared" si="3"/>
        <v>-6.8726231233099703E-3</v>
      </c>
      <c r="N27" s="11">
        <f t="shared" si="3"/>
        <v>2.7610974588361567E-3</v>
      </c>
    </row>
    <row r="28" spans="2:29" x14ac:dyDescent="0.2">
      <c r="B28" s="42">
        <v>43482</v>
      </c>
      <c r="C28" s="7">
        <v>38.965000000000003</v>
      </c>
      <c r="D28" s="7">
        <v>106.120003</v>
      </c>
      <c r="E28" s="7">
        <v>84.661002999999994</v>
      </c>
      <c r="F28" s="7">
        <v>37.93</v>
      </c>
      <c r="G28" s="8">
        <v>54.956001000000001</v>
      </c>
      <c r="I28" s="6">
        <f t="shared" si="1"/>
        <v>43482</v>
      </c>
      <c r="J28">
        <f t="shared" si="3"/>
        <v>5.9377563976313443E-3</v>
      </c>
      <c r="K28">
        <f t="shared" si="3"/>
        <v>7.0222624887718863E-3</v>
      </c>
      <c r="L28">
        <f t="shared" si="3"/>
        <v>5.6064329446922443E-3</v>
      </c>
      <c r="M28">
        <f t="shared" si="3"/>
        <v>1.9349664588811096E-2</v>
      </c>
      <c r="N28" s="11">
        <f t="shared" si="3"/>
        <v>8.8205343253585089E-3</v>
      </c>
    </row>
    <row r="29" spans="2:29" x14ac:dyDescent="0.2">
      <c r="B29" s="42">
        <v>43483</v>
      </c>
      <c r="C29" s="7">
        <v>39.205002</v>
      </c>
      <c r="D29" s="7">
        <v>107.709999</v>
      </c>
      <c r="E29" s="7">
        <v>84.809997999999993</v>
      </c>
      <c r="F29" s="7">
        <v>39.232498</v>
      </c>
      <c r="G29" s="8">
        <v>55.365001999999997</v>
      </c>
      <c r="I29" s="6">
        <f t="shared" si="1"/>
        <v>43483</v>
      </c>
      <c r="J29">
        <f t="shared" si="3"/>
        <v>6.1594251251122015E-3</v>
      </c>
      <c r="K29">
        <f t="shared" si="3"/>
        <v>1.4982999953364112E-2</v>
      </c>
      <c r="L29">
        <f t="shared" si="3"/>
        <v>1.7599011908705988E-3</v>
      </c>
      <c r="M29">
        <f t="shared" si="3"/>
        <v>3.4339520168731874E-2</v>
      </c>
      <c r="N29" s="11">
        <f t="shared" si="3"/>
        <v>7.4423355513076068E-3</v>
      </c>
    </row>
    <row r="30" spans="2:29" x14ac:dyDescent="0.2">
      <c r="B30" s="42">
        <v>43487</v>
      </c>
      <c r="C30" s="7">
        <v>38.325001</v>
      </c>
      <c r="D30" s="7">
        <v>105.68</v>
      </c>
      <c r="E30" s="7">
        <v>81.608497999999997</v>
      </c>
      <c r="F30" s="7">
        <v>37.192501</v>
      </c>
      <c r="G30" s="8">
        <v>53.931499000000002</v>
      </c>
      <c r="I30" s="6">
        <f t="shared" si="1"/>
        <v>43487</v>
      </c>
      <c r="J30">
        <f t="shared" si="3"/>
        <v>-2.2446140928649869E-2</v>
      </c>
      <c r="K30">
        <f t="shared" si="3"/>
        <v>-1.8846894613748808E-2</v>
      </c>
      <c r="L30">
        <f t="shared" si="3"/>
        <v>-3.7749087082869594E-2</v>
      </c>
      <c r="M30">
        <f t="shared" si="3"/>
        <v>-5.1997632167087596E-2</v>
      </c>
      <c r="N30" s="11">
        <f t="shared" si="3"/>
        <v>-2.5891862155084808E-2</v>
      </c>
    </row>
    <row r="31" spans="2:29" x14ac:dyDescent="0.2">
      <c r="B31" s="42">
        <v>43488</v>
      </c>
      <c r="C31" s="7">
        <v>38.479999999999997</v>
      </c>
      <c r="D31" s="7">
        <v>106.709999</v>
      </c>
      <c r="E31" s="7">
        <v>82.000998999999993</v>
      </c>
      <c r="F31" s="7">
        <v>37.322498000000003</v>
      </c>
      <c r="G31" s="8">
        <v>54.220500999999999</v>
      </c>
      <c r="I31" s="6">
        <f t="shared" si="1"/>
        <v>43488</v>
      </c>
      <c r="J31">
        <f t="shared" si="3"/>
        <v>4.0443312708588466E-3</v>
      </c>
      <c r="K31">
        <f t="shared" si="3"/>
        <v>9.7463947766842293E-3</v>
      </c>
      <c r="L31">
        <f t="shared" si="3"/>
        <v>4.8095603965164976E-3</v>
      </c>
      <c r="M31">
        <f t="shared" si="3"/>
        <v>3.495247603811398E-3</v>
      </c>
      <c r="N31" s="11">
        <f t="shared" si="3"/>
        <v>5.3586865812870589E-3</v>
      </c>
    </row>
    <row r="32" spans="2:29" x14ac:dyDescent="0.2">
      <c r="B32" s="42">
        <v>43489</v>
      </c>
      <c r="C32" s="7">
        <v>38.174999</v>
      </c>
      <c r="D32" s="7">
        <v>106.199997</v>
      </c>
      <c r="E32" s="7">
        <v>82.746498000000003</v>
      </c>
      <c r="F32" s="7">
        <v>39.459999000000003</v>
      </c>
      <c r="G32" s="8">
        <v>54.200001</v>
      </c>
      <c r="I32" s="6">
        <f t="shared" si="1"/>
        <v>43489</v>
      </c>
      <c r="J32">
        <f t="shared" si="3"/>
        <v>-7.9262214137213408E-3</v>
      </c>
      <c r="K32">
        <f t="shared" si="3"/>
        <v>-4.7793271931339826E-3</v>
      </c>
      <c r="L32">
        <f t="shared" si="3"/>
        <v>9.0913404603767019E-3</v>
      </c>
      <c r="M32">
        <f t="shared" si="3"/>
        <v>5.7271112989275265E-2</v>
      </c>
      <c r="N32" s="11">
        <f t="shared" si="3"/>
        <v>-3.7808577239074957E-4</v>
      </c>
    </row>
    <row r="33" spans="2:14" x14ac:dyDescent="0.2">
      <c r="B33" s="42">
        <v>43490</v>
      </c>
      <c r="C33" s="7">
        <v>39.439999</v>
      </c>
      <c r="D33" s="7">
        <v>107.16999800000001</v>
      </c>
      <c r="E33" s="7">
        <v>83.528503000000001</v>
      </c>
      <c r="F33" s="7">
        <v>40.037497999999999</v>
      </c>
      <c r="G33" s="8">
        <v>55.075499999999998</v>
      </c>
      <c r="I33" s="6">
        <f t="shared" si="1"/>
        <v>43490</v>
      </c>
      <c r="J33">
        <f t="shared" si="3"/>
        <v>3.3136870547134802E-2</v>
      </c>
      <c r="K33">
        <f t="shared" si="3"/>
        <v>9.1337196553782449E-3</v>
      </c>
      <c r="L33">
        <f t="shared" si="3"/>
        <v>9.4506114325224738E-3</v>
      </c>
      <c r="M33">
        <f t="shared" si="3"/>
        <v>1.4635048520908375E-2</v>
      </c>
      <c r="N33" s="11">
        <f t="shared" si="3"/>
        <v>1.6153117783152766E-2</v>
      </c>
    </row>
    <row r="34" spans="2:14" x14ac:dyDescent="0.2">
      <c r="B34" s="42">
        <v>43493</v>
      </c>
      <c r="C34" s="7">
        <v>39.075001</v>
      </c>
      <c r="D34" s="7">
        <v>105.08000199999999</v>
      </c>
      <c r="E34" s="7">
        <v>81.894501000000005</v>
      </c>
      <c r="F34" s="7">
        <v>34.502499</v>
      </c>
      <c r="G34" s="8">
        <v>53.993000000000002</v>
      </c>
      <c r="I34" s="6">
        <f t="shared" si="1"/>
        <v>43493</v>
      </c>
      <c r="J34">
        <f t="shared" si="3"/>
        <v>-9.2545134192320837E-3</v>
      </c>
      <c r="K34">
        <f t="shared" si="3"/>
        <v>-1.9501689269416738E-2</v>
      </c>
      <c r="L34">
        <f t="shared" si="3"/>
        <v>-1.9562208603211711E-2</v>
      </c>
      <c r="M34">
        <f t="shared" si="3"/>
        <v>-0.13824537687145183</v>
      </c>
      <c r="N34" s="11">
        <f t="shared" si="3"/>
        <v>-1.9654837450408913E-2</v>
      </c>
    </row>
    <row r="35" spans="2:14" x14ac:dyDescent="0.2">
      <c r="B35" s="42">
        <v>43494</v>
      </c>
      <c r="C35" s="7">
        <v>38.669998</v>
      </c>
      <c r="D35" s="7">
        <v>102.94000200000001</v>
      </c>
      <c r="E35" s="7">
        <v>79.694000000000003</v>
      </c>
      <c r="F35" s="7">
        <v>32.900002000000001</v>
      </c>
      <c r="G35" s="8">
        <v>53.502997999999998</v>
      </c>
      <c r="I35" s="6">
        <f t="shared" si="1"/>
        <v>43494</v>
      </c>
      <c r="J35">
        <f t="shared" si="3"/>
        <v>-1.0364759811522479E-2</v>
      </c>
      <c r="K35">
        <f t="shared" si="3"/>
        <v>-2.0365435470775746E-2</v>
      </c>
      <c r="L35">
        <f t="shared" si="3"/>
        <v>-2.6869948203237754E-2</v>
      </c>
      <c r="M35">
        <f t="shared" si="3"/>
        <v>-4.6445824112624413E-2</v>
      </c>
      <c r="N35" s="11">
        <f t="shared" si="3"/>
        <v>-9.075287537273425E-3</v>
      </c>
    </row>
    <row r="36" spans="2:14" x14ac:dyDescent="0.2">
      <c r="B36" s="42">
        <v>43495</v>
      </c>
      <c r="C36" s="7">
        <v>41.3125</v>
      </c>
      <c r="D36" s="7">
        <v>106.379997</v>
      </c>
      <c r="E36" s="7">
        <v>83.521500000000003</v>
      </c>
      <c r="F36" s="7">
        <v>34.347499999999997</v>
      </c>
      <c r="G36" s="8">
        <v>54.899501999999998</v>
      </c>
      <c r="I36" s="6">
        <f t="shared" si="1"/>
        <v>43495</v>
      </c>
      <c r="J36">
        <f t="shared" si="3"/>
        <v>6.8334681579243953E-2</v>
      </c>
      <c r="K36">
        <f t="shared" si="3"/>
        <v>3.341747555046673E-2</v>
      </c>
      <c r="L36">
        <f t="shared" si="3"/>
        <v>4.802745501543404E-2</v>
      </c>
      <c r="M36">
        <f t="shared" si="3"/>
        <v>4.3996897021465101E-2</v>
      </c>
      <c r="N36" s="11">
        <f t="shared" si="3"/>
        <v>2.6101415849631458E-2</v>
      </c>
    </row>
    <row r="37" spans="2:14" x14ac:dyDescent="0.2">
      <c r="B37" s="42">
        <v>43496</v>
      </c>
      <c r="C37" s="7">
        <v>41.610000999999997</v>
      </c>
      <c r="D37" s="7">
        <v>104.43</v>
      </c>
      <c r="E37" s="7">
        <v>85.936501000000007</v>
      </c>
      <c r="F37" s="7">
        <v>35.9375</v>
      </c>
      <c r="G37" s="8">
        <v>56.294497999999997</v>
      </c>
      <c r="I37" s="6">
        <f t="shared" si="1"/>
        <v>43496</v>
      </c>
      <c r="J37">
        <f t="shared" si="3"/>
        <v>7.2012344931920583E-3</v>
      </c>
      <c r="K37">
        <f t="shared" si="3"/>
        <v>-1.8330485570515632E-2</v>
      </c>
      <c r="L37">
        <f t="shared" si="3"/>
        <v>2.8914722556467539E-2</v>
      </c>
      <c r="M37">
        <f t="shared" si="3"/>
        <v>4.6291578717519571E-2</v>
      </c>
      <c r="N37" s="11">
        <f t="shared" si="3"/>
        <v>2.5409993700853589E-2</v>
      </c>
    </row>
    <row r="38" spans="2:14" x14ac:dyDescent="0.2">
      <c r="B38" s="42">
        <v>43497</v>
      </c>
      <c r="C38" s="7">
        <v>41.630001</v>
      </c>
      <c r="D38" s="7">
        <v>102.779999</v>
      </c>
      <c r="E38" s="7">
        <v>81.311501000000007</v>
      </c>
      <c r="F38" s="7">
        <v>36.182499</v>
      </c>
      <c r="G38" s="8">
        <v>55.930999999999997</v>
      </c>
      <c r="I38" s="6">
        <f t="shared" si="1"/>
        <v>43497</v>
      </c>
      <c r="J38">
        <f t="shared" si="3"/>
        <v>4.8065367746574024E-4</v>
      </c>
      <c r="K38">
        <f t="shared" si="3"/>
        <v>-1.5800067030546806E-2</v>
      </c>
      <c r="L38">
        <f t="shared" si="3"/>
        <v>-5.3818807447140529E-2</v>
      </c>
      <c r="M38">
        <f t="shared" si="3"/>
        <v>6.8173634782608683E-3</v>
      </c>
      <c r="N38" s="11">
        <f t="shared" si="3"/>
        <v>-6.4570786296024862E-3</v>
      </c>
    </row>
    <row r="39" spans="2:14" x14ac:dyDescent="0.2">
      <c r="B39" s="42">
        <v>43500</v>
      </c>
      <c r="C39" s="7">
        <v>42.8125</v>
      </c>
      <c r="D39" s="7">
        <v>105.739998</v>
      </c>
      <c r="E39" s="7">
        <v>81.665497000000002</v>
      </c>
      <c r="F39" s="7">
        <v>37.294998</v>
      </c>
      <c r="G39" s="8">
        <v>57.070999</v>
      </c>
      <c r="I39" s="6">
        <f t="shared" si="1"/>
        <v>43500</v>
      </c>
      <c r="J39">
        <f t="shared" si="3"/>
        <v>2.8404971693370844E-2</v>
      </c>
      <c r="K39">
        <f t="shared" si="3"/>
        <v>2.8799367861445456E-2</v>
      </c>
      <c r="L39">
        <f t="shared" si="3"/>
        <v>4.3535784685612318E-3</v>
      </c>
      <c r="M39">
        <f t="shared" si="3"/>
        <v>3.0746881247754602E-2</v>
      </c>
      <c r="N39" s="11">
        <f t="shared" si="3"/>
        <v>2.0382238829987003E-2</v>
      </c>
    </row>
    <row r="40" spans="2:14" x14ac:dyDescent="0.2">
      <c r="B40" s="42">
        <v>43501</v>
      </c>
      <c r="C40" s="7">
        <v>43.544998</v>
      </c>
      <c r="D40" s="7">
        <v>107.220001</v>
      </c>
      <c r="E40" s="7">
        <v>82.940498000000005</v>
      </c>
      <c r="F40" s="7">
        <v>37.487499</v>
      </c>
      <c r="G40" s="8">
        <v>57.593497999999997</v>
      </c>
      <c r="I40" s="6">
        <f t="shared" si="1"/>
        <v>43501</v>
      </c>
      <c r="J40">
        <f t="shared" si="3"/>
        <v>1.7109442335766414E-2</v>
      </c>
      <c r="K40">
        <f t="shared" si="3"/>
        <v>1.3996624058948784E-2</v>
      </c>
      <c r="L40">
        <f t="shared" si="3"/>
        <v>1.5612480751816194E-2</v>
      </c>
      <c r="M40">
        <f t="shared" si="3"/>
        <v>5.1615768956469726E-3</v>
      </c>
      <c r="N40" s="11">
        <f t="shared" si="3"/>
        <v>9.1552453812836932E-3</v>
      </c>
    </row>
    <row r="41" spans="2:14" x14ac:dyDescent="0.2">
      <c r="B41" s="42">
        <v>43502</v>
      </c>
      <c r="C41" s="7">
        <v>43.560001</v>
      </c>
      <c r="D41" s="7">
        <v>106.029999</v>
      </c>
      <c r="E41" s="7">
        <v>82.013000000000005</v>
      </c>
      <c r="F41" s="7">
        <v>38.25</v>
      </c>
      <c r="G41" s="8">
        <v>56.144500999999998</v>
      </c>
      <c r="I41" s="6">
        <f t="shared" si="1"/>
        <v>43502</v>
      </c>
      <c r="J41">
        <f t="shared" si="3"/>
        <v>3.4454014672362826E-4</v>
      </c>
      <c r="K41">
        <f t="shared" si="3"/>
        <v>-1.1098694169943094E-2</v>
      </c>
      <c r="L41">
        <f t="shared" si="3"/>
        <v>-1.118269147600247E-2</v>
      </c>
      <c r="M41">
        <f t="shared" si="3"/>
        <v>2.0340140589266847E-2</v>
      </c>
      <c r="N41" s="11">
        <f t="shared" si="3"/>
        <v>-2.5159037917787154E-2</v>
      </c>
    </row>
    <row r="42" spans="2:14" x14ac:dyDescent="0.2">
      <c r="B42" s="42">
        <v>43503</v>
      </c>
      <c r="C42" s="7">
        <v>42.735000999999997</v>
      </c>
      <c r="D42" s="7">
        <v>105.269997</v>
      </c>
      <c r="E42" s="7">
        <v>80.718497999999997</v>
      </c>
      <c r="F42" s="7">
        <v>36.854999999999997</v>
      </c>
      <c r="G42" s="8">
        <v>55.295501999999999</v>
      </c>
      <c r="I42" s="6">
        <f t="shared" si="1"/>
        <v>43503</v>
      </c>
      <c r="J42">
        <f t="shared" si="3"/>
        <v>-1.8939393504605356E-2</v>
      </c>
      <c r="K42">
        <f t="shared" si="3"/>
        <v>-7.1678016331962807E-3</v>
      </c>
      <c r="L42">
        <f t="shared" si="3"/>
        <v>-1.5784107397607799E-2</v>
      </c>
      <c r="M42">
        <f t="shared" si="3"/>
        <v>-3.6470588235294199E-2</v>
      </c>
      <c r="N42" s="11">
        <f t="shared" si="3"/>
        <v>-1.5121676831716772E-2</v>
      </c>
    </row>
    <row r="43" spans="2:14" x14ac:dyDescent="0.2">
      <c r="B43" s="42">
        <v>43504</v>
      </c>
      <c r="C43" s="7">
        <v>42.602500999999997</v>
      </c>
      <c r="D43" s="7">
        <v>105.66999800000001</v>
      </c>
      <c r="E43" s="7">
        <v>79.411002999999994</v>
      </c>
      <c r="F43" s="7">
        <v>37.042499999999997</v>
      </c>
      <c r="G43" s="8">
        <v>55.118999000000002</v>
      </c>
      <c r="I43" s="6">
        <f t="shared" si="1"/>
        <v>43504</v>
      </c>
      <c r="J43">
        <f t="shared" si="3"/>
        <v>-3.1005030279512638E-3</v>
      </c>
      <c r="K43">
        <f t="shared" si="3"/>
        <v>3.7997626237227227E-3</v>
      </c>
      <c r="L43">
        <f t="shared" si="3"/>
        <v>-1.6198207751586296E-2</v>
      </c>
      <c r="M43">
        <f t="shared" si="3"/>
        <v>5.0875050875050882E-3</v>
      </c>
      <c r="N43" s="11">
        <f t="shared" si="3"/>
        <v>-3.19199561656926E-3</v>
      </c>
    </row>
    <row r="44" spans="2:14" x14ac:dyDescent="0.2">
      <c r="B44" s="42">
        <v>43507</v>
      </c>
      <c r="C44" s="7">
        <v>42.357498</v>
      </c>
      <c r="D44" s="7">
        <v>105.25</v>
      </c>
      <c r="E44" s="7">
        <v>79.550003000000004</v>
      </c>
      <c r="F44" s="7">
        <v>36.612499</v>
      </c>
      <c r="G44" s="8">
        <v>55.105998999999997</v>
      </c>
      <c r="I44" s="6">
        <f t="shared" si="1"/>
        <v>43507</v>
      </c>
      <c r="J44">
        <f t="shared" si="3"/>
        <v>-5.7509065019444982E-3</v>
      </c>
      <c r="K44">
        <f t="shared" si="3"/>
        <v>-3.9746191724164383E-3</v>
      </c>
      <c r="L44">
        <f t="shared" si="3"/>
        <v>1.750387159824817E-3</v>
      </c>
      <c r="M44">
        <f t="shared" si="3"/>
        <v>-1.1608314773570824E-2</v>
      </c>
      <c r="N44" s="11">
        <f t="shared" si="3"/>
        <v>-2.3585333978952028E-4</v>
      </c>
    </row>
    <row r="45" spans="2:14" x14ac:dyDescent="0.2">
      <c r="B45" s="42">
        <v>43508</v>
      </c>
      <c r="C45" s="7">
        <v>42.722499999999997</v>
      </c>
      <c r="D45" s="7">
        <v>106.889999</v>
      </c>
      <c r="E45" s="7">
        <v>81.900497000000001</v>
      </c>
      <c r="F45" s="7">
        <v>37.792499999999997</v>
      </c>
      <c r="G45" s="8">
        <v>56.379002</v>
      </c>
      <c r="I45" s="6">
        <f t="shared" si="1"/>
        <v>43508</v>
      </c>
      <c r="J45">
        <f t="shared" si="3"/>
        <v>8.6171756414884781E-3</v>
      </c>
      <c r="K45">
        <f t="shared" si="3"/>
        <v>1.5581938242280314E-2</v>
      </c>
      <c r="L45">
        <f t="shared" si="3"/>
        <v>2.954737789261928E-2</v>
      </c>
      <c r="M45">
        <f t="shared" si="3"/>
        <v>3.2229458032897375E-2</v>
      </c>
      <c r="N45" s="11">
        <f t="shared" si="3"/>
        <v>2.3100987607538027E-2</v>
      </c>
    </row>
    <row r="46" spans="2:14" x14ac:dyDescent="0.2">
      <c r="B46" s="42">
        <v>43509</v>
      </c>
      <c r="C46" s="7">
        <v>42.544998</v>
      </c>
      <c r="D46" s="7">
        <v>106.80999799999999</v>
      </c>
      <c r="E46" s="7">
        <v>82</v>
      </c>
      <c r="F46" s="7">
        <v>38.220001000000003</v>
      </c>
      <c r="G46" s="8">
        <v>56.431499000000002</v>
      </c>
      <c r="I46" s="6">
        <f t="shared" si="1"/>
        <v>43509</v>
      </c>
      <c r="J46">
        <f t="shared" si="3"/>
        <v>-4.1547662238866391E-3</v>
      </c>
      <c r="K46">
        <f t="shared" si="3"/>
        <v>-7.4844233088644692E-4</v>
      </c>
      <c r="L46">
        <f t="shared" si="3"/>
        <v>1.2149254723081663E-3</v>
      </c>
      <c r="M46">
        <f t="shared" si="3"/>
        <v>1.1311794668254459E-2</v>
      </c>
      <c r="N46" s="11">
        <f t="shared" si="3"/>
        <v>9.311445420761875E-4</v>
      </c>
    </row>
    <row r="47" spans="2:14" x14ac:dyDescent="0.2">
      <c r="B47" s="42">
        <v>43510</v>
      </c>
      <c r="C47" s="7">
        <v>42.700001</v>
      </c>
      <c r="D47" s="7">
        <v>106.900002</v>
      </c>
      <c r="E47" s="7">
        <v>81.132499999999993</v>
      </c>
      <c r="F47" s="7">
        <v>38.6325</v>
      </c>
      <c r="G47" s="8">
        <v>56.459999000000003</v>
      </c>
      <c r="I47" s="6">
        <f t="shared" si="1"/>
        <v>43510</v>
      </c>
      <c r="J47">
        <f t="shared" si="3"/>
        <v>3.6432720010940102E-3</v>
      </c>
      <c r="K47">
        <f t="shared" si="3"/>
        <v>8.4265519787770737E-4</v>
      </c>
      <c r="L47">
        <f t="shared" si="3"/>
        <v>-1.0579268292683011E-2</v>
      </c>
      <c r="M47">
        <f t="shared" si="3"/>
        <v>1.079275220322461E-2</v>
      </c>
      <c r="N47" s="11">
        <f t="shared" si="3"/>
        <v>5.050370893036366E-4</v>
      </c>
    </row>
    <row r="48" spans="2:14" x14ac:dyDescent="0.2">
      <c r="B48" s="42">
        <v>43511</v>
      </c>
      <c r="C48" s="7">
        <v>42.604999999999997</v>
      </c>
      <c r="D48" s="7">
        <v>108.220001</v>
      </c>
      <c r="E48" s="7">
        <v>80.397498999999996</v>
      </c>
      <c r="F48" s="7">
        <v>39.334999000000003</v>
      </c>
      <c r="G48" s="8">
        <v>55.981498999999999</v>
      </c>
      <c r="I48" s="6">
        <f t="shared" si="1"/>
        <v>43511</v>
      </c>
      <c r="J48">
        <f t="shared" si="3"/>
        <v>-2.2248477230715625E-3</v>
      </c>
      <c r="K48">
        <f t="shared" si="3"/>
        <v>1.2347979188999414E-2</v>
      </c>
      <c r="L48">
        <f t="shared" si="3"/>
        <v>-9.0592672480201766E-3</v>
      </c>
      <c r="M48">
        <f t="shared" si="3"/>
        <v>1.8184145473370945E-2</v>
      </c>
      <c r="N48" s="11">
        <f t="shared" si="3"/>
        <v>-8.4750267175882146E-3</v>
      </c>
    </row>
    <row r="49" spans="2:14" x14ac:dyDescent="0.2">
      <c r="B49" s="42">
        <v>43515</v>
      </c>
      <c r="C49" s="7">
        <v>42.732498</v>
      </c>
      <c r="D49" s="7">
        <v>108.16999800000001</v>
      </c>
      <c r="E49" s="7">
        <v>81.378997999999996</v>
      </c>
      <c r="F49" s="7">
        <v>39.159999999999997</v>
      </c>
      <c r="G49" s="8">
        <v>56.325499999999998</v>
      </c>
      <c r="I49" s="6">
        <f t="shared" si="1"/>
        <v>43515</v>
      </c>
      <c r="J49">
        <f t="shared" si="3"/>
        <v>2.9925595587373026E-3</v>
      </c>
      <c r="K49">
        <f t="shared" si="3"/>
        <v>-4.6204952446812108E-4</v>
      </c>
      <c r="L49">
        <f t="shared" si="3"/>
        <v>1.2208078761255988E-2</v>
      </c>
      <c r="M49">
        <f t="shared" si="3"/>
        <v>-4.448938717400419E-3</v>
      </c>
      <c r="N49" s="11">
        <f t="shared" si="3"/>
        <v>6.1449051230299976E-3</v>
      </c>
    </row>
    <row r="50" spans="2:14" x14ac:dyDescent="0.2">
      <c r="B50" s="42">
        <v>43516</v>
      </c>
      <c r="C50" s="7">
        <v>43.0075</v>
      </c>
      <c r="D50" s="7">
        <v>107.150002</v>
      </c>
      <c r="E50" s="7">
        <v>81.105002999999996</v>
      </c>
      <c r="F50" s="7">
        <v>39.637501</v>
      </c>
      <c r="G50" s="8">
        <v>56.029499000000001</v>
      </c>
      <c r="I50" s="6">
        <f t="shared" si="1"/>
        <v>43516</v>
      </c>
      <c r="J50">
        <f t="shared" si="3"/>
        <v>6.4354300092636903E-3</v>
      </c>
      <c r="K50">
        <f t="shared" si="3"/>
        <v>-9.4295647486284141E-3</v>
      </c>
      <c r="L50">
        <f t="shared" si="3"/>
        <v>-3.3669006344855625E-3</v>
      </c>
      <c r="M50">
        <f t="shared" si="3"/>
        <v>1.2193590398365775E-2</v>
      </c>
      <c r="N50" s="11">
        <f t="shared" si="3"/>
        <v>-5.2551863720694328E-3</v>
      </c>
    </row>
    <row r="51" spans="2:14" x14ac:dyDescent="0.2">
      <c r="B51" s="42">
        <v>43517</v>
      </c>
      <c r="C51" s="7">
        <v>42.764999000000003</v>
      </c>
      <c r="D51" s="7">
        <v>109.410004</v>
      </c>
      <c r="E51" s="7">
        <v>80.971999999999994</v>
      </c>
      <c r="F51" s="7">
        <v>38.942501</v>
      </c>
      <c r="G51" s="8">
        <v>55.210498999999999</v>
      </c>
      <c r="I51" s="6">
        <f t="shared" si="1"/>
        <v>43517</v>
      </c>
      <c r="J51">
        <f t="shared" si="3"/>
        <v>-5.6385746672091425E-3</v>
      </c>
      <c r="K51">
        <f t="shared" si="3"/>
        <v>2.1091945476585244E-2</v>
      </c>
      <c r="L51">
        <f t="shared" si="3"/>
        <v>-1.6398865061382491E-3</v>
      </c>
      <c r="M51">
        <f t="shared" si="3"/>
        <v>-1.7533900535253225E-2</v>
      </c>
      <c r="N51" s="11">
        <f t="shared" si="3"/>
        <v>-1.4617300076161712E-2</v>
      </c>
    </row>
    <row r="52" spans="2:14" x14ac:dyDescent="0.2">
      <c r="B52" s="42">
        <v>43518</v>
      </c>
      <c r="C52" s="7">
        <v>43.2425</v>
      </c>
      <c r="D52" s="7">
        <v>110.970001</v>
      </c>
      <c r="E52" s="7">
        <v>81.578002999999995</v>
      </c>
      <c r="F52" s="7">
        <v>39.797500999999997</v>
      </c>
      <c r="G52" s="8">
        <v>55.827998999999998</v>
      </c>
      <c r="I52" s="6">
        <f t="shared" si="1"/>
        <v>43518</v>
      </c>
      <c r="J52">
        <f t="shared" si="3"/>
        <v>1.1165696508025093E-2</v>
      </c>
      <c r="K52">
        <f t="shared" si="3"/>
        <v>1.4258266547545284E-2</v>
      </c>
      <c r="L52">
        <f t="shared" si="3"/>
        <v>7.484105616756425E-3</v>
      </c>
      <c r="M52">
        <f t="shared" si="3"/>
        <v>2.1955446569802924E-2</v>
      </c>
      <c r="N52" s="11">
        <f t="shared" si="3"/>
        <v>1.1184466925394022E-2</v>
      </c>
    </row>
    <row r="53" spans="2:14" x14ac:dyDescent="0.2">
      <c r="B53" s="42">
        <v>43521</v>
      </c>
      <c r="C53" s="7">
        <v>43.557499</v>
      </c>
      <c r="D53" s="7">
        <v>111.589996</v>
      </c>
      <c r="E53" s="7">
        <v>81.650002000000001</v>
      </c>
      <c r="F53" s="7">
        <v>39.672500999999997</v>
      </c>
      <c r="G53" s="8">
        <v>55.866501</v>
      </c>
      <c r="I53" s="6">
        <f t="shared" si="1"/>
        <v>43521</v>
      </c>
      <c r="J53">
        <f t="shared" si="3"/>
        <v>7.2844770769497661E-3</v>
      </c>
      <c r="K53">
        <f t="shared" si="3"/>
        <v>5.5870505038564701E-3</v>
      </c>
      <c r="L53">
        <f t="shared" si="3"/>
        <v>8.82578603940639E-4</v>
      </c>
      <c r="M53">
        <f t="shared" si="3"/>
        <v>-3.140900731430348E-3</v>
      </c>
      <c r="N53" s="11">
        <f t="shared" si="3"/>
        <v>6.8965394944571002E-4</v>
      </c>
    </row>
    <row r="54" spans="2:14" x14ac:dyDescent="0.2">
      <c r="B54" s="42">
        <v>43522</v>
      </c>
      <c r="C54" s="7">
        <v>43.582500000000003</v>
      </c>
      <c r="D54" s="7">
        <v>112.360001</v>
      </c>
      <c r="E54" s="7">
        <v>81.819999999999993</v>
      </c>
      <c r="F54" s="7">
        <v>39.275002000000001</v>
      </c>
      <c r="G54" s="8">
        <v>56.100498000000002</v>
      </c>
      <c r="I54" s="6">
        <f t="shared" si="1"/>
        <v>43522</v>
      </c>
      <c r="J54">
        <f t="shared" si="3"/>
        <v>5.7397694022797677E-4</v>
      </c>
      <c r="K54">
        <f t="shared" si="3"/>
        <v>6.9003049341447922E-3</v>
      </c>
      <c r="L54">
        <f t="shared" si="3"/>
        <v>2.0820330169739926E-3</v>
      </c>
      <c r="M54">
        <f t="shared" si="3"/>
        <v>-1.001950948340757E-2</v>
      </c>
      <c r="N54" s="11">
        <f t="shared" si="3"/>
        <v>4.1885028740210927E-3</v>
      </c>
    </row>
    <row r="55" spans="2:14" x14ac:dyDescent="0.2">
      <c r="B55" s="42">
        <v>43523</v>
      </c>
      <c r="C55" s="7">
        <v>43.717498999999997</v>
      </c>
      <c r="D55" s="7">
        <v>112.16999800000001</v>
      </c>
      <c r="E55" s="7">
        <v>82.054496999999998</v>
      </c>
      <c r="F55" s="7">
        <v>38.852500999999997</v>
      </c>
      <c r="G55" s="8">
        <v>56.144500999999998</v>
      </c>
      <c r="I55" s="6">
        <f t="shared" si="1"/>
        <v>43523</v>
      </c>
      <c r="J55">
        <f t="shared" si="3"/>
        <v>3.0975506223826863E-3</v>
      </c>
      <c r="K55">
        <f t="shared" si="3"/>
        <v>-1.6910199208701516E-3</v>
      </c>
      <c r="L55">
        <f t="shared" si="3"/>
        <v>2.8660107553166053E-3</v>
      </c>
      <c r="M55">
        <f t="shared" si="3"/>
        <v>-1.075750422622522E-2</v>
      </c>
      <c r="N55" s="11">
        <f t="shared" si="3"/>
        <v>7.843602386559289E-4</v>
      </c>
    </row>
    <row r="56" spans="2:14" x14ac:dyDescent="0.2">
      <c r="B56" s="42">
        <v>43524</v>
      </c>
      <c r="C56" s="7">
        <v>43.287497999999999</v>
      </c>
      <c r="D56" s="7">
        <v>112.029999</v>
      </c>
      <c r="E56" s="7">
        <v>81.991501</v>
      </c>
      <c r="F56" s="7">
        <v>38.564999</v>
      </c>
      <c r="G56" s="8">
        <v>56.327499000000003</v>
      </c>
      <c r="I56" s="6">
        <f t="shared" si="1"/>
        <v>43524</v>
      </c>
      <c r="J56">
        <f t="shared" si="3"/>
        <v>-9.8359011799828075E-3</v>
      </c>
      <c r="K56">
        <f t="shared" si="3"/>
        <v>-1.2480966612837337E-3</v>
      </c>
      <c r="L56">
        <f t="shared" si="3"/>
        <v>-7.6773366851542915E-4</v>
      </c>
      <c r="M56">
        <f t="shared" si="3"/>
        <v>-7.3998325101387015E-3</v>
      </c>
      <c r="N56" s="11">
        <f t="shared" si="3"/>
        <v>3.2594109261030726E-3</v>
      </c>
    </row>
    <row r="57" spans="2:14" x14ac:dyDescent="0.2">
      <c r="B57" s="42">
        <v>43525</v>
      </c>
      <c r="C57" s="7">
        <v>43.7425</v>
      </c>
      <c r="D57" s="7">
        <v>112.529999</v>
      </c>
      <c r="E57" s="7">
        <v>83.586501999999996</v>
      </c>
      <c r="F57" s="7">
        <v>39.112499</v>
      </c>
      <c r="G57" s="8">
        <v>57.425998999999997</v>
      </c>
      <c r="I57" s="6">
        <f t="shared" si="1"/>
        <v>43525</v>
      </c>
      <c r="J57">
        <f t="shared" si="3"/>
        <v>1.0511164216513515E-2</v>
      </c>
      <c r="K57">
        <f t="shared" si="3"/>
        <v>4.4630902835230768E-3</v>
      </c>
      <c r="L57">
        <f t="shared" si="3"/>
        <v>1.9453247965298213E-2</v>
      </c>
      <c r="M57">
        <f t="shared" si="3"/>
        <v>1.4196810947667842E-2</v>
      </c>
      <c r="N57" s="11">
        <f t="shared" si="3"/>
        <v>1.9502019786108278E-2</v>
      </c>
    </row>
    <row r="58" spans="2:14" x14ac:dyDescent="0.2">
      <c r="B58" s="42">
        <v>43528</v>
      </c>
      <c r="C58" s="7">
        <v>43.962502000000001</v>
      </c>
      <c r="D58" s="7">
        <v>112.260002</v>
      </c>
      <c r="E58" s="7">
        <v>84.808502000000004</v>
      </c>
      <c r="F58" s="7">
        <v>39.195</v>
      </c>
      <c r="G58" s="8">
        <v>57.671000999999997</v>
      </c>
      <c r="I58" s="6">
        <f t="shared" si="1"/>
        <v>43528</v>
      </c>
      <c r="J58">
        <f t="shared" si="3"/>
        <v>5.0294793393153327E-3</v>
      </c>
      <c r="K58">
        <f t="shared" si="3"/>
        <v>-2.3993335323854717E-3</v>
      </c>
      <c r="L58">
        <f t="shared" si="3"/>
        <v>1.4619585348840277E-2</v>
      </c>
      <c r="M58">
        <f t="shared" si="3"/>
        <v>2.1093257170808903E-3</v>
      </c>
      <c r="N58" s="11">
        <f t="shared" si="3"/>
        <v>4.2663950870057915E-3</v>
      </c>
    </row>
    <row r="59" spans="2:14" x14ac:dyDescent="0.2">
      <c r="B59" s="42">
        <v>43529</v>
      </c>
      <c r="C59" s="7">
        <v>43.8825</v>
      </c>
      <c r="D59" s="7">
        <v>111.699997</v>
      </c>
      <c r="E59" s="7">
        <v>84.621498000000003</v>
      </c>
      <c r="F59" s="7">
        <v>39.130001</v>
      </c>
      <c r="G59" s="8">
        <v>58.459499000000001</v>
      </c>
      <c r="I59" s="6">
        <f t="shared" si="1"/>
        <v>43529</v>
      </c>
      <c r="J59">
        <f t="shared" si="3"/>
        <v>-1.8197781372861887E-3</v>
      </c>
      <c r="K59">
        <f t="shared" si="3"/>
        <v>-4.9884641904781356E-3</v>
      </c>
      <c r="L59">
        <f t="shared" si="3"/>
        <v>-2.2050147755233516E-3</v>
      </c>
      <c r="M59">
        <f t="shared" si="3"/>
        <v>-1.658349279244808E-3</v>
      </c>
      <c r="N59" s="11">
        <f t="shared" ref="N59:N122" si="4">(G59-G58)/G58</f>
        <v>1.3672348083571571E-2</v>
      </c>
    </row>
    <row r="60" spans="2:14" x14ac:dyDescent="0.2">
      <c r="B60" s="42">
        <v>43530</v>
      </c>
      <c r="C60" s="7">
        <v>43.630001</v>
      </c>
      <c r="D60" s="7">
        <v>111.75</v>
      </c>
      <c r="E60" s="7">
        <v>83.447502</v>
      </c>
      <c r="F60" s="7">
        <v>38.012501</v>
      </c>
      <c r="G60" s="8">
        <v>58.247002000000002</v>
      </c>
      <c r="I60" s="6">
        <f t="shared" si="1"/>
        <v>43530</v>
      </c>
      <c r="J60">
        <f t="shared" si="3"/>
        <v>-5.7539793767447216E-3</v>
      </c>
      <c r="K60">
        <f t="shared" si="3"/>
        <v>4.4765444353596351E-4</v>
      </c>
      <c r="L60">
        <f t="shared" si="3"/>
        <v>-1.3873495834356448E-2</v>
      </c>
      <c r="M60">
        <f t="shared" si="3"/>
        <v>-2.8558649921833625E-2</v>
      </c>
      <c r="N60" s="11">
        <f t="shared" si="4"/>
        <v>-3.6349439121946469E-3</v>
      </c>
    </row>
    <row r="61" spans="2:14" x14ac:dyDescent="0.2">
      <c r="B61" s="42">
        <v>43531</v>
      </c>
      <c r="C61" s="7">
        <v>43.125</v>
      </c>
      <c r="D61" s="7">
        <v>110.389999</v>
      </c>
      <c r="E61" s="7">
        <v>81.297500999999997</v>
      </c>
      <c r="F61" s="7">
        <v>37.314999</v>
      </c>
      <c r="G61" s="8">
        <v>57.542499999999997</v>
      </c>
      <c r="I61" s="6">
        <f t="shared" si="1"/>
        <v>43531</v>
      </c>
      <c r="J61">
        <f t="shared" si="3"/>
        <v>-1.1574627284560457E-2</v>
      </c>
      <c r="K61">
        <f t="shared" si="3"/>
        <v>-1.2170031319910487E-2</v>
      </c>
      <c r="L61">
        <f t="shared" si="3"/>
        <v>-2.5764713723845242E-2</v>
      </c>
      <c r="M61">
        <f t="shared" si="3"/>
        <v>-1.8349279359440203E-2</v>
      </c>
      <c r="N61" s="11">
        <f t="shared" si="4"/>
        <v>-1.209507744278418E-2</v>
      </c>
    </row>
    <row r="62" spans="2:14" x14ac:dyDescent="0.2">
      <c r="B62" s="42">
        <v>43532</v>
      </c>
      <c r="C62" s="7">
        <v>43.227500999999997</v>
      </c>
      <c r="D62" s="7">
        <v>110.510002</v>
      </c>
      <c r="E62" s="7">
        <v>81.040001000000004</v>
      </c>
      <c r="F62" s="7">
        <v>37.659999999999997</v>
      </c>
      <c r="G62" s="8">
        <v>57.498500999999997</v>
      </c>
      <c r="I62" s="6">
        <f t="shared" si="1"/>
        <v>43532</v>
      </c>
      <c r="J62">
        <f t="shared" si="3"/>
        <v>2.3768347826086172E-3</v>
      </c>
      <c r="K62">
        <f t="shared" si="3"/>
        <v>1.0870821730870471E-3</v>
      </c>
      <c r="L62">
        <f t="shared" si="3"/>
        <v>-3.1673790317366976E-3</v>
      </c>
      <c r="M62">
        <f t="shared" si="3"/>
        <v>9.2456387309563202E-3</v>
      </c>
      <c r="N62" s="11">
        <f t="shared" si="4"/>
        <v>-7.6463483512185701E-4</v>
      </c>
    </row>
    <row r="63" spans="2:14" x14ac:dyDescent="0.2">
      <c r="B63" s="42">
        <v>43535</v>
      </c>
      <c r="C63" s="7">
        <v>44.724997999999999</v>
      </c>
      <c r="D63" s="7">
        <v>112.83000199999999</v>
      </c>
      <c r="E63" s="7">
        <v>83.530997999999997</v>
      </c>
      <c r="F63" s="7">
        <v>40.284999999999997</v>
      </c>
      <c r="G63" s="8">
        <v>58.963000999999998</v>
      </c>
      <c r="I63" s="6">
        <f t="shared" si="1"/>
        <v>43535</v>
      </c>
      <c r="J63">
        <f t="shared" si="3"/>
        <v>3.4642229260488662E-2</v>
      </c>
      <c r="K63">
        <f t="shared" si="3"/>
        <v>2.0993574862119658E-2</v>
      </c>
      <c r="L63">
        <f t="shared" si="3"/>
        <v>3.073786980826904E-2</v>
      </c>
      <c r="M63">
        <f t="shared" si="3"/>
        <v>6.9702602230483274E-2</v>
      </c>
      <c r="N63" s="11">
        <f t="shared" si="4"/>
        <v>2.5470229215192951E-2</v>
      </c>
    </row>
    <row r="64" spans="2:14" x14ac:dyDescent="0.2">
      <c r="B64" s="42">
        <v>43536</v>
      </c>
      <c r="C64" s="7">
        <v>45.227500999999997</v>
      </c>
      <c r="D64" s="7">
        <v>113.620003</v>
      </c>
      <c r="E64" s="7">
        <v>83.654999000000004</v>
      </c>
      <c r="F64" s="7">
        <v>40.630001</v>
      </c>
      <c r="G64" s="8">
        <v>59.862499</v>
      </c>
      <c r="I64" s="6">
        <f t="shared" si="1"/>
        <v>43536</v>
      </c>
      <c r="J64">
        <f t="shared" si="3"/>
        <v>1.1235394577323341E-2</v>
      </c>
      <c r="K64">
        <f t="shared" si="3"/>
        <v>7.0016926880848923E-3</v>
      </c>
      <c r="L64">
        <f t="shared" si="3"/>
        <v>1.4844908233947703E-3</v>
      </c>
      <c r="M64">
        <f t="shared" si="3"/>
        <v>8.5640064540152289E-3</v>
      </c>
      <c r="N64" s="11">
        <f t="shared" si="4"/>
        <v>1.525529543518318E-2</v>
      </c>
    </row>
    <row r="65" spans="2:14" x14ac:dyDescent="0.2">
      <c r="B65" s="42">
        <v>43537</v>
      </c>
      <c r="C65" s="7">
        <v>45.427501999999997</v>
      </c>
      <c r="D65" s="7">
        <v>114.5</v>
      </c>
      <c r="E65" s="7">
        <v>84.540497000000002</v>
      </c>
      <c r="F65" s="7">
        <v>42.154998999999997</v>
      </c>
      <c r="G65" s="8">
        <v>59.952998999999998</v>
      </c>
      <c r="I65" s="6">
        <f t="shared" si="1"/>
        <v>43537</v>
      </c>
      <c r="J65">
        <f t="shared" si="3"/>
        <v>4.4221103438812663E-3</v>
      </c>
      <c r="K65">
        <f t="shared" si="3"/>
        <v>7.7450886883008007E-3</v>
      </c>
      <c r="L65">
        <f t="shared" si="3"/>
        <v>1.0585117573188882E-2</v>
      </c>
      <c r="M65">
        <f t="shared" si="3"/>
        <v>3.7533791840172401E-2</v>
      </c>
      <c r="N65" s="11">
        <f t="shared" si="4"/>
        <v>1.5117978953735074E-3</v>
      </c>
    </row>
    <row r="66" spans="2:14" x14ac:dyDescent="0.2">
      <c r="B66" s="42">
        <v>43538</v>
      </c>
      <c r="C66" s="7">
        <v>45.932499</v>
      </c>
      <c r="D66" s="7">
        <v>114.589996</v>
      </c>
      <c r="E66" s="7">
        <v>84.310997</v>
      </c>
      <c r="F66" s="7">
        <v>41.389999000000003</v>
      </c>
      <c r="G66" s="8">
        <v>59.626499000000003</v>
      </c>
      <c r="I66" s="6">
        <f t="shared" si="1"/>
        <v>43538</v>
      </c>
      <c r="J66">
        <f t="shared" si="3"/>
        <v>1.1116547856846785E-2</v>
      </c>
      <c r="K66">
        <f t="shared" si="3"/>
        <v>7.8599126637553978E-4</v>
      </c>
      <c r="L66">
        <f t="shared" si="3"/>
        <v>-2.7146753111707113E-3</v>
      </c>
      <c r="M66">
        <f t="shared" si="3"/>
        <v>-1.8147313916434763E-2</v>
      </c>
      <c r="N66" s="11">
        <f t="shared" si="4"/>
        <v>-5.445932738076969E-3</v>
      </c>
    </row>
    <row r="67" spans="2:14" x14ac:dyDescent="0.2">
      <c r="B67" s="42">
        <v>43539</v>
      </c>
      <c r="C67" s="7">
        <v>46.529998999999997</v>
      </c>
      <c r="D67" s="7">
        <v>115.910004</v>
      </c>
      <c r="E67" s="7">
        <v>85.617996000000005</v>
      </c>
      <c r="F67" s="7">
        <v>42.452499000000003</v>
      </c>
      <c r="G67" s="8">
        <v>59.514999000000003</v>
      </c>
      <c r="I67" s="6">
        <f t="shared" si="1"/>
        <v>43539</v>
      </c>
      <c r="J67">
        <f t="shared" si="3"/>
        <v>1.3008218864817187E-2</v>
      </c>
      <c r="K67">
        <f t="shared" si="3"/>
        <v>1.1519400000677209E-2</v>
      </c>
      <c r="L67">
        <f t="shared" si="3"/>
        <v>1.5502117713066596E-2</v>
      </c>
      <c r="M67">
        <f t="shared" si="3"/>
        <v>2.5670452420160722E-2</v>
      </c>
      <c r="N67" s="11">
        <f t="shared" si="4"/>
        <v>-1.8699739523529543E-3</v>
      </c>
    </row>
    <row r="68" spans="2:14" x14ac:dyDescent="0.2">
      <c r="B68" s="42">
        <v>43542</v>
      </c>
      <c r="C68" s="7">
        <v>47.005001</v>
      </c>
      <c r="D68" s="7">
        <v>117.57</v>
      </c>
      <c r="E68" s="7">
        <v>87.107498000000007</v>
      </c>
      <c r="F68" s="7">
        <v>42.237499</v>
      </c>
      <c r="G68" s="8">
        <v>59.427501999999997</v>
      </c>
      <c r="I68" s="6">
        <f t="shared" si="1"/>
        <v>43542</v>
      </c>
      <c r="J68">
        <f t="shared" si="3"/>
        <v>1.020851085769427E-2</v>
      </c>
      <c r="K68">
        <f t="shared" si="3"/>
        <v>1.4321421298544624E-2</v>
      </c>
      <c r="L68">
        <f t="shared" si="3"/>
        <v>1.7397066850291631E-2</v>
      </c>
      <c r="M68">
        <f t="shared" si="3"/>
        <v>-5.0644839541720121E-3</v>
      </c>
      <c r="N68" s="11">
        <f t="shared" si="4"/>
        <v>-1.4701672094459104E-3</v>
      </c>
    </row>
    <row r="69" spans="2:14" x14ac:dyDescent="0.2">
      <c r="B69" s="42">
        <v>43543</v>
      </c>
      <c r="C69" s="7">
        <v>46.6325</v>
      </c>
      <c r="D69" s="7">
        <v>117.650002</v>
      </c>
      <c r="E69" s="7">
        <v>88.092499000000004</v>
      </c>
      <c r="F69" s="7">
        <v>43.927501999999997</v>
      </c>
      <c r="G69" s="8">
        <v>60.123001000000002</v>
      </c>
      <c r="I69" s="6">
        <f t="shared" ref="I69:I132" si="5">B69</f>
        <v>43543</v>
      </c>
      <c r="J69">
        <f t="shared" si="3"/>
        <v>-7.9247099686265247E-3</v>
      </c>
      <c r="K69">
        <f t="shared" si="3"/>
        <v>6.8046270307057469E-4</v>
      </c>
      <c r="L69">
        <f t="shared" si="3"/>
        <v>1.1307878456111744E-2</v>
      </c>
      <c r="M69">
        <f t="shared" si="3"/>
        <v>4.0011909796079478E-2</v>
      </c>
      <c r="N69" s="11">
        <f t="shared" si="4"/>
        <v>1.1703318776549034E-2</v>
      </c>
    </row>
    <row r="70" spans="2:14" x14ac:dyDescent="0.2">
      <c r="B70" s="42">
        <v>43544</v>
      </c>
      <c r="C70" s="7">
        <v>47.040000999999997</v>
      </c>
      <c r="D70" s="7">
        <v>117.519997</v>
      </c>
      <c r="E70" s="7">
        <v>89.863502999999994</v>
      </c>
      <c r="F70" s="7">
        <v>43.599997999999999</v>
      </c>
      <c r="G70" s="8">
        <v>61.321499000000003</v>
      </c>
      <c r="I70" s="6">
        <f t="shared" si="5"/>
        <v>43544</v>
      </c>
      <c r="J70">
        <f t="shared" si="3"/>
        <v>8.7385621615825079E-3</v>
      </c>
      <c r="K70">
        <f t="shared" si="3"/>
        <v>-1.1050148558433262E-3</v>
      </c>
      <c r="L70">
        <f t="shared" si="3"/>
        <v>2.0103913728227764E-2</v>
      </c>
      <c r="M70">
        <f t="shared" si="3"/>
        <v>-7.4555571131724634E-3</v>
      </c>
      <c r="N70" s="11">
        <f t="shared" si="4"/>
        <v>1.9934101426507315E-2</v>
      </c>
    </row>
    <row r="71" spans="2:14" x14ac:dyDescent="0.2">
      <c r="B71" s="42">
        <v>43545</v>
      </c>
      <c r="C71" s="7">
        <v>48.772499000000003</v>
      </c>
      <c r="D71" s="7">
        <v>120.220001</v>
      </c>
      <c r="E71" s="7">
        <v>90.962997000000001</v>
      </c>
      <c r="F71" s="7">
        <v>45.985000999999997</v>
      </c>
      <c r="G71" s="8">
        <v>61.806499000000002</v>
      </c>
      <c r="I71" s="6">
        <f t="shared" si="5"/>
        <v>43545</v>
      </c>
      <c r="J71">
        <f t="shared" si="3"/>
        <v>3.6830313842893134E-2</v>
      </c>
      <c r="K71">
        <f t="shared" si="3"/>
        <v>2.2974847421073304E-2</v>
      </c>
      <c r="L71">
        <f t="shared" si="3"/>
        <v>1.2235156245801003E-2</v>
      </c>
      <c r="M71">
        <f t="shared" si="3"/>
        <v>5.4701906178986466E-2</v>
      </c>
      <c r="N71" s="11">
        <f t="shared" si="4"/>
        <v>7.9091347718032688E-3</v>
      </c>
    </row>
    <row r="72" spans="2:14" x14ac:dyDescent="0.2">
      <c r="B72" s="42">
        <v>43546</v>
      </c>
      <c r="C72" s="7">
        <v>47.762501</v>
      </c>
      <c r="D72" s="7">
        <v>117.050003</v>
      </c>
      <c r="E72" s="7">
        <v>88.238502999999994</v>
      </c>
      <c r="F72" s="7">
        <v>44.375</v>
      </c>
      <c r="G72" s="8">
        <v>60.3825</v>
      </c>
      <c r="I72" s="6">
        <f t="shared" si="5"/>
        <v>43546</v>
      </c>
      <c r="J72">
        <f t="shared" ref="J72:M135" si="6">(C72-C71)/C71</f>
        <v>-2.0708350416902013E-2</v>
      </c>
      <c r="K72">
        <f t="shared" si="6"/>
        <v>-2.6368307882479493E-2</v>
      </c>
      <c r="L72">
        <f t="shared" si="6"/>
        <v>-2.995167364593327E-2</v>
      </c>
      <c r="M72">
        <f t="shared" si="6"/>
        <v>-3.5011437751191893E-2</v>
      </c>
      <c r="N72" s="11">
        <f t="shared" si="4"/>
        <v>-2.3039632126712142E-2</v>
      </c>
    </row>
    <row r="73" spans="2:14" x14ac:dyDescent="0.2">
      <c r="B73" s="42">
        <v>43549</v>
      </c>
      <c r="C73" s="7">
        <v>47.185001</v>
      </c>
      <c r="D73" s="7">
        <v>117.660004</v>
      </c>
      <c r="E73" s="7">
        <v>88.712997000000001</v>
      </c>
      <c r="F73" s="7">
        <v>43.445</v>
      </c>
      <c r="G73" s="8">
        <v>59.868999000000002</v>
      </c>
      <c r="I73" s="6">
        <f t="shared" si="5"/>
        <v>43549</v>
      </c>
      <c r="J73">
        <f t="shared" si="6"/>
        <v>-1.2091075381500659E-2</v>
      </c>
      <c r="K73">
        <f t="shared" si="6"/>
        <v>5.2114565088904512E-3</v>
      </c>
      <c r="L73">
        <f t="shared" si="6"/>
        <v>5.3774031048555654E-3</v>
      </c>
      <c r="M73">
        <f t="shared" si="6"/>
        <v>-2.0957746478873232E-2</v>
      </c>
      <c r="N73" s="11">
        <f t="shared" si="4"/>
        <v>-8.5041361321574627E-3</v>
      </c>
    </row>
    <row r="74" spans="2:14" x14ac:dyDescent="0.2">
      <c r="B74" s="42">
        <v>43550</v>
      </c>
      <c r="C74" s="7">
        <v>46.697498000000003</v>
      </c>
      <c r="D74" s="7">
        <v>117.910004</v>
      </c>
      <c r="E74" s="7">
        <v>89.188004000000006</v>
      </c>
      <c r="F74" s="7">
        <v>44.217498999999997</v>
      </c>
      <c r="G74" s="8">
        <v>59.492001000000002</v>
      </c>
      <c r="I74" s="6">
        <f t="shared" si="5"/>
        <v>43550</v>
      </c>
      <c r="J74">
        <f t="shared" si="6"/>
        <v>-1.0331736561794216E-2</v>
      </c>
      <c r="K74">
        <f t="shared" si="6"/>
        <v>2.1247662034755668E-3</v>
      </c>
      <c r="L74">
        <f t="shared" si="6"/>
        <v>5.3544239971963191E-3</v>
      </c>
      <c r="M74">
        <f t="shared" si="6"/>
        <v>1.7781079525837181E-2</v>
      </c>
      <c r="N74" s="11">
        <f t="shared" si="4"/>
        <v>-6.2970486611944251E-3</v>
      </c>
    </row>
    <row r="75" spans="2:14" x14ac:dyDescent="0.2">
      <c r="B75" s="42">
        <v>43551</v>
      </c>
      <c r="C75" s="7">
        <v>47.1175</v>
      </c>
      <c r="D75" s="7">
        <v>116.769997</v>
      </c>
      <c r="E75" s="7">
        <v>88.285004000000001</v>
      </c>
      <c r="F75" s="7">
        <v>44.125</v>
      </c>
      <c r="G75" s="8">
        <v>58.900500999999998</v>
      </c>
      <c r="I75" s="6">
        <f t="shared" si="5"/>
        <v>43551</v>
      </c>
      <c r="J75">
        <f t="shared" si="6"/>
        <v>8.9941007117768194E-3</v>
      </c>
      <c r="K75">
        <f t="shared" si="6"/>
        <v>-9.668450185108951E-3</v>
      </c>
      <c r="L75">
        <f t="shared" si="6"/>
        <v>-1.0124679996202245E-2</v>
      </c>
      <c r="M75">
        <f t="shared" si="6"/>
        <v>-2.0919093592334692E-3</v>
      </c>
      <c r="N75" s="11">
        <f t="shared" si="4"/>
        <v>-9.9425131119728755E-3</v>
      </c>
    </row>
    <row r="76" spans="2:14" x14ac:dyDescent="0.2">
      <c r="B76" s="42">
        <v>43552</v>
      </c>
      <c r="C76" s="7">
        <v>47.18</v>
      </c>
      <c r="D76" s="7">
        <v>116.93</v>
      </c>
      <c r="E76" s="7">
        <v>88.670997999999997</v>
      </c>
      <c r="F76" s="7">
        <v>44.3125</v>
      </c>
      <c r="G76" s="8">
        <v>58.613498999999997</v>
      </c>
      <c r="I76" s="6">
        <f t="shared" si="5"/>
        <v>43552</v>
      </c>
      <c r="J76">
        <f t="shared" si="6"/>
        <v>1.3264710564015493E-3</v>
      </c>
      <c r="K76">
        <f t="shared" si="6"/>
        <v>1.3702406792046352E-3</v>
      </c>
      <c r="L76">
        <f t="shared" si="6"/>
        <v>4.3721354987988287E-3</v>
      </c>
      <c r="M76">
        <f t="shared" si="6"/>
        <v>4.24929178470255E-3</v>
      </c>
      <c r="N76" s="11">
        <f t="shared" si="4"/>
        <v>-4.8726580441141084E-3</v>
      </c>
    </row>
    <row r="77" spans="2:14" x14ac:dyDescent="0.2">
      <c r="B77" s="42">
        <v>43553</v>
      </c>
      <c r="C77" s="7">
        <v>47.487499</v>
      </c>
      <c r="D77" s="7">
        <v>117.94000200000001</v>
      </c>
      <c r="E77" s="7">
        <v>89.037497999999999</v>
      </c>
      <c r="F77" s="7">
        <v>44.889999000000003</v>
      </c>
      <c r="G77" s="8">
        <v>58.844501000000001</v>
      </c>
      <c r="I77" s="6">
        <f t="shared" si="5"/>
        <v>43553</v>
      </c>
      <c r="J77">
        <f t="shared" si="6"/>
        <v>6.517571004662992E-3</v>
      </c>
      <c r="K77">
        <f t="shared" si="6"/>
        <v>8.6376635593945102E-3</v>
      </c>
      <c r="L77">
        <f t="shared" si="6"/>
        <v>4.1332567385787408E-3</v>
      </c>
      <c r="M77">
        <f t="shared" si="6"/>
        <v>1.3032417489421791E-2</v>
      </c>
      <c r="N77" s="11">
        <f t="shared" si="4"/>
        <v>3.9411057852049361E-3</v>
      </c>
    </row>
    <row r="78" spans="2:14" x14ac:dyDescent="0.2">
      <c r="B78" s="42">
        <v>43556</v>
      </c>
      <c r="C78" s="7">
        <v>47.810001</v>
      </c>
      <c r="D78" s="7">
        <v>119.019997</v>
      </c>
      <c r="E78" s="7">
        <v>90.709502999999998</v>
      </c>
      <c r="F78" s="7">
        <v>45.57</v>
      </c>
      <c r="G78" s="8">
        <v>59.949001000000003</v>
      </c>
      <c r="I78" s="6">
        <f t="shared" si="5"/>
        <v>43556</v>
      </c>
      <c r="J78">
        <f t="shared" si="6"/>
        <v>6.7913031174794041E-3</v>
      </c>
      <c r="K78">
        <f t="shared" si="6"/>
        <v>9.1571560258240179E-3</v>
      </c>
      <c r="L78">
        <f t="shared" si="6"/>
        <v>1.8778661098495811E-2</v>
      </c>
      <c r="M78">
        <f t="shared" si="6"/>
        <v>1.5148162511654259E-2</v>
      </c>
      <c r="N78" s="11">
        <f t="shared" si="4"/>
        <v>1.8769808244274204E-2</v>
      </c>
    </row>
    <row r="79" spans="2:14" x14ac:dyDescent="0.2">
      <c r="B79" s="42">
        <v>43557</v>
      </c>
      <c r="C79" s="7">
        <v>48.505001</v>
      </c>
      <c r="D79" s="7">
        <v>119.19000200000001</v>
      </c>
      <c r="E79" s="7">
        <v>90.698997000000006</v>
      </c>
      <c r="F79" s="7">
        <v>45.75</v>
      </c>
      <c r="G79" s="8">
        <v>60.277000000000001</v>
      </c>
      <c r="I79" s="6">
        <f t="shared" si="5"/>
        <v>43557</v>
      </c>
      <c r="J79">
        <f t="shared" si="6"/>
        <v>1.4536707497663517E-2</v>
      </c>
      <c r="K79">
        <f t="shared" si="6"/>
        <v>1.4283734186281594E-3</v>
      </c>
      <c r="L79">
        <f t="shared" si="6"/>
        <v>-1.1582027960171224E-4</v>
      </c>
      <c r="M79">
        <f t="shared" si="6"/>
        <v>3.9499670836076299E-3</v>
      </c>
      <c r="N79" s="11">
        <f t="shared" si="4"/>
        <v>5.4713005142487418E-3</v>
      </c>
    </row>
    <row r="80" spans="2:14" x14ac:dyDescent="0.2">
      <c r="B80" s="42">
        <v>43558</v>
      </c>
      <c r="C80" s="7">
        <v>48.837502000000001</v>
      </c>
      <c r="D80" s="7">
        <v>119.970001</v>
      </c>
      <c r="E80" s="7">
        <v>91.035004000000001</v>
      </c>
      <c r="F80" s="7">
        <v>47.154998999999997</v>
      </c>
      <c r="G80" s="8">
        <v>60.540500999999999</v>
      </c>
      <c r="I80" s="6">
        <f t="shared" si="5"/>
        <v>43558</v>
      </c>
      <c r="J80">
        <f t="shared" si="6"/>
        <v>6.8549838809404537E-3</v>
      </c>
      <c r="K80">
        <f t="shared" si="6"/>
        <v>6.5441646691136845E-3</v>
      </c>
      <c r="L80">
        <f t="shared" si="6"/>
        <v>3.7046385419234021E-3</v>
      </c>
      <c r="M80">
        <f t="shared" si="6"/>
        <v>3.071036065573763E-2</v>
      </c>
      <c r="N80" s="11">
        <f t="shared" si="4"/>
        <v>4.3715015677621314E-3</v>
      </c>
    </row>
    <row r="81" spans="2:14" x14ac:dyDescent="0.2">
      <c r="B81" s="42">
        <v>43559</v>
      </c>
      <c r="C81" s="7">
        <v>48.922500999999997</v>
      </c>
      <c r="D81" s="7">
        <v>119.360001</v>
      </c>
      <c r="E81" s="7">
        <v>90.943000999999995</v>
      </c>
      <c r="F81" s="7">
        <v>47.064999</v>
      </c>
      <c r="G81" s="8">
        <v>60.972499999999997</v>
      </c>
      <c r="I81" s="6">
        <f t="shared" si="5"/>
        <v>43559</v>
      </c>
      <c r="J81">
        <f t="shared" si="6"/>
        <v>1.7404452832169071E-3</v>
      </c>
      <c r="K81">
        <f t="shared" si="6"/>
        <v>-5.0846044420721432E-3</v>
      </c>
      <c r="L81">
        <f t="shared" si="6"/>
        <v>-1.0106332285107099E-3</v>
      </c>
      <c r="M81">
        <f t="shared" si="6"/>
        <v>-1.9085993406551935E-3</v>
      </c>
      <c r="N81" s="11">
        <f t="shared" si="4"/>
        <v>7.1357024283627514E-3</v>
      </c>
    </row>
    <row r="82" spans="2:14" x14ac:dyDescent="0.2">
      <c r="B82" s="42">
        <v>43560</v>
      </c>
      <c r="C82" s="7">
        <v>49.25</v>
      </c>
      <c r="D82" s="7">
        <v>119.889999</v>
      </c>
      <c r="E82" s="7">
        <v>91.863997999999995</v>
      </c>
      <c r="F82" s="7">
        <v>47.737499</v>
      </c>
      <c r="G82" s="8">
        <v>60.572498000000003</v>
      </c>
      <c r="I82" s="6">
        <f t="shared" si="5"/>
        <v>43560</v>
      </c>
      <c r="J82">
        <f t="shared" si="6"/>
        <v>6.6942407543719631E-3</v>
      </c>
      <c r="K82">
        <f t="shared" si="6"/>
        <v>4.4403317322358783E-3</v>
      </c>
      <c r="L82">
        <f t="shared" si="6"/>
        <v>1.0127189446937208E-2</v>
      </c>
      <c r="M82">
        <f t="shared" si="6"/>
        <v>1.4288749905210864E-2</v>
      </c>
      <c r="N82" s="11">
        <f t="shared" si="4"/>
        <v>-6.56036737873621E-3</v>
      </c>
    </row>
    <row r="83" spans="2:14" x14ac:dyDescent="0.2">
      <c r="B83" s="42">
        <v>43563</v>
      </c>
      <c r="C83" s="7">
        <v>50.025002000000001</v>
      </c>
      <c r="D83" s="7">
        <v>119.93</v>
      </c>
      <c r="E83" s="7">
        <v>92.492996000000005</v>
      </c>
      <c r="F83" s="7">
        <v>47.947498000000003</v>
      </c>
      <c r="G83" s="8">
        <v>60.414000999999999</v>
      </c>
      <c r="I83" s="6">
        <f t="shared" si="5"/>
        <v>43563</v>
      </c>
      <c r="J83">
        <f t="shared" si="6"/>
        <v>1.5736081218274123E-2</v>
      </c>
      <c r="K83">
        <f t="shared" si="6"/>
        <v>3.3364751300067759E-4</v>
      </c>
      <c r="L83">
        <f t="shared" si="6"/>
        <v>6.8470566674009763E-3</v>
      </c>
      <c r="M83">
        <f t="shared" si="6"/>
        <v>4.3990364891131686E-3</v>
      </c>
      <c r="N83" s="11">
        <f t="shared" si="4"/>
        <v>-2.6166495560411606E-3</v>
      </c>
    </row>
    <row r="84" spans="2:14" x14ac:dyDescent="0.2">
      <c r="B84" s="42">
        <v>43564</v>
      </c>
      <c r="C84" s="7">
        <v>49.875</v>
      </c>
      <c r="D84" s="7">
        <v>119.279999</v>
      </c>
      <c r="E84" s="7">
        <v>91.792000000000002</v>
      </c>
      <c r="F84" s="7">
        <v>47.314999</v>
      </c>
      <c r="G84" s="8">
        <v>60.134498999999998</v>
      </c>
      <c r="I84" s="6">
        <f t="shared" si="5"/>
        <v>43564</v>
      </c>
      <c r="J84">
        <f t="shared" si="6"/>
        <v>-2.9985406097535116E-3</v>
      </c>
      <c r="K84">
        <f t="shared" si="6"/>
        <v>-5.4198365713333035E-3</v>
      </c>
      <c r="L84">
        <f t="shared" si="6"/>
        <v>-7.5789090019313839E-3</v>
      </c>
      <c r="M84">
        <f t="shared" si="6"/>
        <v>-1.3191491243192768E-2</v>
      </c>
      <c r="N84" s="11">
        <f t="shared" si="4"/>
        <v>-4.6264441250961153E-3</v>
      </c>
    </row>
    <row r="85" spans="2:14" x14ac:dyDescent="0.2">
      <c r="B85" s="42">
        <v>43565</v>
      </c>
      <c r="C85" s="7">
        <v>50.154998999999997</v>
      </c>
      <c r="D85" s="7">
        <v>120.19000200000001</v>
      </c>
      <c r="E85" s="7">
        <v>92.366501</v>
      </c>
      <c r="F85" s="7">
        <v>48.025002000000001</v>
      </c>
      <c r="G85" s="8">
        <v>60.322498000000003</v>
      </c>
      <c r="I85" s="6">
        <f t="shared" si="5"/>
        <v>43565</v>
      </c>
      <c r="J85">
        <f t="shared" si="6"/>
        <v>5.6140150375939158E-3</v>
      </c>
      <c r="K85">
        <f t="shared" si="6"/>
        <v>7.6291331960859857E-3</v>
      </c>
      <c r="L85">
        <f t="shared" si="6"/>
        <v>6.258726250653629E-3</v>
      </c>
      <c r="M85">
        <f t="shared" si="6"/>
        <v>1.5005875832312717E-2</v>
      </c>
      <c r="N85" s="11">
        <f t="shared" si="4"/>
        <v>3.1263085770450159E-3</v>
      </c>
    </row>
    <row r="86" spans="2:14" x14ac:dyDescent="0.2">
      <c r="B86" s="42">
        <v>43566</v>
      </c>
      <c r="C86" s="7">
        <v>49.737499</v>
      </c>
      <c r="D86" s="7">
        <v>120.33000199999999</v>
      </c>
      <c r="E86" s="7">
        <v>92.203498999999994</v>
      </c>
      <c r="F86" s="7">
        <v>47.884998000000003</v>
      </c>
      <c r="G86" s="8">
        <v>60.479500000000002</v>
      </c>
      <c r="I86" s="6">
        <f t="shared" si="5"/>
        <v>43566</v>
      </c>
      <c r="J86">
        <f t="shared" si="6"/>
        <v>-8.324195161483243E-3</v>
      </c>
      <c r="K86">
        <f t="shared" si="6"/>
        <v>1.1648223452062705E-3</v>
      </c>
      <c r="L86">
        <f t="shared" si="6"/>
        <v>-1.7647307003651233E-3</v>
      </c>
      <c r="M86">
        <f t="shared" si="6"/>
        <v>-2.9152315287773976E-3</v>
      </c>
      <c r="N86" s="11">
        <f t="shared" si="4"/>
        <v>2.6027105177242249E-3</v>
      </c>
    </row>
    <row r="87" spans="2:14" x14ac:dyDescent="0.2">
      <c r="B87" s="42">
        <v>43567</v>
      </c>
      <c r="C87" s="7">
        <v>49.717498999999997</v>
      </c>
      <c r="D87" s="7">
        <v>120.949997</v>
      </c>
      <c r="E87" s="7">
        <v>92.153000000000006</v>
      </c>
      <c r="F87" s="7">
        <v>47.502499</v>
      </c>
      <c r="G87" s="8">
        <v>61.136501000000003</v>
      </c>
      <c r="I87" s="6">
        <f t="shared" si="5"/>
        <v>43567</v>
      </c>
      <c r="J87">
        <f t="shared" si="6"/>
        <v>-4.0211109127145949E-4</v>
      </c>
      <c r="K87">
        <f t="shared" si="6"/>
        <v>5.1524556610578545E-3</v>
      </c>
      <c r="L87">
        <f t="shared" si="6"/>
        <v>-5.4769071182415602E-4</v>
      </c>
      <c r="M87">
        <f t="shared" si="6"/>
        <v>-7.9878670977495455E-3</v>
      </c>
      <c r="N87" s="11">
        <f t="shared" si="4"/>
        <v>1.0863201580700916E-2</v>
      </c>
    </row>
    <row r="88" spans="2:14" x14ac:dyDescent="0.2">
      <c r="B88" s="42">
        <v>43570</v>
      </c>
      <c r="C88" s="7">
        <v>49.807499</v>
      </c>
      <c r="D88" s="7">
        <v>121.050003</v>
      </c>
      <c r="E88" s="7">
        <v>92.243499999999997</v>
      </c>
      <c r="F88" s="7">
        <v>46.174999</v>
      </c>
      <c r="G88" s="8">
        <v>61.326500000000003</v>
      </c>
      <c r="I88" s="6">
        <f t="shared" si="5"/>
        <v>43570</v>
      </c>
      <c r="J88">
        <f t="shared" si="6"/>
        <v>1.8102278234068737E-3</v>
      </c>
      <c r="K88">
        <f t="shared" si="6"/>
        <v>8.2683755668061401E-4</v>
      </c>
      <c r="L88">
        <f t="shared" si="6"/>
        <v>9.8206243963833606E-4</v>
      </c>
      <c r="M88">
        <f t="shared" si="6"/>
        <v>-2.7945898172641412E-2</v>
      </c>
      <c r="N88" s="11">
        <f t="shared" si="4"/>
        <v>3.1077833518800861E-3</v>
      </c>
    </row>
    <row r="89" spans="2:14" x14ac:dyDescent="0.2">
      <c r="B89" s="42">
        <v>43571</v>
      </c>
      <c r="C89" s="7">
        <v>49.8125</v>
      </c>
      <c r="D89" s="7">
        <v>120.769997</v>
      </c>
      <c r="E89" s="7">
        <v>93.152000000000001</v>
      </c>
      <c r="F89" s="7">
        <v>47.052501999999997</v>
      </c>
      <c r="G89" s="8">
        <v>61.595500999999999</v>
      </c>
      <c r="I89" s="6">
        <f t="shared" si="5"/>
        <v>43571</v>
      </c>
      <c r="J89">
        <f t="shared" si="6"/>
        <v>1.0040656729220701E-4</v>
      </c>
      <c r="K89">
        <f t="shared" si="6"/>
        <v>-2.3131432718758397E-3</v>
      </c>
      <c r="L89">
        <f t="shared" si="6"/>
        <v>9.8489324451045725E-3</v>
      </c>
      <c r="M89">
        <f t="shared" si="6"/>
        <v>1.900385531139908E-2</v>
      </c>
      <c r="N89" s="11">
        <f t="shared" si="4"/>
        <v>4.3863745689057066E-3</v>
      </c>
    </row>
    <row r="90" spans="2:14" x14ac:dyDescent="0.2">
      <c r="B90" s="42">
        <v>43572</v>
      </c>
      <c r="C90" s="7">
        <v>50.782501000000003</v>
      </c>
      <c r="D90" s="7">
        <v>121.769997</v>
      </c>
      <c r="E90" s="7">
        <v>93.240996999999993</v>
      </c>
      <c r="F90" s="7">
        <v>46.822498000000003</v>
      </c>
      <c r="G90" s="8">
        <v>62.006999999999998</v>
      </c>
      <c r="I90" s="6">
        <f t="shared" si="5"/>
        <v>43572</v>
      </c>
      <c r="J90">
        <f t="shared" si="6"/>
        <v>1.9473043914680119E-2</v>
      </c>
      <c r="K90">
        <f t="shared" si="6"/>
        <v>8.2802022426149424E-3</v>
      </c>
      <c r="L90">
        <f t="shared" si="6"/>
        <v>9.5539548265192369E-4</v>
      </c>
      <c r="M90">
        <f t="shared" si="6"/>
        <v>-4.8882416497212818E-3</v>
      </c>
      <c r="N90" s="11">
        <f t="shared" si="4"/>
        <v>6.6806664986781934E-3</v>
      </c>
    </row>
    <row r="91" spans="2:14" x14ac:dyDescent="0.2">
      <c r="B91" s="42">
        <v>43573</v>
      </c>
      <c r="C91" s="7">
        <v>50.965000000000003</v>
      </c>
      <c r="D91" s="7">
        <v>123.370003</v>
      </c>
      <c r="E91" s="7">
        <v>93.084502999999998</v>
      </c>
      <c r="F91" s="7">
        <v>46.575001</v>
      </c>
      <c r="G91" s="8">
        <v>62.073501999999998</v>
      </c>
      <c r="I91" s="6">
        <f t="shared" si="5"/>
        <v>43573</v>
      </c>
      <c r="J91">
        <f t="shared" si="6"/>
        <v>3.5937379295281255E-3</v>
      </c>
      <c r="K91">
        <f t="shared" si="6"/>
        <v>1.313957493158182E-2</v>
      </c>
      <c r="L91">
        <f t="shared" si="6"/>
        <v>-1.6783818817380839E-3</v>
      </c>
      <c r="M91">
        <f t="shared" si="6"/>
        <v>-5.2858563846807727E-3</v>
      </c>
      <c r="N91" s="11">
        <f t="shared" si="4"/>
        <v>1.0724918154401896E-3</v>
      </c>
    </row>
    <row r="92" spans="2:14" x14ac:dyDescent="0.2">
      <c r="B92" s="42">
        <v>43577</v>
      </c>
      <c r="C92" s="7">
        <v>51.1325</v>
      </c>
      <c r="D92" s="7">
        <v>123.760002</v>
      </c>
      <c r="E92" s="7">
        <v>94.365500999999995</v>
      </c>
      <c r="F92" s="7">
        <v>47.1175</v>
      </c>
      <c r="G92" s="8">
        <v>62.688000000000002</v>
      </c>
      <c r="I92" s="6">
        <f t="shared" si="5"/>
        <v>43577</v>
      </c>
      <c r="J92">
        <f t="shared" si="6"/>
        <v>3.2865692141665235E-3</v>
      </c>
      <c r="K92">
        <f t="shared" si="6"/>
        <v>3.1612141567347058E-3</v>
      </c>
      <c r="L92">
        <f t="shared" si="6"/>
        <v>1.376166771820221E-2</v>
      </c>
      <c r="M92">
        <f t="shared" si="6"/>
        <v>1.1647858042987468E-2</v>
      </c>
      <c r="N92" s="11">
        <f t="shared" si="4"/>
        <v>9.8995220214900172E-3</v>
      </c>
    </row>
    <row r="93" spans="2:14" x14ac:dyDescent="0.2">
      <c r="B93" s="42">
        <v>43578</v>
      </c>
      <c r="C93" s="7">
        <v>51.869999</v>
      </c>
      <c r="D93" s="7">
        <v>125.44000200000001</v>
      </c>
      <c r="E93" s="7">
        <v>96.188498999999993</v>
      </c>
      <c r="F93" s="7">
        <v>47.667499999999997</v>
      </c>
      <c r="G93" s="8">
        <v>63.529499000000001</v>
      </c>
      <c r="I93" s="6">
        <f t="shared" si="5"/>
        <v>43578</v>
      </c>
      <c r="J93">
        <f t="shared" si="6"/>
        <v>1.4423292426538888E-2</v>
      </c>
      <c r="K93">
        <f t="shared" si="6"/>
        <v>1.3574660414113494E-2</v>
      </c>
      <c r="L93">
        <f t="shared" si="6"/>
        <v>1.9318479536287295E-2</v>
      </c>
      <c r="M93">
        <f t="shared" si="6"/>
        <v>1.1672945296333575E-2</v>
      </c>
      <c r="N93" s="11">
        <f t="shared" si="4"/>
        <v>1.3423605793772315E-2</v>
      </c>
    </row>
    <row r="94" spans="2:14" x14ac:dyDescent="0.2">
      <c r="B94" s="42">
        <v>43579</v>
      </c>
      <c r="C94" s="7">
        <v>51.790000999999997</v>
      </c>
      <c r="D94" s="7">
        <v>125.010002</v>
      </c>
      <c r="E94" s="7">
        <v>95.087502000000001</v>
      </c>
      <c r="F94" s="7">
        <v>47.792499999999997</v>
      </c>
      <c r="G94" s="8">
        <v>63.002499</v>
      </c>
      <c r="I94" s="6">
        <f t="shared" si="5"/>
        <v>43579</v>
      </c>
      <c r="J94">
        <f t="shared" si="6"/>
        <v>-1.5422788035913274E-3</v>
      </c>
      <c r="K94">
        <f t="shared" si="6"/>
        <v>-3.427933618814888E-3</v>
      </c>
      <c r="L94">
        <f t="shared" si="6"/>
        <v>-1.1446243692813966E-2</v>
      </c>
      <c r="M94">
        <f t="shared" si="6"/>
        <v>2.6223317774164787E-3</v>
      </c>
      <c r="N94" s="11">
        <f t="shared" si="4"/>
        <v>-8.2953589796135648E-3</v>
      </c>
    </row>
    <row r="95" spans="2:14" x14ac:dyDescent="0.2">
      <c r="B95" s="42">
        <v>43580</v>
      </c>
      <c r="C95" s="7">
        <v>51.32</v>
      </c>
      <c r="D95" s="7">
        <v>129.14999399999999</v>
      </c>
      <c r="E95" s="7">
        <v>95.112503000000004</v>
      </c>
      <c r="F95" s="7">
        <v>46.727500999999997</v>
      </c>
      <c r="G95" s="8">
        <v>63.367001000000002</v>
      </c>
      <c r="I95" s="6">
        <f t="shared" si="5"/>
        <v>43580</v>
      </c>
      <c r="J95">
        <f t="shared" si="6"/>
        <v>-9.0751301588118602E-3</v>
      </c>
      <c r="K95">
        <f t="shared" si="6"/>
        <v>3.3117286087236381E-2</v>
      </c>
      <c r="L95">
        <f t="shared" si="6"/>
        <v>2.6292624660602778E-4</v>
      </c>
      <c r="M95">
        <f t="shared" si="6"/>
        <v>-2.2283810221269035E-2</v>
      </c>
      <c r="N95" s="11">
        <f t="shared" si="4"/>
        <v>5.7855165395899874E-3</v>
      </c>
    </row>
    <row r="96" spans="2:14" x14ac:dyDescent="0.2">
      <c r="B96" s="42">
        <v>43581</v>
      </c>
      <c r="C96" s="7">
        <v>51.075001</v>
      </c>
      <c r="D96" s="7">
        <v>129.88999899999999</v>
      </c>
      <c r="E96" s="7">
        <v>97.531502000000003</v>
      </c>
      <c r="F96" s="7">
        <v>44.522499000000003</v>
      </c>
      <c r="G96" s="8">
        <v>63.870998</v>
      </c>
      <c r="I96" s="6">
        <f t="shared" si="5"/>
        <v>43581</v>
      </c>
      <c r="J96">
        <f t="shared" si="6"/>
        <v>-4.7739477786438028E-3</v>
      </c>
      <c r="K96">
        <f t="shared" si="6"/>
        <v>5.7298105642962435E-3</v>
      </c>
      <c r="L96">
        <f t="shared" si="6"/>
        <v>2.5433028505200829E-2</v>
      </c>
      <c r="M96">
        <f t="shared" si="6"/>
        <v>-4.7188528228804559E-2</v>
      </c>
      <c r="N96" s="11">
        <f t="shared" si="4"/>
        <v>7.9536192662802239E-3</v>
      </c>
    </row>
    <row r="97" spans="2:14" x14ac:dyDescent="0.2">
      <c r="B97" s="42">
        <v>43584</v>
      </c>
      <c r="C97" s="7">
        <v>51.152500000000003</v>
      </c>
      <c r="D97" s="7">
        <v>129.770004</v>
      </c>
      <c r="E97" s="7">
        <v>96.921501000000006</v>
      </c>
      <c r="F97" s="7">
        <v>44.832500000000003</v>
      </c>
      <c r="G97" s="8">
        <v>64.809997999999993</v>
      </c>
      <c r="I97" s="6">
        <f t="shared" si="5"/>
        <v>43584</v>
      </c>
      <c r="J97">
        <f t="shared" si="6"/>
        <v>1.5173567984854879E-3</v>
      </c>
      <c r="K97">
        <f t="shared" si="6"/>
        <v>-9.2382016262844652E-4</v>
      </c>
      <c r="L97">
        <f t="shared" si="6"/>
        <v>-6.2543997323038962E-3</v>
      </c>
      <c r="M97">
        <f t="shared" si="6"/>
        <v>6.9627942492625971E-3</v>
      </c>
      <c r="N97" s="11">
        <f t="shared" si="4"/>
        <v>1.4701508186861162E-2</v>
      </c>
    </row>
    <row r="98" spans="2:14" x14ac:dyDescent="0.2">
      <c r="B98" s="42">
        <v>43585</v>
      </c>
      <c r="C98" s="7">
        <v>50.167499999999997</v>
      </c>
      <c r="D98" s="7">
        <v>130.60000600000001</v>
      </c>
      <c r="E98" s="7">
        <v>96.325996000000004</v>
      </c>
      <c r="F98" s="7">
        <v>45.25</v>
      </c>
      <c r="G98" s="8">
        <v>59.948002000000002</v>
      </c>
      <c r="I98" s="6">
        <f t="shared" si="5"/>
        <v>43585</v>
      </c>
      <c r="J98">
        <f t="shared" si="6"/>
        <v>-1.9256145838424447E-2</v>
      </c>
      <c r="K98">
        <f t="shared" si="6"/>
        <v>6.3959464777392427E-3</v>
      </c>
      <c r="L98">
        <f t="shared" si="6"/>
        <v>-6.1441991081009235E-3</v>
      </c>
      <c r="M98">
        <f t="shared" si="6"/>
        <v>9.3124407516867631E-3</v>
      </c>
      <c r="N98" s="11">
        <f t="shared" si="4"/>
        <v>-7.5019227743225531E-2</v>
      </c>
    </row>
    <row r="99" spans="2:14" x14ac:dyDescent="0.2">
      <c r="B99" s="42">
        <v>43586</v>
      </c>
      <c r="C99" s="7">
        <v>52.630001</v>
      </c>
      <c r="D99" s="7">
        <v>127.879997</v>
      </c>
      <c r="E99" s="7">
        <v>95.575996000000004</v>
      </c>
      <c r="F99" s="7">
        <v>45.1175</v>
      </c>
      <c r="G99" s="8">
        <v>58.665999999999997</v>
      </c>
      <c r="I99" s="6">
        <f t="shared" si="5"/>
        <v>43586</v>
      </c>
      <c r="J99">
        <f t="shared" si="6"/>
        <v>4.9085583295958607E-2</v>
      </c>
      <c r="K99">
        <f t="shared" si="6"/>
        <v>-2.082702048267903E-2</v>
      </c>
      <c r="L99">
        <f t="shared" si="6"/>
        <v>-7.7860601617864402E-3</v>
      </c>
      <c r="M99">
        <f t="shared" si="6"/>
        <v>-2.9281767955801168E-3</v>
      </c>
      <c r="N99" s="11">
        <f t="shared" si="4"/>
        <v>-2.1385233155894096E-2</v>
      </c>
    </row>
    <row r="100" spans="2:14" x14ac:dyDescent="0.2">
      <c r="B100" s="42">
        <v>43587</v>
      </c>
      <c r="C100" s="7">
        <v>52.287497999999999</v>
      </c>
      <c r="D100" s="7">
        <v>126.209999</v>
      </c>
      <c r="E100" s="7">
        <v>95.040999999999997</v>
      </c>
      <c r="F100" s="7">
        <v>45.797500999999997</v>
      </c>
      <c r="G100" s="8">
        <v>58.325499999999998</v>
      </c>
      <c r="I100" s="6">
        <f t="shared" si="5"/>
        <v>43587</v>
      </c>
      <c r="J100">
        <f t="shared" si="6"/>
        <v>-6.5077521089159903E-3</v>
      </c>
      <c r="K100">
        <f t="shared" si="6"/>
        <v>-1.3059102589750661E-2</v>
      </c>
      <c r="L100">
        <f t="shared" si="6"/>
        <v>-5.5975979575458119E-3</v>
      </c>
      <c r="M100">
        <f t="shared" si="6"/>
        <v>1.5071779243087431E-2</v>
      </c>
      <c r="N100" s="11">
        <f t="shared" si="4"/>
        <v>-5.8040432277639302E-3</v>
      </c>
    </row>
    <row r="101" spans="2:14" x14ac:dyDescent="0.2">
      <c r="B101" s="42">
        <v>43588</v>
      </c>
      <c r="C101" s="7">
        <v>52.9375</v>
      </c>
      <c r="D101" s="7">
        <v>128.89999399999999</v>
      </c>
      <c r="E101" s="7">
        <v>98.123001000000002</v>
      </c>
      <c r="F101" s="7">
        <v>45.752499</v>
      </c>
      <c r="G101" s="8">
        <v>59.477500999999997</v>
      </c>
      <c r="I101" s="6">
        <f t="shared" si="5"/>
        <v>43588</v>
      </c>
      <c r="J101">
        <f t="shared" si="6"/>
        <v>1.2431308149416533E-2</v>
      </c>
      <c r="K101">
        <f t="shared" si="6"/>
        <v>2.1313644095663102E-2</v>
      </c>
      <c r="L101">
        <f t="shared" si="6"/>
        <v>3.2428120495365212E-2</v>
      </c>
      <c r="M101">
        <f t="shared" si="6"/>
        <v>-9.8263003476972807E-4</v>
      </c>
      <c r="N101" s="11">
        <f t="shared" si="4"/>
        <v>1.9751240880918269E-2</v>
      </c>
    </row>
    <row r="102" spans="2:14" x14ac:dyDescent="0.2">
      <c r="B102" s="42">
        <v>43591</v>
      </c>
      <c r="C102" s="7">
        <v>52.119999</v>
      </c>
      <c r="D102" s="7">
        <v>128.14999399999999</v>
      </c>
      <c r="E102" s="7">
        <v>97.527495999999999</v>
      </c>
      <c r="F102" s="7">
        <v>44.962502000000001</v>
      </c>
      <c r="G102" s="8">
        <v>59.673000000000002</v>
      </c>
      <c r="I102" s="6">
        <f t="shared" si="5"/>
        <v>43591</v>
      </c>
      <c r="J102">
        <f t="shared" si="6"/>
        <v>-1.5442757969303424E-2</v>
      </c>
      <c r="K102">
        <f t="shared" si="6"/>
        <v>-5.8184641963598543E-3</v>
      </c>
      <c r="L102">
        <f t="shared" si="6"/>
        <v>-6.0689644011193951E-3</v>
      </c>
      <c r="M102">
        <f t="shared" si="6"/>
        <v>-1.7266750828189726E-2</v>
      </c>
      <c r="N102" s="11">
        <f t="shared" si="4"/>
        <v>3.2869403843985511E-3</v>
      </c>
    </row>
    <row r="103" spans="2:14" x14ac:dyDescent="0.2">
      <c r="B103" s="42">
        <v>43592</v>
      </c>
      <c r="C103" s="7">
        <v>50.715000000000003</v>
      </c>
      <c r="D103" s="7">
        <v>125.519997</v>
      </c>
      <c r="E103" s="7">
        <v>96.050003000000004</v>
      </c>
      <c r="F103" s="7">
        <v>43.277500000000003</v>
      </c>
      <c r="G103" s="8">
        <v>58.943001000000002</v>
      </c>
      <c r="I103" s="6">
        <f t="shared" si="5"/>
        <v>43592</v>
      </c>
      <c r="J103">
        <f t="shared" si="6"/>
        <v>-2.6957003587049121E-2</v>
      </c>
      <c r="K103">
        <f t="shared" si="6"/>
        <v>-2.0522802365484222E-2</v>
      </c>
      <c r="L103">
        <f t="shared" si="6"/>
        <v>-1.5149502044018392E-2</v>
      </c>
      <c r="M103">
        <f t="shared" si="6"/>
        <v>-3.7475716987457622E-2</v>
      </c>
      <c r="N103" s="11">
        <f t="shared" si="4"/>
        <v>-1.2233321602734895E-2</v>
      </c>
    </row>
    <row r="104" spans="2:14" x14ac:dyDescent="0.2">
      <c r="B104" s="42">
        <v>43593</v>
      </c>
      <c r="C104" s="7">
        <v>50.724997999999999</v>
      </c>
      <c r="D104" s="7">
        <v>125.510002</v>
      </c>
      <c r="E104" s="7">
        <v>95.888496000000004</v>
      </c>
      <c r="F104" s="7">
        <v>43.48</v>
      </c>
      <c r="G104" s="8">
        <v>58.539000999999999</v>
      </c>
      <c r="I104" s="6">
        <f t="shared" si="5"/>
        <v>43593</v>
      </c>
      <c r="J104">
        <f t="shared" si="6"/>
        <v>1.9714088533956333E-4</v>
      </c>
      <c r="K104">
        <f t="shared" si="6"/>
        <v>-7.9628746326400316E-5</v>
      </c>
      <c r="L104">
        <f t="shared" si="6"/>
        <v>-1.6814887553933786E-3</v>
      </c>
      <c r="M104">
        <f t="shared" si="6"/>
        <v>4.6791057708969663E-3</v>
      </c>
      <c r="N104" s="11">
        <f t="shared" si="4"/>
        <v>-6.8540792485269533E-3</v>
      </c>
    </row>
    <row r="105" spans="2:14" x14ac:dyDescent="0.2">
      <c r="B105" s="42">
        <v>43594</v>
      </c>
      <c r="C105" s="7">
        <v>50.18</v>
      </c>
      <c r="D105" s="7">
        <v>125.5</v>
      </c>
      <c r="E105" s="7">
        <v>94.993499999999997</v>
      </c>
      <c r="F105" s="7">
        <v>42.547500999999997</v>
      </c>
      <c r="G105" s="8">
        <v>58.398499000000001</v>
      </c>
      <c r="I105" s="6">
        <f t="shared" si="5"/>
        <v>43594</v>
      </c>
      <c r="J105">
        <f t="shared" si="6"/>
        <v>-1.0744169965270372E-2</v>
      </c>
      <c r="K105">
        <f t="shared" si="6"/>
        <v>-7.9690860016081155E-5</v>
      </c>
      <c r="L105">
        <f t="shared" si="6"/>
        <v>-9.333716111263296E-3</v>
      </c>
      <c r="M105">
        <f t="shared" si="6"/>
        <v>-2.1446619135234591E-2</v>
      </c>
      <c r="N105" s="11">
        <f t="shared" si="4"/>
        <v>-2.4001434530800739E-3</v>
      </c>
    </row>
    <row r="106" spans="2:14" x14ac:dyDescent="0.2">
      <c r="B106" s="42">
        <v>43595</v>
      </c>
      <c r="C106" s="7">
        <v>49.294998</v>
      </c>
      <c r="D106" s="7">
        <v>127.129997</v>
      </c>
      <c r="E106" s="7">
        <v>94.499001000000007</v>
      </c>
      <c r="F106" s="7">
        <v>42.205002</v>
      </c>
      <c r="G106" s="8">
        <v>58.381999999999998</v>
      </c>
      <c r="I106" s="6">
        <f t="shared" si="5"/>
        <v>43595</v>
      </c>
      <c r="J106">
        <f t="shared" si="6"/>
        <v>-1.7636548425667597E-2</v>
      </c>
      <c r="K106">
        <f t="shared" si="6"/>
        <v>1.2988023904382494E-2</v>
      </c>
      <c r="L106">
        <f t="shared" si="6"/>
        <v>-5.2056088048128609E-3</v>
      </c>
      <c r="M106">
        <f t="shared" si="6"/>
        <v>-8.0498029719770509E-3</v>
      </c>
      <c r="N106" s="11">
        <f t="shared" si="4"/>
        <v>-2.8252438474494265E-4</v>
      </c>
    </row>
    <row r="107" spans="2:14" x14ac:dyDescent="0.2">
      <c r="B107" s="42">
        <v>43598</v>
      </c>
      <c r="C107" s="7">
        <v>46.43</v>
      </c>
      <c r="D107" s="7">
        <v>123.349998</v>
      </c>
      <c r="E107" s="7">
        <v>91.134003000000007</v>
      </c>
      <c r="F107" s="7">
        <v>39.612499</v>
      </c>
      <c r="G107" s="8">
        <v>56.829498000000001</v>
      </c>
      <c r="I107" s="6">
        <f t="shared" si="5"/>
        <v>43598</v>
      </c>
      <c r="J107">
        <f t="shared" si="6"/>
        <v>-5.8119446520720014E-2</v>
      </c>
      <c r="K107">
        <f t="shared" si="6"/>
        <v>-2.9733336656965419E-2</v>
      </c>
      <c r="L107">
        <f t="shared" si="6"/>
        <v>-3.5608820880550895E-2</v>
      </c>
      <c r="M107">
        <f t="shared" si="6"/>
        <v>-6.1426439453787979E-2</v>
      </c>
      <c r="N107" s="11">
        <f t="shared" si="4"/>
        <v>-2.6592134562022491E-2</v>
      </c>
    </row>
    <row r="108" spans="2:14" x14ac:dyDescent="0.2">
      <c r="B108" s="42">
        <v>43599</v>
      </c>
      <c r="C108" s="7">
        <v>47.165000999999997</v>
      </c>
      <c r="D108" s="7">
        <v>124.730003</v>
      </c>
      <c r="E108" s="7">
        <v>92.005996999999994</v>
      </c>
      <c r="F108" s="7">
        <v>40.509998000000003</v>
      </c>
      <c r="G108" s="8">
        <v>56.243000000000002</v>
      </c>
      <c r="I108" s="6">
        <f t="shared" si="5"/>
        <v>43599</v>
      </c>
      <c r="J108">
        <f t="shared" si="6"/>
        <v>1.5830303682963533E-2</v>
      </c>
      <c r="K108">
        <f t="shared" si="6"/>
        <v>1.1187718057360626E-2</v>
      </c>
      <c r="L108">
        <f t="shared" si="6"/>
        <v>9.5682618045427742E-3</v>
      </c>
      <c r="M108">
        <f t="shared" si="6"/>
        <v>2.2656964914028861E-2</v>
      </c>
      <c r="N108" s="11">
        <f t="shared" si="4"/>
        <v>-1.0320309357650825E-2</v>
      </c>
    </row>
    <row r="109" spans="2:14" x14ac:dyDescent="0.2">
      <c r="B109" s="42">
        <v>43600</v>
      </c>
      <c r="C109" s="7">
        <v>47.73</v>
      </c>
      <c r="D109" s="7">
        <v>126.019997</v>
      </c>
      <c r="E109" s="7">
        <v>93.557502999999997</v>
      </c>
      <c r="F109" s="7">
        <v>39.895000000000003</v>
      </c>
      <c r="G109" s="8">
        <v>58.540000999999997</v>
      </c>
      <c r="I109" s="6">
        <f t="shared" si="5"/>
        <v>43600</v>
      </c>
      <c r="J109">
        <f t="shared" si="6"/>
        <v>1.1979200424484254E-2</v>
      </c>
      <c r="K109">
        <f t="shared" si="6"/>
        <v>1.0342291100562286E-2</v>
      </c>
      <c r="L109">
        <f t="shared" si="6"/>
        <v>1.6863096434898733E-2</v>
      </c>
      <c r="M109">
        <f t="shared" si="6"/>
        <v>-1.5181388061287979E-2</v>
      </c>
      <c r="N109" s="11">
        <f t="shared" si="4"/>
        <v>4.084065572604581E-2</v>
      </c>
    </row>
    <row r="110" spans="2:14" x14ac:dyDescent="0.2">
      <c r="B110" s="42">
        <v>43601</v>
      </c>
      <c r="C110" s="7">
        <v>47.52</v>
      </c>
      <c r="D110" s="7">
        <v>128.929993</v>
      </c>
      <c r="E110" s="7">
        <v>95.378501999999997</v>
      </c>
      <c r="F110" s="7">
        <v>40.047500999999997</v>
      </c>
      <c r="G110" s="8">
        <v>59.224997999999999</v>
      </c>
      <c r="I110" s="6">
        <f t="shared" si="5"/>
        <v>43601</v>
      </c>
      <c r="J110">
        <f t="shared" si="6"/>
        <v>-4.3997485857949666E-3</v>
      </c>
      <c r="K110">
        <f t="shared" si="6"/>
        <v>2.3091541574945383E-2</v>
      </c>
      <c r="L110">
        <f t="shared" si="6"/>
        <v>1.9463954697465584E-2</v>
      </c>
      <c r="M110">
        <f t="shared" si="6"/>
        <v>3.8225592179469549E-3</v>
      </c>
      <c r="N110" s="11">
        <f t="shared" si="4"/>
        <v>1.1701349304725888E-2</v>
      </c>
    </row>
    <row r="111" spans="2:14" x14ac:dyDescent="0.2">
      <c r="B111" s="42">
        <v>43602</v>
      </c>
      <c r="C111" s="7">
        <v>47.25</v>
      </c>
      <c r="D111" s="7">
        <v>128.070007</v>
      </c>
      <c r="E111" s="7">
        <v>93.449996999999996</v>
      </c>
      <c r="F111" s="7">
        <v>39.1325</v>
      </c>
      <c r="G111" s="8">
        <v>58.438999000000003</v>
      </c>
      <c r="I111" s="6">
        <f t="shared" si="5"/>
        <v>43602</v>
      </c>
      <c r="J111">
        <f t="shared" si="6"/>
        <v>-5.681818181818247E-3</v>
      </c>
      <c r="K111">
        <f t="shared" si="6"/>
        <v>-6.6701779779045839E-3</v>
      </c>
      <c r="L111">
        <f t="shared" si="6"/>
        <v>-2.0219493487117268E-2</v>
      </c>
      <c r="M111">
        <f t="shared" si="6"/>
        <v>-2.2847892556391889E-2</v>
      </c>
      <c r="N111" s="11">
        <f t="shared" si="4"/>
        <v>-1.3271406104564103E-2</v>
      </c>
    </row>
    <row r="112" spans="2:14" x14ac:dyDescent="0.2">
      <c r="B112" s="42">
        <v>43605</v>
      </c>
      <c r="C112" s="7">
        <v>45.772499000000003</v>
      </c>
      <c r="D112" s="7">
        <v>126.220001</v>
      </c>
      <c r="E112" s="7">
        <v>92.948502000000005</v>
      </c>
      <c r="F112" s="7">
        <v>37.9375</v>
      </c>
      <c r="G112" s="8">
        <v>57.233001999999999</v>
      </c>
      <c r="I112" s="6">
        <f t="shared" si="5"/>
        <v>43605</v>
      </c>
      <c r="J112">
        <f t="shared" si="6"/>
        <v>-3.1269862433862365E-2</v>
      </c>
      <c r="K112">
        <f t="shared" si="6"/>
        <v>-1.4445271327267185E-2</v>
      </c>
      <c r="L112">
        <f t="shared" si="6"/>
        <v>-5.3664528207528076E-3</v>
      </c>
      <c r="M112">
        <f t="shared" si="6"/>
        <v>-3.0537277199258934E-2</v>
      </c>
      <c r="N112" s="11">
        <f t="shared" si="4"/>
        <v>-2.0636852455327023E-2</v>
      </c>
    </row>
    <row r="113" spans="2:14" x14ac:dyDescent="0.2">
      <c r="B113" s="42">
        <v>43606</v>
      </c>
      <c r="C113" s="7">
        <v>46.650002000000001</v>
      </c>
      <c r="D113" s="7">
        <v>126.900002</v>
      </c>
      <c r="E113" s="7">
        <v>92.875998999999993</v>
      </c>
      <c r="F113" s="7">
        <v>38.764999000000003</v>
      </c>
      <c r="G113" s="8">
        <v>57.722000000000001</v>
      </c>
      <c r="I113" s="6">
        <f t="shared" si="5"/>
        <v>43606</v>
      </c>
      <c r="J113">
        <f t="shared" si="6"/>
        <v>1.9170965517963028E-2</v>
      </c>
      <c r="K113">
        <f t="shared" si="6"/>
        <v>5.3874266725762766E-3</v>
      </c>
      <c r="L113">
        <f t="shared" si="6"/>
        <v>-7.8003408812346163E-4</v>
      </c>
      <c r="M113">
        <f t="shared" si="6"/>
        <v>2.1812164744645882E-2</v>
      </c>
      <c r="N113" s="11">
        <f t="shared" si="4"/>
        <v>8.5439865621587049E-3</v>
      </c>
    </row>
    <row r="114" spans="2:14" x14ac:dyDescent="0.2">
      <c r="B114" s="42">
        <v>43607</v>
      </c>
      <c r="C114" s="7">
        <v>45.695</v>
      </c>
      <c r="D114" s="7">
        <v>127.66999800000001</v>
      </c>
      <c r="E114" s="7">
        <v>92.984001000000006</v>
      </c>
      <c r="F114" s="7">
        <v>38.049999</v>
      </c>
      <c r="G114" s="8">
        <v>57.792499999999997</v>
      </c>
      <c r="I114" s="6">
        <f t="shared" si="5"/>
        <v>43607</v>
      </c>
      <c r="J114">
        <f t="shared" si="6"/>
        <v>-2.0471638993713234E-2</v>
      </c>
      <c r="K114">
        <f t="shared" si="6"/>
        <v>6.0677382810443619E-3</v>
      </c>
      <c r="L114">
        <f t="shared" si="6"/>
        <v>1.1628623235591066E-3</v>
      </c>
      <c r="M114">
        <f t="shared" si="6"/>
        <v>-1.8444473582986634E-2</v>
      </c>
      <c r="N114" s="11">
        <f t="shared" si="4"/>
        <v>1.2213714008522845E-3</v>
      </c>
    </row>
    <row r="115" spans="2:14" x14ac:dyDescent="0.2">
      <c r="B115" s="42">
        <v>43608</v>
      </c>
      <c r="C115" s="7">
        <v>44.915000999999997</v>
      </c>
      <c r="D115" s="7">
        <v>126.18</v>
      </c>
      <c r="E115" s="7">
        <v>90.774001999999996</v>
      </c>
      <c r="F115" s="7">
        <v>36.830002</v>
      </c>
      <c r="G115" s="8">
        <v>57.266998000000001</v>
      </c>
      <c r="I115" s="6">
        <f t="shared" si="5"/>
        <v>43608</v>
      </c>
      <c r="J115">
        <f t="shared" si="6"/>
        <v>-1.7069679395995265E-2</v>
      </c>
      <c r="K115">
        <f t="shared" si="6"/>
        <v>-1.1670698075831409E-2</v>
      </c>
      <c r="L115">
        <f t="shared" si="6"/>
        <v>-2.3767518887469797E-2</v>
      </c>
      <c r="M115">
        <f t="shared" si="6"/>
        <v>-3.2062996900472963E-2</v>
      </c>
      <c r="N115" s="11">
        <f t="shared" si="4"/>
        <v>-9.0929099796685717E-3</v>
      </c>
    </row>
    <row r="116" spans="2:14" x14ac:dyDescent="0.2">
      <c r="B116" s="42">
        <v>43609</v>
      </c>
      <c r="C116" s="7">
        <v>44.7425</v>
      </c>
      <c r="D116" s="7">
        <v>126.239998</v>
      </c>
      <c r="E116" s="7">
        <v>91.164000999999999</v>
      </c>
      <c r="F116" s="7">
        <v>36.287497999999999</v>
      </c>
      <c r="G116" s="8">
        <v>56.930500000000002</v>
      </c>
      <c r="I116" s="6">
        <f t="shared" si="5"/>
        <v>43609</v>
      </c>
      <c r="J116">
        <f t="shared" si="6"/>
        <v>-3.8406099556804402E-3</v>
      </c>
      <c r="K116">
        <f t="shared" si="6"/>
        <v>4.754953241400627E-4</v>
      </c>
      <c r="L116">
        <f t="shared" si="6"/>
        <v>4.2963733162277359E-3</v>
      </c>
      <c r="M116">
        <f t="shared" si="6"/>
        <v>-1.4729947611732439E-2</v>
      </c>
      <c r="N116" s="11">
        <f t="shared" si="4"/>
        <v>-5.8759497049242718E-3</v>
      </c>
    </row>
    <row r="117" spans="2:14" x14ac:dyDescent="0.2">
      <c r="B117" s="42">
        <v>43613</v>
      </c>
      <c r="C117" s="7">
        <v>44.557499</v>
      </c>
      <c r="D117" s="7">
        <v>126.160004</v>
      </c>
      <c r="E117" s="7">
        <v>91.821503000000007</v>
      </c>
      <c r="F117" s="7">
        <v>35.832500000000003</v>
      </c>
      <c r="G117" s="8">
        <v>56.978000999999999</v>
      </c>
      <c r="I117" s="6">
        <f t="shared" si="5"/>
        <v>43613</v>
      </c>
      <c r="J117">
        <f t="shared" si="6"/>
        <v>-4.1347935408168907E-3</v>
      </c>
      <c r="K117">
        <f t="shared" si="6"/>
        <v>-6.3366604299216827E-4</v>
      </c>
      <c r="L117">
        <f t="shared" si="6"/>
        <v>7.212298635291446E-3</v>
      </c>
      <c r="M117">
        <f t="shared" si="6"/>
        <v>-1.2538698589800714E-2</v>
      </c>
      <c r="N117" s="11">
        <f t="shared" si="4"/>
        <v>8.3436822090086871E-4</v>
      </c>
    </row>
    <row r="118" spans="2:14" x14ac:dyDescent="0.2">
      <c r="B118" s="42">
        <v>43614</v>
      </c>
      <c r="C118" s="7">
        <v>44.345001000000003</v>
      </c>
      <c r="D118" s="7">
        <v>124.94000200000001</v>
      </c>
      <c r="E118" s="7">
        <v>90.959502999999998</v>
      </c>
      <c r="F118" s="7">
        <v>35.084999000000003</v>
      </c>
      <c r="G118" s="8">
        <v>55.997002000000002</v>
      </c>
      <c r="I118" s="6">
        <f t="shared" si="5"/>
        <v>43614</v>
      </c>
      <c r="J118">
        <f t="shared" si="6"/>
        <v>-4.7690737758866704E-3</v>
      </c>
      <c r="K118">
        <f t="shared" si="6"/>
        <v>-9.6702755335993321E-3</v>
      </c>
      <c r="L118">
        <f t="shared" si="6"/>
        <v>-9.387779243822756E-3</v>
      </c>
      <c r="M118">
        <f t="shared" si="6"/>
        <v>-2.0860978162282835E-2</v>
      </c>
      <c r="N118" s="11">
        <f t="shared" si="4"/>
        <v>-1.7217153687087004E-2</v>
      </c>
    </row>
    <row r="119" spans="2:14" x14ac:dyDescent="0.2">
      <c r="B119" s="42">
        <v>43615</v>
      </c>
      <c r="C119" s="7">
        <v>44.575001</v>
      </c>
      <c r="D119" s="7">
        <v>125.730003</v>
      </c>
      <c r="E119" s="7">
        <v>90.816001999999997</v>
      </c>
      <c r="F119" s="7">
        <v>34.777500000000003</v>
      </c>
      <c r="G119" s="8">
        <v>56.070498999999998</v>
      </c>
      <c r="I119" s="6">
        <f t="shared" si="5"/>
        <v>43615</v>
      </c>
      <c r="J119">
        <f t="shared" si="6"/>
        <v>5.1866049117914523E-3</v>
      </c>
      <c r="K119">
        <f t="shared" si="6"/>
        <v>6.3230429594517655E-3</v>
      </c>
      <c r="L119">
        <f t="shared" si="6"/>
        <v>-1.5776361486935626E-3</v>
      </c>
      <c r="M119">
        <f t="shared" si="6"/>
        <v>-8.764400990862219E-3</v>
      </c>
      <c r="N119" s="11">
        <f t="shared" si="4"/>
        <v>1.3125166950901433E-3</v>
      </c>
    </row>
    <row r="120" spans="2:14" x14ac:dyDescent="0.2">
      <c r="B120" s="42">
        <v>43616</v>
      </c>
      <c r="C120" s="7">
        <v>43.767502</v>
      </c>
      <c r="D120" s="7">
        <v>123.68</v>
      </c>
      <c r="E120" s="7">
        <v>88.753501999999997</v>
      </c>
      <c r="F120" s="7">
        <v>33.865001999999997</v>
      </c>
      <c r="G120" s="8">
        <v>55.325001</v>
      </c>
      <c r="I120" s="6">
        <f t="shared" si="5"/>
        <v>43616</v>
      </c>
      <c r="J120">
        <f t="shared" si="6"/>
        <v>-1.8115512773628429E-2</v>
      </c>
      <c r="K120">
        <f t="shared" si="6"/>
        <v>-1.6304803555918072E-2</v>
      </c>
      <c r="L120">
        <f t="shared" si="6"/>
        <v>-2.2710755313804721E-2</v>
      </c>
      <c r="M120">
        <f t="shared" si="6"/>
        <v>-2.6238171231399796E-2</v>
      </c>
      <c r="N120" s="11">
        <f t="shared" si="4"/>
        <v>-1.3295726153605265E-2</v>
      </c>
    </row>
    <row r="121" spans="2:14" x14ac:dyDescent="0.2">
      <c r="B121" s="42">
        <v>43619</v>
      </c>
      <c r="C121" s="7">
        <v>43.325001</v>
      </c>
      <c r="D121" s="7">
        <v>119.839996</v>
      </c>
      <c r="E121" s="7">
        <v>84.634499000000005</v>
      </c>
      <c r="F121" s="7">
        <v>33.445</v>
      </c>
      <c r="G121" s="8">
        <v>51.936999999999998</v>
      </c>
      <c r="I121" s="6">
        <f t="shared" si="5"/>
        <v>43619</v>
      </c>
      <c r="J121">
        <f t="shared" si="6"/>
        <v>-1.0110264003643617E-2</v>
      </c>
      <c r="K121">
        <f t="shared" si="6"/>
        <v>-3.1047897800776256E-2</v>
      </c>
      <c r="L121">
        <f t="shared" si="6"/>
        <v>-4.6409470129978557E-2</v>
      </c>
      <c r="M121">
        <f t="shared" si="6"/>
        <v>-1.2402243472479249E-2</v>
      </c>
      <c r="N121" s="11">
        <f t="shared" si="4"/>
        <v>-6.1238155241967421E-2</v>
      </c>
    </row>
    <row r="122" spans="2:14" x14ac:dyDescent="0.2">
      <c r="B122" s="42">
        <v>43620</v>
      </c>
      <c r="C122" s="7">
        <v>44.91</v>
      </c>
      <c r="D122" s="7">
        <v>123.160004</v>
      </c>
      <c r="E122" s="7">
        <v>86.477997000000002</v>
      </c>
      <c r="F122" s="7">
        <v>35.75</v>
      </c>
      <c r="G122" s="8">
        <v>52.724499000000002</v>
      </c>
      <c r="I122" s="6">
        <f t="shared" si="5"/>
        <v>43620</v>
      </c>
      <c r="J122">
        <f t="shared" si="6"/>
        <v>3.6583934527779846E-2</v>
      </c>
      <c r="K122">
        <f t="shared" si="6"/>
        <v>2.7703672486771455E-2</v>
      </c>
      <c r="L122">
        <f t="shared" si="6"/>
        <v>2.1781874079505055E-2</v>
      </c>
      <c r="M122">
        <f t="shared" si="6"/>
        <v>6.8919120944834794E-2</v>
      </c>
      <c r="N122" s="11">
        <f t="shared" si="4"/>
        <v>1.5162581589233186E-2</v>
      </c>
    </row>
    <row r="123" spans="2:14" x14ac:dyDescent="0.2">
      <c r="B123" s="42">
        <v>43621</v>
      </c>
      <c r="C123" s="7">
        <v>45.634998000000003</v>
      </c>
      <c r="D123" s="7">
        <v>125.83000199999999</v>
      </c>
      <c r="E123" s="7">
        <v>86.925003000000004</v>
      </c>
      <c r="F123" s="7">
        <v>35.32</v>
      </c>
      <c r="G123" s="8">
        <v>52.231997999999997</v>
      </c>
      <c r="I123" s="6">
        <f t="shared" si="5"/>
        <v>43621</v>
      </c>
      <c r="J123">
        <f t="shared" si="6"/>
        <v>1.6143353373413639E-2</v>
      </c>
      <c r="K123">
        <f t="shared" si="6"/>
        <v>2.1679099653163315E-2</v>
      </c>
      <c r="L123">
        <f t="shared" si="6"/>
        <v>5.1690142638248409E-3</v>
      </c>
      <c r="M123">
        <f t="shared" si="6"/>
        <v>-1.202797202797202E-2</v>
      </c>
      <c r="N123" s="11">
        <f t="shared" ref="N123:N186" si="7">(G123-G122)/G122</f>
        <v>-9.3410275932636986E-3</v>
      </c>
    </row>
    <row r="124" spans="2:14" x14ac:dyDescent="0.2">
      <c r="B124" s="42">
        <v>43622</v>
      </c>
      <c r="C124" s="7">
        <v>46.305</v>
      </c>
      <c r="D124" s="7">
        <v>127.82</v>
      </c>
      <c r="E124" s="7">
        <v>87.718001999999998</v>
      </c>
      <c r="F124" s="7">
        <v>35.945</v>
      </c>
      <c r="G124" s="8">
        <v>52.387999999999998</v>
      </c>
      <c r="I124" s="6">
        <f t="shared" si="5"/>
        <v>43622</v>
      </c>
      <c r="J124">
        <f t="shared" si="6"/>
        <v>1.468175806647338E-2</v>
      </c>
      <c r="K124">
        <f t="shared" si="6"/>
        <v>1.5814972330684695E-2</v>
      </c>
      <c r="L124">
        <f t="shared" si="6"/>
        <v>9.1227951985229684E-3</v>
      </c>
      <c r="M124">
        <f t="shared" si="6"/>
        <v>1.7695356738391847E-2</v>
      </c>
      <c r="N124" s="11">
        <f t="shared" si="7"/>
        <v>2.9867132404163606E-3</v>
      </c>
    </row>
    <row r="125" spans="2:14" x14ac:dyDescent="0.2">
      <c r="B125" s="42">
        <v>43623</v>
      </c>
      <c r="C125" s="7">
        <v>47.537497999999999</v>
      </c>
      <c r="D125" s="7">
        <v>131.39999399999999</v>
      </c>
      <c r="E125" s="7">
        <v>90.201499999999996</v>
      </c>
      <c r="F125" s="7">
        <v>36.375</v>
      </c>
      <c r="G125" s="8">
        <v>53.418498999999997</v>
      </c>
      <c r="I125" s="6">
        <f t="shared" si="5"/>
        <v>43623</v>
      </c>
      <c r="J125">
        <f t="shared" si="6"/>
        <v>2.6616952812871172E-2</v>
      </c>
      <c r="K125">
        <f t="shared" si="6"/>
        <v>2.8008089500860582E-2</v>
      </c>
      <c r="L125">
        <f t="shared" si="6"/>
        <v>2.8312295576454163E-2</v>
      </c>
      <c r="M125">
        <f t="shared" si="6"/>
        <v>1.196272082348031E-2</v>
      </c>
      <c r="N125" s="11">
        <f t="shared" si="7"/>
        <v>1.9670516148736331E-2</v>
      </c>
    </row>
    <row r="126" spans="2:14" x14ac:dyDescent="0.2">
      <c r="B126" s="42">
        <v>43626</v>
      </c>
      <c r="C126" s="7">
        <v>48.145000000000003</v>
      </c>
      <c r="D126" s="7">
        <v>132.60000600000001</v>
      </c>
      <c r="E126" s="7">
        <v>93.031502000000003</v>
      </c>
      <c r="F126" s="7">
        <v>37.107498</v>
      </c>
      <c r="G126" s="8">
        <v>54.137999999999998</v>
      </c>
      <c r="I126" s="6">
        <f t="shared" si="5"/>
        <v>43626</v>
      </c>
      <c r="J126">
        <f t="shared" si="6"/>
        <v>1.2779427305997546E-2</v>
      </c>
      <c r="K126">
        <f t="shared" si="6"/>
        <v>9.1325118325349033E-3</v>
      </c>
      <c r="L126">
        <f t="shared" si="6"/>
        <v>3.1374223266797202E-2</v>
      </c>
      <c r="M126">
        <f t="shared" si="6"/>
        <v>2.0137402061855662E-2</v>
      </c>
      <c r="N126" s="11">
        <f t="shared" si="7"/>
        <v>1.3469135476831744E-2</v>
      </c>
    </row>
    <row r="127" spans="2:14" x14ac:dyDescent="0.2">
      <c r="B127" s="42">
        <v>43627</v>
      </c>
      <c r="C127" s="7">
        <v>48.702499000000003</v>
      </c>
      <c r="D127" s="7">
        <v>132.10000600000001</v>
      </c>
      <c r="E127" s="7">
        <v>93.184997999999993</v>
      </c>
      <c r="F127" s="7">
        <v>37.6875</v>
      </c>
      <c r="G127" s="8">
        <v>54.051997999999998</v>
      </c>
      <c r="I127" s="6">
        <f t="shared" si="5"/>
        <v>43627</v>
      </c>
      <c r="J127">
        <f t="shared" si="6"/>
        <v>1.1579582511164191E-2</v>
      </c>
      <c r="K127">
        <f t="shared" si="6"/>
        <v>-3.7707388942350424E-3</v>
      </c>
      <c r="L127">
        <f t="shared" si="6"/>
        <v>1.6499357389714061E-3</v>
      </c>
      <c r="M127">
        <f t="shared" si="6"/>
        <v>1.5630318163730693E-2</v>
      </c>
      <c r="N127" s="11">
        <f t="shared" si="7"/>
        <v>-1.5885699508663153E-3</v>
      </c>
    </row>
    <row r="128" spans="2:14" x14ac:dyDescent="0.2">
      <c r="B128" s="42">
        <v>43628</v>
      </c>
      <c r="C128" s="7">
        <v>48.547500999999997</v>
      </c>
      <c r="D128" s="7">
        <v>131.490005</v>
      </c>
      <c r="E128" s="7">
        <v>92.765998999999994</v>
      </c>
      <c r="F128" s="7">
        <v>36.549999</v>
      </c>
      <c r="G128" s="8">
        <v>53.955002</v>
      </c>
      <c r="I128" s="6">
        <f t="shared" si="5"/>
        <v>43628</v>
      </c>
      <c r="J128">
        <f t="shared" si="6"/>
        <v>-3.1825471625184197E-3</v>
      </c>
      <c r="K128">
        <f t="shared" si="6"/>
        <v>-4.6177212134268265E-3</v>
      </c>
      <c r="L128">
        <f t="shared" si="6"/>
        <v>-4.496421194321424E-3</v>
      </c>
      <c r="M128">
        <f t="shared" si="6"/>
        <v>-3.0182447761194039E-2</v>
      </c>
      <c r="N128" s="11">
        <f t="shared" si="7"/>
        <v>-1.7944942571780085E-3</v>
      </c>
    </row>
    <row r="129" spans="2:14" x14ac:dyDescent="0.2">
      <c r="B129" s="42">
        <v>43629</v>
      </c>
      <c r="C129" s="7">
        <v>48.537497999999999</v>
      </c>
      <c r="D129" s="7">
        <v>132.320007</v>
      </c>
      <c r="E129" s="7">
        <v>93.514999000000003</v>
      </c>
      <c r="F129" s="7">
        <v>37.064999</v>
      </c>
      <c r="G129" s="8">
        <v>54.550499000000002</v>
      </c>
      <c r="I129" s="6">
        <f t="shared" si="5"/>
        <v>43629</v>
      </c>
      <c r="J129">
        <f t="shared" si="6"/>
        <v>-2.0604562117414741E-4</v>
      </c>
      <c r="K129">
        <f t="shared" si="6"/>
        <v>6.3122820628077969E-3</v>
      </c>
      <c r="L129">
        <f t="shared" si="6"/>
        <v>8.0740789521385904E-3</v>
      </c>
      <c r="M129">
        <f t="shared" si="6"/>
        <v>1.4090287663208981E-2</v>
      </c>
      <c r="N129" s="11">
        <f t="shared" si="7"/>
        <v>1.1036919246152594E-2</v>
      </c>
    </row>
    <row r="130" spans="2:14" x14ac:dyDescent="0.2">
      <c r="B130" s="42">
        <v>43630</v>
      </c>
      <c r="C130" s="7">
        <v>48.185001</v>
      </c>
      <c r="D130" s="7">
        <v>132.449997</v>
      </c>
      <c r="E130" s="7">
        <v>93.483497999999997</v>
      </c>
      <c r="F130" s="7">
        <v>36.159999999999997</v>
      </c>
      <c r="G130" s="8">
        <v>54.314999</v>
      </c>
      <c r="I130" s="6">
        <f t="shared" si="5"/>
        <v>43630</v>
      </c>
      <c r="J130">
        <f t="shared" si="6"/>
        <v>-7.2623644506768685E-3</v>
      </c>
      <c r="K130">
        <f t="shared" si="6"/>
        <v>9.8239112094357936E-4</v>
      </c>
      <c r="L130">
        <f t="shared" si="6"/>
        <v>-3.3685505359419158E-4</v>
      </c>
      <c r="M130">
        <f t="shared" si="6"/>
        <v>-2.4416539172171667E-2</v>
      </c>
      <c r="N130" s="11">
        <f t="shared" si="7"/>
        <v>-4.3171007473277526E-3</v>
      </c>
    </row>
    <row r="131" spans="2:14" x14ac:dyDescent="0.2">
      <c r="B131" s="42">
        <v>43633</v>
      </c>
      <c r="C131" s="7">
        <v>48.472499999999997</v>
      </c>
      <c r="D131" s="7">
        <v>132.85000600000001</v>
      </c>
      <c r="E131" s="7">
        <v>94.301497999999995</v>
      </c>
      <c r="F131" s="7">
        <v>36.2575</v>
      </c>
      <c r="G131" s="8">
        <v>54.694499999999998</v>
      </c>
      <c r="I131" s="6">
        <f t="shared" si="5"/>
        <v>43633</v>
      </c>
      <c r="J131">
        <f t="shared" si="6"/>
        <v>5.9665662349990788E-3</v>
      </c>
      <c r="K131">
        <f t="shared" si="6"/>
        <v>3.0200755685937191E-3</v>
      </c>
      <c r="L131">
        <f t="shared" si="6"/>
        <v>8.7502074430291198E-3</v>
      </c>
      <c r="M131">
        <f t="shared" si="6"/>
        <v>2.6963495575222265E-3</v>
      </c>
      <c r="N131" s="11">
        <f t="shared" si="7"/>
        <v>6.9870386999362306E-3</v>
      </c>
    </row>
    <row r="132" spans="2:14" x14ac:dyDescent="0.2">
      <c r="B132" s="42">
        <v>43634</v>
      </c>
      <c r="C132" s="7">
        <v>49.612499</v>
      </c>
      <c r="D132" s="7">
        <v>135.16000399999999</v>
      </c>
      <c r="E132" s="7">
        <v>95.068496999999994</v>
      </c>
      <c r="F132" s="7">
        <v>38.220001000000003</v>
      </c>
      <c r="G132" s="8">
        <v>55.262000999999998</v>
      </c>
      <c r="I132" s="6">
        <f t="shared" si="5"/>
        <v>43634</v>
      </c>
      <c r="J132">
        <f t="shared" si="6"/>
        <v>2.3518469235133389E-2</v>
      </c>
      <c r="K132">
        <f t="shared" si="6"/>
        <v>1.7388015774722501E-2</v>
      </c>
      <c r="L132">
        <f t="shared" si="6"/>
        <v>8.1334763102066353E-3</v>
      </c>
      <c r="M132">
        <f t="shared" si="6"/>
        <v>5.4126759980693738E-2</v>
      </c>
      <c r="N132" s="11">
        <f t="shared" si="7"/>
        <v>1.0375833036228507E-2</v>
      </c>
    </row>
    <row r="133" spans="2:14" x14ac:dyDescent="0.2">
      <c r="B133" s="42">
        <v>43635</v>
      </c>
      <c r="C133" s="7">
        <v>49.467498999999997</v>
      </c>
      <c r="D133" s="7">
        <v>135.69000199999999</v>
      </c>
      <c r="E133" s="7">
        <v>95.439498999999998</v>
      </c>
      <c r="F133" s="7">
        <v>38.279998999999997</v>
      </c>
      <c r="G133" s="8">
        <v>55.225498000000002</v>
      </c>
      <c r="I133" s="6">
        <f t="shared" ref="I133:I196" si="8">B133</f>
        <v>43635</v>
      </c>
      <c r="J133">
        <f t="shared" si="6"/>
        <v>-2.922650600607785E-3</v>
      </c>
      <c r="K133">
        <f t="shared" si="6"/>
        <v>3.9212635714335007E-3</v>
      </c>
      <c r="L133">
        <f t="shared" si="6"/>
        <v>3.9024704471766741E-3</v>
      </c>
      <c r="M133">
        <f t="shared" si="6"/>
        <v>1.5698063430190153E-3</v>
      </c>
      <c r="N133" s="11">
        <f t="shared" si="7"/>
        <v>-6.6054430421359843E-4</v>
      </c>
    </row>
    <row r="134" spans="2:14" x14ac:dyDescent="0.2">
      <c r="B134" s="42">
        <v>43636</v>
      </c>
      <c r="C134" s="7">
        <v>49.865001999999997</v>
      </c>
      <c r="D134" s="7">
        <v>136.949997</v>
      </c>
      <c r="E134" s="7">
        <v>95.909499999999994</v>
      </c>
      <c r="F134" s="7">
        <v>38.525002000000001</v>
      </c>
      <c r="G134" s="8">
        <v>55.66</v>
      </c>
      <c r="I134" s="6">
        <f t="shared" si="8"/>
        <v>43636</v>
      </c>
      <c r="J134">
        <f t="shared" si="6"/>
        <v>8.035639723770964E-3</v>
      </c>
      <c r="K134">
        <f t="shared" si="6"/>
        <v>9.2858352231434387E-3</v>
      </c>
      <c r="L134">
        <f t="shared" si="6"/>
        <v>4.9245962617636575E-3</v>
      </c>
      <c r="M134">
        <f t="shared" si="6"/>
        <v>6.4002875235185898E-3</v>
      </c>
      <c r="N134" s="11">
        <f t="shared" si="7"/>
        <v>7.8677787568342938E-3</v>
      </c>
    </row>
    <row r="135" spans="2:14" x14ac:dyDescent="0.2">
      <c r="B135" s="42">
        <v>43637</v>
      </c>
      <c r="C135" s="7">
        <v>49.695</v>
      </c>
      <c r="D135" s="7">
        <v>136.970001</v>
      </c>
      <c r="E135" s="7">
        <v>95.565002000000007</v>
      </c>
      <c r="F135" s="7">
        <v>37.939999</v>
      </c>
      <c r="G135" s="8">
        <v>56.268501000000001</v>
      </c>
      <c r="I135" s="6">
        <f t="shared" si="8"/>
        <v>43637</v>
      </c>
      <c r="J135">
        <f t="shared" si="6"/>
        <v>-3.4092448246567137E-3</v>
      </c>
      <c r="K135">
        <f t="shared" si="6"/>
        <v>1.46067911195355E-4</v>
      </c>
      <c r="L135">
        <f t="shared" si="6"/>
        <v>-3.5919069539512493E-3</v>
      </c>
      <c r="M135">
        <f t="shared" ref="M135:N198" si="9">(F135-F134)/F134</f>
        <v>-1.5185021924203934E-2</v>
      </c>
      <c r="N135" s="11">
        <f t="shared" si="7"/>
        <v>1.0932464965864247E-2</v>
      </c>
    </row>
    <row r="136" spans="2:14" x14ac:dyDescent="0.2">
      <c r="B136" s="42">
        <v>43640</v>
      </c>
      <c r="C136" s="7">
        <v>49.645000000000003</v>
      </c>
      <c r="D136" s="7">
        <v>137.779999</v>
      </c>
      <c r="E136" s="7">
        <v>95.694999999999993</v>
      </c>
      <c r="F136" s="7">
        <v>38.165000999999997</v>
      </c>
      <c r="G136" s="8">
        <v>55.834999000000003</v>
      </c>
      <c r="I136" s="6">
        <f t="shared" si="8"/>
        <v>43640</v>
      </c>
      <c r="J136">
        <f t="shared" ref="J136:N199" si="10">(C136-C135)/C135</f>
        <v>-1.0061374383740246E-3</v>
      </c>
      <c r="K136">
        <f t="shared" si="10"/>
        <v>5.9136890858313374E-3</v>
      </c>
      <c r="L136">
        <f t="shared" si="10"/>
        <v>1.3603097083594083E-3</v>
      </c>
      <c r="M136">
        <f t="shared" si="9"/>
        <v>5.9304693181461698E-3</v>
      </c>
      <c r="N136" s="11">
        <f t="shared" si="7"/>
        <v>-7.7041682699170739E-3</v>
      </c>
    </row>
    <row r="137" spans="2:14" x14ac:dyDescent="0.2">
      <c r="B137" s="42">
        <v>43641</v>
      </c>
      <c r="C137" s="7">
        <v>48.892502</v>
      </c>
      <c r="D137" s="7">
        <v>133.429993</v>
      </c>
      <c r="E137" s="7">
        <v>93.913498000000004</v>
      </c>
      <c r="F137" s="7">
        <v>37.869999</v>
      </c>
      <c r="G137" s="8">
        <v>54.379002</v>
      </c>
      <c r="I137" s="6">
        <f t="shared" si="8"/>
        <v>43641</v>
      </c>
      <c r="J137">
        <f t="shared" si="10"/>
        <v>-1.5157578809547845E-2</v>
      </c>
      <c r="K137">
        <f t="shared" si="10"/>
        <v>-3.1572115195036457E-2</v>
      </c>
      <c r="L137">
        <f t="shared" si="10"/>
        <v>-1.8616458540153501E-2</v>
      </c>
      <c r="M137">
        <f t="shared" si="9"/>
        <v>-7.7296473803314374E-3</v>
      </c>
      <c r="N137" s="11">
        <f t="shared" si="7"/>
        <v>-2.6076780264650913E-2</v>
      </c>
    </row>
    <row r="138" spans="2:14" x14ac:dyDescent="0.2">
      <c r="B138" s="42">
        <v>43642</v>
      </c>
      <c r="C138" s="7">
        <v>49.950001</v>
      </c>
      <c r="D138" s="7">
        <v>133.929993</v>
      </c>
      <c r="E138" s="7">
        <v>94.891502000000003</v>
      </c>
      <c r="F138" s="7">
        <v>39.814999</v>
      </c>
      <c r="G138" s="8">
        <v>54.015999000000001</v>
      </c>
      <c r="I138" s="6">
        <f t="shared" si="8"/>
        <v>43642</v>
      </c>
      <c r="J138">
        <f t="shared" si="10"/>
        <v>2.1629062877575787E-2</v>
      </c>
      <c r="K138">
        <f t="shared" si="10"/>
        <v>3.7472834162555944E-3</v>
      </c>
      <c r="L138">
        <f t="shared" si="10"/>
        <v>1.0413881080225534E-2</v>
      </c>
      <c r="M138">
        <f t="shared" si="9"/>
        <v>5.1359916856612543E-2</v>
      </c>
      <c r="N138" s="11">
        <f t="shared" si="7"/>
        <v>-6.6754259300308427E-3</v>
      </c>
    </row>
    <row r="139" spans="2:14" x14ac:dyDescent="0.2">
      <c r="B139" s="42">
        <v>43643</v>
      </c>
      <c r="C139" s="7">
        <v>49.935001</v>
      </c>
      <c r="D139" s="7">
        <v>134.14999399999999</v>
      </c>
      <c r="E139" s="7">
        <v>95.213997000000006</v>
      </c>
      <c r="F139" s="7">
        <v>40.807499</v>
      </c>
      <c r="G139" s="8">
        <v>53.831501000000003</v>
      </c>
      <c r="I139" s="6">
        <f t="shared" si="8"/>
        <v>43643</v>
      </c>
      <c r="J139">
        <f t="shared" si="10"/>
        <v>-3.003002942882938E-4</v>
      </c>
      <c r="K139">
        <f t="shared" si="10"/>
        <v>1.6426566975180558E-3</v>
      </c>
      <c r="L139">
        <f t="shared" si="10"/>
        <v>3.3985656587035952E-3</v>
      </c>
      <c r="M139">
        <f t="shared" si="9"/>
        <v>2.492779165962053E-2</v>
      </c>
      <c r="N139" s="11">
        <f t="shared" si="7"/>
        <v>-3.4156176580201329E-3</v>
      </c>
    </row>
    <row r="140" spans="2:14" x14ac:dyDescent="0.2">
      <c r="B140" s="42">
        <v>43644</v>
      </c>
      <c r="C140" s="7">
        <v>49.48</v>
      </c>
      <c r="D140" s="7">
        <v>133.96000699999999</v>
      </c>
      <c r="E140" s="7">
        <v>94.681503000000006</v>
      </c>
      <c r="F140" s="7">
        <v>41.057499</v>
      </c>
      <c r="G140" s="8">
        <v>54.139999000000003</v>
      </c>
      <c r="I140" s="6">
        <f t="shared" si="8"/>
        <v>43644</v>
      </c>
      <c r="J140">
        <f t="shared" si="10"/>
        <v>-9.1118652425781037E-3</v>
      </c>
      <c r="K140">
        <f t="shared" si="10"/>
        <v>-1.4162281662122335E-3</v>
      </c>
      <c r="L140">
        <f t="shared" si="10"/>
        <v>-5.5926021044994025E-3</v>
      </c>
      <c r="M140">
        <f t="shared" si="9"/>
        <v>6.1263249678692637E-3</v>
      </c>
      <c r="N140" s="11">
        <f t="shared" si="7"/>
        <v>5.730808063479414E-3</v>
      </c>
    </row>
    <row r="141" spans="2:14" x14ac:dyDescent="0.2">
      <c r="B141" s="42">
        <v>43647</v>
      </c>
      <c r="C141" s="7">
        <v>50.387501</v>
      </c>
      <c r="D141" s="7">
        <v>135.679993</v>
      </c>
      <c r="E141" s="7">
        <v>96.109497000000005</v>
      </c>
      <c r="F141" s="7">
        <v>41.542499999999997</v>
      </c>
      <c r="G141" s="8">
        <v>55</v>
      </c>
      <c r="I141" s="6">
        <f t="shared" si="8"/>
        <v>43647</v>
      </c>
      <c r="J141">
        <f t="shared" si="10"/>
        <v>1.8340763945028364E-2</v>
      </c>
      <c r="K141">
        <f t="shared" si="10"/>
        <v>1.2839548448217131E-2</v>
      </c>
      <c r="L141">
        <f t="shared" si="10"/>
        <v>1.5082079970783714E-2</v>
      </c>
      <c r="M141">
        <f t="shared" si="9"/>
        <v>1.1812726342634677E-2</v>
      </c>
      <c r="N141" s="11">
        <f t="shared" si="7"/>
        <v>1.5884762022252658E-2</v>
      </c>
    </row>
    <row r="142" spans="2:14" x14ac:dyDescent="0.2">
      <c r="B142" s="42">
        <v>43648</v>
      </c>
      <c r="C142" s="7">
        <v>50.682499</v>
      </c>
      <c r="D142" s="7">
        <v>136.58000200000001</v>
      </c>
      <c r="E142" s="7">
        <v>96.715500000000006</v>
      </c>
      <c r="F142" s="7">
        <v>40.557499</v>
      </c>
      <c r="G142" s="8">
        <v>55.630001</v>
      </c>
      <c r="I142" s="6">
        <f t="shared" si="8"/>
        <v>43648</v>
      </c>
      <c r="J142">
        <f t="shared" si="10"/>
        <v>5.8545868349374908E-3</v>
      </c>
      <c r="K142">
        <f t="shared" si="10"/>
        <v>6.6333213917545777E-3</v>
      </c>
      <c r="L142">
        <f t="shared" si="10"/>
        <v>6.3053394192667681E-3</v>
      </c>
      <c r="M142">
        <f t="shared" si="9"/>
        <v>-2.3710681831858867E-2</v>
      </c>
      <c r="N142" s="11">
        <f t="shared" si="7"/>
        <v>1.1454563636363636E-2</v>
      </c>
    </row>
    <row r="143" spans="2:14" x14ac:dyDescent="0.2">
      <c r="B143" s="42">
        <v>43649</v>
      </c>
      <c r="C143" s="7">
        <v>51.102500999999997</v>
      </c>
      <c r="D143" s="7">
        <v>137.46000699999999</v>
      </c>
      <c r="E143" s="7">
        <v>96.949996999999996</v>
      </c>
      <c r="F143" s="7">
        <v>40.6875</v>
      </c>
      <c r="G143" s="8">
        <v>56.149501999999998</v>
      </c>
      <c r="I143" s="6">
        <f t="shared" si="8"/>
        <v>43649</v>
      </c>
      <c r="J143">
        <f t="shared" si="10"/>
        <v>8.2869236578093086E-3</v>
      </c>
      <c r="K143">
        <f t="shared" si="10"/>
        <v>6.443146779277268E-3</v>
      </c>
      <c r="L143">
        <f t="shared" si="10"/>
        <v>2.424606190320997E-3</v>
      </c>
      <c r="M143">
        <f t="shared" si="9"/>
        <v>3.205350507436369E-3</v>
      </c>
      <c r="N143" s="11">
        <f t="shared" si="7"/>
        <v>9.3385042362303435E-3</v>
      </c>
    </row>
    <row r="144" spans="2:14" x14ac:dyDescent="0.2">
      <c r="B144" s="42">
        <v>43651</v>
      </c>
      <c r="C144" s="7">
        <v>51.057499</v>
      </c>
      <c r="D144" s="7">
        <v>137.05999800000001</v>
      </c>
      <c r="E144" s="7">
        <v>97.145499999999998</v>
      </c>
      <c r="F144" s="7">
        <v>40.057499</v>
      </c>
      <c r="G144" s="8">
        <v>56.633499</v>
      </c>
      <c r="I144" s="6">
        <f t="shared" si="8"/>
        <v>43651</v>
      </c>
      <c r="J144">
        <f t="shared" si="10"/>
        <v>-8.8062226152095101E-4</v>
      </c>
      <c r="K144">
        <f t="shared" si="10"/>
        <v>-2.9100027617486078E-3</v>
      </c>
      <c r="L144">
        <f t="shared" si="10"/>
        <v>2.0165343584281101E-3</v>
      </c>
      <c r="M144">
        <f t="shared" si="9"/>
        <v>-1.54838955453149E-2</v>
      </c>
      <c r="N144" s="11">
        <f t="shared" si="7"/>
        <v>8.6197914987741521E-3</v>
      </c>
    </row>
    <row r="145" spans="2:14" x14ac:dyDescent="0.2">
      <c r="B145" s="42">
        <v>43654</v>
      </c>
      <c r="C145" s="7">
        <v>50.005001</v>
      </c>
      <c r="D145" s="7">
        <v>136.96000699999999</v>
      </c>
      <c r="E145" s="7">
        <v>97.615996999999993</v>
      </c>
      <c r="F145" s="7">
        <v>39.302501999999997</v>
      </c>
      <c r="G145" s="8">
        <v>55.839500000000001</v>
      </c>
      <c r="I145" s="6">
        <f t="shared" si="8"/>
        <v>43654</v>
      </c>
      <c r="J145">
        <f t="shared" si="10"/>
        <v>-2.0613974844322085E-2</v>
      </c>
      <c r="K145">
        <f t="shared" si="10"/>
        <v>-7.295418171538061E-4</v>
      </c>
      <c r="L145">
        <f t="shared" si="10"/>
        <v>4.8432197065226348E-3</v>
      </c>
      <c r="M145">
        <f t="shared" si="9"/>
        <v>-1.8847831713108276E-2</v>
      </c>
      <c r="N145" s="11">
        <f t="shared" si="7"/>
        <v>-1.4019953102314929E-2</v>
      </c>
    </row>
    <row r="146" spans="2:14" x14ac:dyDescent="0.2">
      <c r="B146" s="42">
        <v>43655</v>
      </c>
      <c r="C146" s="7">
        <v>50.310001</v>
      </c>
      <c r="D146" s="7">
        <v>136.46000699999999</v>
      </c>
      <c r="E146" s="7">
        <v>99.415001000000004</v>
      </c>
      <c r="F146" s="7">
        <v>39.327499000000003</v>
      </c>
      <c r="G146" s="8">
        <v>56.214500000000001</v>
      </c>
      <c r="I146" s="6">
        <f t="shared" si="8"/>
        <v>43655</v>
      </c>
      <c r="J146">
        <f t="shared" si="10"/>
        <v>6.0993899390182939E-3</v>
      </c>
      <c r="K146">
        <f t="shared" si="10"/>
        <v>-3.6507007479928068E-3</v>
      </c>
      <c r="L146">
        <f t="shared" si="10"/>
        <v>1.8429397386578051E-2</v>
      </c>
      <c r="M146">
        <f t="shared" si="9"/>
        <v>6.360154882761956E-4</v>
      </c>
      <c r="N146" s="11">
        <f t="shared" si="7"/>
        <v>6.715676179048881E-3</v>
      </c>
    </row>
    <row r="147" spans="2:14" x14ac:dyDescent="0.2">
      <c r="B147" s="42">
        <v>43656</v>
      </c>
      <c r="C147" s="7">
        <v>50.807499</v>
      </c>
      <c r="D147" s="7">
        <v>137.85000600000001</v>
      </c>
      <c r="E147" s="7">
        <v>100.870499</v>
      </c>
      <c r="F147" s="7">
        <v>40.014999000000003</v>
      </c>
      <c r="G147" s="8">
        <v>57.045501999999999</v>
      </c>
      <c r="I147" s="6">
        <f t="shared" si="8"/>
        <v>43656</v>
      </c>
      <c r="J147">
        <f t="shared" si="10"/>
        <v>9.8886501711657731E-3</v>
      </c>
      <c r="K147">
        <f t="shared" si="10"/>
        <v>1.0186127280500707E-2</v>
      </c>
      <c r="L147">
        <f t="shared" si="10"/>
        <v>1.4640627524612624E-2</v>
      </c>
      <c r="M147">
        <f t="shared" si="9"/>
        <v>1.7481406585249673E-2</v>
      </c>
      <c r="N147" s="11">
        <f t="shared" si="7"/>
        <v>1.4782698414110203E-2</v>
      </c>
    </row>
    <row r="148" spans="2:14" x14ac:dyDescent="0.2">
      <c r="B148" s="42">
        <v>43657</v>
      </c>
      <c r="C148" s="7">
        <v>50.4375</v>
      </c>
      <c r="D148" s="7">
        <v>138.39999399999999</v>
      </c>
      <c r="E148" s="7">
        <v>100.05349699999999</v>
      </c>
      <c r="F148" s="7">
        <v>41.57</v>
      </c>
      <c r="G148" s="8">
        <v>57.203999000000003</v>
      </c>
      <c r="I148" s="6">
        <f t="shared" si="8"/>
        <v>43657</v>
      </c>
      <c r="J148">
        <f t="shared" si="10"/>
        <v>-7.2823698722111864E-3</v>
      </c>
      <c r="K148">
        <f t="shared" si="10"/>
        <v>3.9897568085705036E-3</v>
      </c>
      <c r="L148">
        <f t="shared" si="10"/>
        <v>-8.0995138132508131E-3</v>
      </c>
      <c r="M148">
        <f t="shared" si="9"/>
        <v>3.8860453301523191E-2</v>
      </c>
      <c r="N148" s="11">
        <f t="shared" si="7"/>
        <v>2.7784311548350316E-3</v>
      </c>
    </row>
    <row r="149" spans="2:14" x14ac:dyDescent="0.2">
      <c r="B149" s="42">
        <v>43658</v>
      </c>
      <c r="C149" s="7">
        <v>50.825001</v>
      </c>
      <c r="D149" s="7">
        <v>138.89999399999999</v>
      </c>
      <c r="E149" s="7">
        <v>100.550003</v>
      </c>
      <c r="F149" s="7">
        <v>41.902500000000003</v>
      </c>
      <c r="G149" s="8">
        <v>57.266998000000001</v>
      </c>
      <c r="I149" s="6">
        <f t="shared" si="8"/>
        <v>43658</v>
      </c>
      <c r="J149">
        <f t="shared" si="10"/>
        <v>7.6827955390334638E-3</v>
      </c>
      <c r="K149">
        <f t="shared" si="10"/>
        <v>3.6127169196264563E-3</v>
      </c>
      <c r="L149">
        <f t="shared" si="10"/>
        <v>4.9624052620570657E-3</v>
      </c>
      <c r="M149">
        <f t="shared" si="9"/>
        <v>7.9985566514313954E-3</v>
      </c>
      <c r="N149" s="11">
        <f t="shared" si="7"/>
        <v>1.1013041238602532E-3</v>
      </c>
    </row>
    <row r="150" spans="2:14" x14ac:dyDescent="0.2">
      <c r="B150" s="42">
        <v>43661</v>
      </c>
      <c r="C150" s="7">
        <v>51.302501999999997</v>
      </c>
      <c r="D150" s="7">
        <v>138.89999399999999</v>
      </c>
      <c r="E150" s="7">
        <v>101.04949999999999</v>
      </c>
      <c r="F150" s="7">
        <v>41.817501</v>
      </c>
      <c r="G150" s="8">
        <v>57.525500999999998</v>
      </c>
      <c r="I150" s="6">
        <f t="shared" si="8"/>
        <v>43661</v>
      </c>
      <c r="J150">
        <f t="shared" si="10"/>
        <v>9.3950022745694899E-3</v>
      </c>
      <c r="K150">
        <f t="shared" si="10"/>
        <v>0</v>
      </c>
      <c r="L150">
        <f t="shared" si="10"/>
        <v>4.9676477881357298E-3</v>
      </c>
      <c r="M150">
        <f t="shared" si="9"/>
        <v>-2.0284947198855288E-3</v>
      </c>
      <c r="N150" s="11">
        <f t="shared" si="7"/>
        <v>4.5139960016761741E-3</v>
      </c>
    </row>
    <row r="151" spans="2:14" x14ac:dyDescent="0.2">
      <c r="B151" s="42">
        <v>43662</v>
      </c>
      <c r="C151" s="7">
        <v>51.125</v>
      </c>
      <c r="D151" s="7">
        <v>137.08000200000001</v>
      </c>
      <c r="E151" s="7">
        <v>100.495003</v>
      </c>
      <c r="F151" s="7">
        <v>41.77</v>
      </c>
      <c r="G151" s="8">
        <v>57.673000000000002</v>
      </c>
      <c r="I151" s="6">
        <f t="shared" si="8"/>
        <v>43662</v>
      </c>
      <c r="J151">
        <f t="shared" si="10"/>
        <v>-3.4599092262595096E-3</v>
      </c>
      <c r="K151">
        <f t="shared" si="10"/>
        <v>-1.3102894734466188E-2</v>
      </c>
      <c r="L151">
        <f t="shared" si="10"/>
        <v>-5.4873799474514746E-3</v>
      </c>
      <c r="M151">
        <f t="shared" si="9"/>
        <v>-1.1359119714015647E-3</v>
      </c>
      <c r="N151" s="11">
        <f t="shared" si="7"/>
        <v>2.5640628492745051E-3</v>
      </c>
    </row>
    <row r="152" spans="2:14" x14ac:dyDescent="0.2">
      <c r="B152" s="42">
        <v>43663</v>
      </c>
      <c r="C152" s="7">
        <v>50.837502000000001</v>
      </c>
      <c r="D152" s="7">
        <v>136.270004</v>
      </c>
      <c r="E152" s="7">
        <v>99.601500999999999</v>
      </c>
      <c r="F152" s="7">
        <v>42.427501999999997</v>
      </c>
      <c r="G152" s="8">
        <v>57.337001999999998</v>
      </c>
      <c r="I152" s="6">
        <f t="shared" si="8"/>
        <v>43663</v>
      </c>
      <c r="J152">
        <f t="shared" si="10"/>
        <v>-5.6234327628361738E-3</v>
      </c>
      <c r="K152">
        <f t="shared" si="10"/>
        <v>-5.9089435963096005E-3</v>
      </c>
      <c r="L152">
        <f t="shared" si="10"/>
        <v>-8.8910092375438614E-3</v>
      </c>
      <c r="M152">
        <f t="shared" si="9"/>
        <v>1.5741010294469567E-2</v>
      </c>
      <c r="N152" s="11">
        <f t="shared" si="7"/>
        <v>-5.8259150729111295E-3</v>
      </c>
    </row>
    <row r="153" spans="2:14" x14ac:dyDescent="0.2">
      <c r="B153" s="42">
        <v>43664</v>
      </c>
      <c r="C153" s="7">
        <v>51.415000999999997</v>
      </c>
      <c r="D153" s="7">
        <v>136.41999799999999</v>
      </c>
      <c r="E153" s="7">
        <v>98.894997000000004</v>
      </c>
      <c r="F153" s="7">
        <v>42.544998</v>
      </c>
      <c r="G153" s="8">
        <v>57.362000000000002</v>
      </c>
      <c r="I153" s="6">
        <f t="shared" si="8"/>
        <v>43664</v>
      </c>
      <c r="J153">
        <f t="shared" si="10"/>
        <v>1.1359704495315211E-2</v>
      </c>
      <c r="K153">
        <f t="shared" si="10"/>
        <v>1.1007117898080667E-3</v>
      </c>
      <c r="L153">
        <f t="shared" si="10"/>
        <v>-7.0933067564915046E-3</v>
      </c>
      <c r="M153">
        <f t="shared" si="9"/>
        <v>2.7693357954470831E-3</v>
      </c>
      <c r="N153" s="11">
        <f t="shared" si="7"/>
        <v>4.3598373001789713E-4</v>
      </c>
    </row>
    <row r="154" spans="2:14" x14ac:dyDescent="0.2">
      <c r="B154" s="42">
        <v>43665</v>
      </c>
      <c r="C154" s="7">
        <v>50.647499000000003</v>
      </c>
      <c r="D154" s="7">
        <v>136.61999499999999</v>
      </c>
      <c r="E154" s="7">
        <v>98.225998000000004</v>
      </c>
      <c r="F154" s="7">
        <v>42.110000999999997</v>
      </c>
      <c r="G154" s="8">
        <v>56.577499000000003</v>
      </c>
      <c r="I154" s="6">
        <f t="shared" si="8"/>
        <v>43665</v>
      </c>
      <c r="J154">
        <f t="shared" si="10"/>
        <v>-1.4927588934598937E-2</v>
      </c>
      <c r="K154">
        <f t="shared" si="10"/>
        <v>1.4660387254953355E-3</v>
      </c>
      <c r="L154">
        <f t="shared" si="10"/>
        <v>-6.7647405864221773E-3</v>
      </c>
      <c r="M154">
        <f t="shared" si="9"/>
        <v>-1.0224398177195889E-2</v>
      </c>
      <c r="N154" s="11">
        <f t="shared" si="7"/>
        <v>-1.3676318817335496E-2</v>
      </c>
    </row>
    <row r="155" spans="2:14" x14ac:dyDescent="0.2">
      <c r="B155" s="42">
        <v>43668</v>
      </c>
      <c r="C155" s="7">
        <v>51.805</v>
      </c>
      <c r="D155" s="7">
        <v>138.429993</v>
      </c>
      <c r="E155" s="7">
        <v>99.281502000000003</v>
      </c>
      <c r="F155" s="7">
        <v>42.830002</v>
      </c>
      <c r="G155" s="8">
        <v>56.960498999999999</v>
      </c>
      <c r="I155" s="6">
        <f t="shared" si="8"/>
        <v>43668</v>
      </c>
      <c r="J155">
        <f t="shared" si="10"/>
        <v>2.2854060375222009E-2</v>
      </c>
      <c r="K155">
        <f t="shared" si="10"/>
        <v>1.3248412137623101E-2</v>
      </c>
      <c r="L155">
        <f t="shared" si="10"/>
        <v>1.0745668371829616E-2</v>
      </c>
      <c r="M155">
        <f t="shared" si="9"/>
        <v>1.7098099807691846E-2</v>
      </c>
      <c r="N155" s="11">
        <f t="shared" si="7"/>
        <v>6.7694756178599469E-3</v>
      </c>
    </row>
    <row r="156" spans="2:14" x14ac:dyDescent="0.2">
      <c r="B156" s="42">
        <v>43669</v>
      </c>
      <c r="C156" s="7">
        <v>52.209999000000003</v>
      </c>
      <c r="D156" s="7">
        <v>139.28999300000001</v>
      </c>
      <c r="E156" s="7">
        <v>99.724502999999999</v>
      </c>
      <c r="F156" s="7">
        <v>43.915000999999997</v>
      </c>
      <c r="G156" s="8">
        <v>57.402500000000003</v>
      </c>
      <c r="I156" s="6">
        <f t="shared" si="8"/>
        <v>43669</v>
      </c>
      <c r="J156">
        <f t="shared" si="10"/>
        <v>7.8177589035808067E-3</v>
      </c>
      <c r="K156">
        <f t="shared" si="10"/>
        <v>6.2125265006696467E-3</v>
      </c>
      <c r="L156">
        <f t="shared" si="10"/>
        <v>4.4620698828669548E-3</v>
      </c>
      <c r="M156">
        <f t="shared" si="9"/>
        <v>2.5332686185725518E-2</v>
      </c>
      <c r="N156" s="11">
        <f t="shared" si="7"/>
        <v>7.7597810370306757E-3</v>
      </c>
    </row>
    <row r="157" spans="2:14" x14ac:dyDescent="0.2">
      <c r="B157" s="42">
        <v>43670</v>
      </c>
      <c r="C157" s="7">
        <v>52.167499999999997</v>
      </c>
      <c r="D157" s="7">
        <v>140.720001</v>
      </c>
      <c r="E157" s="7">
        <v>100.040497</v>
      </c>
      <c r="F157" s="7">
        <v>44.665000999999997</v>
      </c>
      <c r="G157" s="8">
        <v>56.986499999999999</v>
      </c>
      <c r="I157" s="6">
        <f t="shared" si="8"/>
        <v>43670</v>
      </c>
      <c r="J157">
        <f t="shared" si="10"/>
        <v>-8.140011647961629E-4</v>
      </c>
      <c r="K157">
        <f t="shared" si="10"/>
        <v>1.02664087290175E-2</v>
      </c>
      <c r="L157">
        <f t="shared" si="10"/>
        <v>3.1686695896594587E-3</v>
      </c>
      <c r="M157">
        <f t="shared" si="9"/>
        <v>1.7078446610988351E-2</v>
      </c>
      <c r="N157" s="11">
        <f t="shared" si="7"/>
        <v>-7.2470711205958604E-3</v>
      </c>
    </row>
    <row r="158" spans="2:14" x14ac:dyDescent="0.2">
      <c r="B158" s="42">
        <v>43671</v>
      </c>
      <c r="C158" s="7">
        <v>51.755001</v>
      </c>
      <c r="D158" s="7">
        <v>140.19000199999999</v>
      </c>
      <c r="E158" s="7">
        <v>98.691001999999997</v>
      </c>
      <c r="F158" s="7">
        <v>43.345001000000003</v>
      </c>
      <c r="G158" s="8">
        <v>56.797001000000002</v>
      </c>
      <c r="I158" s="6">
        <f t="shared" si="8"/>
        <v>43671</v>
      </c>
      <c r="J158">
        <f t="shared" si="10"/>
        <v>-7.9072027603392311E-3</v>
      </c>
      <c r="K158">
        <f t="shared" si="10"/>
        <v>-3.7663373808532285E-3</v>
      </c>
      <c r="L158">
        <f t="shared" si="10"/>
        <v>-1.3489487162383894E-2</v>
      </c>
      <c r="M158">
        <f t="shared" si="9"/>
        <v>-2.9553340880928074E-2</v>
      </c>
      <c r="N158" s="11">
        <f t="shared" si="7"/>
        <v>-3.3253314381475941E-3</v>
      </c>
    </row>
    <row r="159" spans="2:14" x14ac:dyDescent="0.2">
      <c r="B159" s="42">
        <v>43672</v>
      </c>
      <c r="C159" s="7">
        <v>51.935001</v>
      </c>
      <c r="D159" s="7">
        <v>141.33999600000001</v>
      </c>
      <c r="E159" s="7">
        <v>97.152495999999999</v>
      </c>
      <c r="F159" s="7">
        <v>43.767502</v>
      </c>
      <c r="G159" s="8">
        <v>62.261001999999998</v>
      </c>
      <c r="I159" s="6">
        <f t="shared" si="8"/>
        <v>43672</v>
      </c>
      <c r="J159">
        <f t="shared" si="10"/>
        <v>3.4779247709800973E-3</v>
      </c>
      <c r="K159">
        <f t="shared" si="10"/>
        <v>8.2031099478835929E-3</v>
      </c>
      <c r="L159">
        <f t="shared" si="10"/>
        <v>-1.5589121285849324E-2</v>
      </c>
      <c r="M159">
        <f t="shared" si="9"/>
        <v>9.7473985523727838E-3</v>
      </c>
      <c r="N159" s="11">
        <f t="shared" si="7"/>
        <v>9.6202280116867364E-2</v>
      </c>
    </row>
    <row r="160" spans="2:14" x14ac:dyDescent="0.2">
      <c r="B160" s="42">
        <v>43675</v>
      </c>
      <c r="C160" s="7">
        <v>52.419998</v>
      </c>
      <c r="D160" s="7">
        <v>141.029999</v>
      </c>
      <c r="E160" s="7">
        <v>95.622497999999993</v>
      </c>
      <c r="F160" s="7">
        <v>43.705002</v>
      </c>
      <c r="G160" s="8">
        <v>62.091999000000001</v>
      </c>
      <c r="I160" s="6">
        <f t="shared" si="8"/>
        <v>43675</v>
      </c>
      <c r="J160">
        <f t="shared" si="10"/>
        <v>9.3385383780006069E-3</v>
      </c>
      <c r="K160">
        <f t="shared" si="10"/>
        <v>-2.1932716058659704E-3</v>
      </c>
      <c r="L160">
        <f t="shared" si="10"/>
        <v>-1.5748416798267398E-2</v>
      </c>
      <c r="M160">
        <f t="shared" si="9"/>
        <v>-1.4280001632261305E-3</v>
      </c>
      <c r="N160" s="11">
        <f t="shared" si="7"/>
        <v>-2.7144278853719135E-3</v>
      </c>
    </row>
    <row r="161" spans="2:14" x14ac:dyDescent="0.2">
      <c r="B161" s="42">
        <v>43676</v>
      </c>
      <c r="C161" s="7">
        <v>52.195</v>
      </c>
      <c r="D161" s="7">
        <v>140.35000600000001</v>
      </c>
      <c r="E161" s="7">
        <v>94.926497999999995</v>
      </c>
      <c r="F161" s="7">
        <v>43.862499</v>
      </c>
      <c r="G161" s="8">
        <v>61.400002000000001</v>
      </c>
      <c r="I161" s="6">
        <f t="shared" si="8"/>
        <v>43676</v>
      </c>
      <c r="J161">
        <f t="shared" si="10"/>
        <v>-4.292216874941494E-3</v>
      </c>
      <c r="K161">
        <f t="shared" si="10"/>
        <v>-4.8216195477672526E-3</v>
      </c>
      <c r="L161">
        <f t="shared" si="10"/>
        <v>-7.2786218155480318E-3</v>
      </c>
      <c r="M161">
        <f t="shared" si="9"/>
        <v>3.6036378627782545E-3</v>
      </c>
      <c r="N161" s="11">
        <f t="shared" si="7"/>
        <v>-1.1144704811323607E-2</v>
      </c>
    </row>
    <row r="162" spans="2:14" x14ac:dyDescent="0.2">
      <c r="B162" s="42">
        <v>43677</v>
      </c>
      <c r="C162" s="7">
        <v>53.259998000000003</v>
      </c>
      <c r="D162" s="7">
        <v>136.270004</v>
      </c>
      <c r="E162" s="7">
        <v>93.338997000000006</v>
      </c>
      <c r="F162" s="7">
        <v>42.18</v>
      </c>
      <c r="G162" s="8">
        <v>60.91</v>
      </c>
      <c r="I162" s="6">
        <f t="shared" si="8"/>
        <v>43677</v>
      </c>
      <c r="J162">
        <f t="shared" si="10"/>
        <v>2.0404214963119126E-2</v>
      </c>
      <c r="K162">
        <f t="shared" si="10"/>
        <v>-2.9070194695966077E-2</v>
      </c>
      <c r="L162">
        <f t="shared" si="10"/>
        <v>-1.672347588341444E-2</v>
      </c>
      <c r="M162">
        <f t="shared" si="9"/>
        <v>-3.8358484773063202E-2</v>
      </c>
      <c r="N162" s="11">
        <f t="shared" si="7"/>
        <v>-7.9804883393978406E-3</v>
      </c>
    </row>
    <row r="163" spans="2:14" x14ac:dyDescent="0.2">
      <c r="B163" s="42">
        <v>43678</v>
      </c>
      <c r="C163" s="7">
        <v>52.107498</v>
      </c>
      <c r="D163" s="7">
        <v>138.05999800000001</v>
      </c>
      <c r="E163" s="7">
        <v>92.765998999999994</v>
      </c>
      <c r="F163" s="7">
        <v>41.23</v>
      </c>
      <c r="G163" s="8">
        <v>60.589001000000003</v>
      </c>
      <c r="I163" s="6">
        <f t="shared" si="8"/>
        <v>43678</v>
      </c>
      <c r="J163">
        <f t="shared" si="10"/>
        <v>-2.163912961468762E-2</v>
      </c>
      <c r="K163">
        <f t="shared" si="10"/>
        <v>1.3135642088922279E-2</v>
      </c>
      <c r="L163">
        <f t="shared" si="10"/>
        <v>-6.1388917646073753E-3</v>
      </c>
      <c r="M163">
        <f t="shared" si="9"/>
        <v>-2.2522522522522591E-2</v>
      </c>
      <c r="N163" s="11">
        <f t="shared" si="7"/>
        <v>-5.2700541782957381E-3</v>
      </c>
    </row>
    <row r="164" spans="2:14" x14ac:dyDescent="0.2">
      <c r="B164" s="42">
        <v>43679</v>
      </c>
      <c r="C164" s="7">
        <v>51.005001</v>
      </c>
      <c r="D164" s="7">
        <v>136.89999399999999</v>
      </c>
      <c r="E164" s="7">
        <v>91.162002999999999</v>
      </c>
      <c r="F164" s="7">
        <v>40.297500999999997</v>
      </c>
      <c r="G164" s="8">
        <v>59.816001999999997</v>
      </c>
      <c r="I164" s="6">
        <f t="shared" si="8"/>
        <v>43679</v>
      </c>
      <c r="J164">
        <f t="shared" si="10"/>
        <v>-2.11581258420813E-2</v>
      </c>
      <c r="K164">
        <f t="shared" si="10"/>
        <v>-8.4021730899924742E-3</v>
      </c>
      <c r="L164">
        <f t="shared" si="10"/>
        <v>-1.7290774823650584E-2</v>
      </c>
      <c r="M164">
        <f t="shared" si="9"/>
        <v>-2.2617002182876548E-2</v>
      </c>
      <c r="N164" s="11">
        <f t="shared" si="7"/>
        <v>-1.2758074687516397E-2</v>
      </c>
    </row>
    <row r="165" spans="2:14" x14ac:dyDescent="0.2">
      <c r="B165" s="42">
        <v>43682</v>
      </c>
      <c r="C165" s="7">
        <v>48.334999000000003</v>
      </c>
      <c r="D165" s="7">
        <v>132.21000699999999</v>
      </c>
      <c r="E165" s="7">
        <v>88.256500000000003</v>
      </c>
      <c r="F165" s="7">
        <v>37.697498000000003</v>
      </c>
      <c r="G165" s="8">
        <v>57.737499</v>
      </c>
      <c r="I165" s="6">
        <f t="shared" si="8"/>
        <v>43682</v>
      </c>
      <c r="J165">
        <f t="shared" si="10"/>
        <v>-5.2347847223843731E-2</v>
      </c>
      <c r="K165">
        <f t="shared" si="10"/>
        <v>-3.4258489448874649E-2</v>
      </c>
      <c r="L165">
        <f t="shared" si="10"/>
        <v>-3.1871864421408075E-2</v>
      </c>
      <c r="M165">
        <f t="shared" si="9"/>
        <v>-6.4520204367015069E-2</v>
      </c>
      <c r="N165" s="11">
        <f t="shared" si="7"/>
        <v>-3.4748276890856029E-2</v>
      </c>
    </row>
    <row r="166" spans="2:14" x14ac:dyDescent="0.2">
      <c r="B166" s="42">
        <v>43683</v>
      </c>
      <c r="C166" s="7">
        <v>49.25</v>
      </c>
      <c r="D166" s="7">
        <v>134.69000199999999</v>
      </c>
      <c r="E166" s="7">
        <v>89.391502000000003</v>
      </c>
      <c r="F166" s="7">
        <v>38.087502000000001</v>
      </c>
      <c r="G166" s="8">
        <v>58.554001</v>
      </c>
      <c r="I166" s="6">
        <f t="shared" si="8"/>
        <v>43683</v>
      </c>
      <c r="J166">
        <f t="shared" si="10"/>
        <v>1.8930402791567175E-2</v>
      </c>
      <c r="K166">
        <f t="shared" si="10"/>
        <v>1.8757997645367362E-2</v>
      </c>
      <c r="L166">
        <f t="shared" si="10"/>
        <v>1.2860265249585017E-2</v>
      </c>
      <c r="M166">
        <f t="shared" si="9"/>
        <v>1.0345620284932373E-2</v>
      </c>
      <c r="N166" s="11">
        <f t="shared" si="7"/>
        <v>1.4141623973009288E-2</v>
      </c>
    </row>
    <row r="167" spans="2:14" x14ac:dyDescent="0.2">
      <c r="B167" s="42">
        <v>43684</v>
      </c>
      <c r="C167" s="7">
        <v>49.759998000000003</v>
      </c>
      <c r="D167" s="7">
        <v>135.279999</v>
      </c>
      <c r="E167" s="7">
        <v>89.669998000000007</v>
      </c>
      <c r="F167" s="7">
        <v>38.472499999999997</v>
      </c>
      <c r="G167" s="8">
        <v>58.795501999999999</v>
      </c>
      <c r="I167" s="6">
        <f t="shared" si="8"/>
        <v>43684</v>
      </c>
      <c r="J167">
        <f t="shared" si="10"/>
        <v>1.0355289340101584E-2</v>
      </c>
      <c r="K167">
        <f t="shared" si="10"/>
        <v>4.3804067951532955E-3</v>
      </c>
      <c r="L167">
        <f t="shared" si="10"/>
        <v>3.115463928551106E-3</v>
      </c>
      <c r="M167">
        <f t="shared" si="9"/>
        <v>1.0108250207640185E-2</v>
      </c>
      <c r="N167" s="11">
        <f t="shared" si="7"/>
        <v>4.1244149994122438E-3</v>
      </c>
    </row>
    <row r="168" spans="2:14" x14ac:dyDescent="0.2">
      <c r="B168" s="42">
        <v>43685</v>
      </c>
      <c r="C168" s="7">
        <v>50.857498</v>
      </c>
      <c r="D168" s="7">
        <v>138.88999899999999</v>
      </c>
      <c r="E168" s="7">
        <v>91.644501000000005</v>
      </c>
      <c r="F168" s="7">
        <v>39.564999</v>
      </c>
      <c r="G168" s="8">
        <v>60.309502000000002</v>
      </c>
      <c r="I168" s="6">
        <f t="shared" si="8"/>
        <v>43685</v>
      </c>
      <c r="J168">
        <f t="shared" si="10"/>
        <v>2.2055869053692417E-2</v>
      </c>
      <c r="K168">
        <f t="shared" si="10"/>
        <v>2.6685393455687306E-2</v>
      </c>
      <c r="L168">
        <f t="shared" si="10"/>
        <v>2.2019661470272348E-2</v>
      </c>
      <c r="M168">
        <f t="shared" si="9"/>
        <v>2.8396880888946749E-2</v>
      </c>
      <c r="N168" s="11">
        <f t="shared" si="7"/>
        <v>2.5750269127730263E-2</v>
      </c>
    </row>
    <row r="169" spans="2:14" x14ac:dyDescent="0.2">
      <c r="B169" s="42">
        <v>43686</v>
      </c>
      <c r="C169" s="7">
        <v>50.247501</v>
      </c>
      <c r="D169" s="7">
        <v>137.71000699999999</v>
      </c>
      <c r="E169" s="7">
        <v>90.378997999999996</v>
      </c>
      <c r="F169" s="7">
        <v>38.544998</v>
      </c>
      <c r="G169" s="8">
        <v>59.445</v>
      </c>
      <c r="I169" s="6">
        <f t="shared" si="8"/>
        <v>43686</v>
      </c>
      <c r="J169">
        <f t="shared" si="10"/>
        <v>-1.199423927618303E-2</v>
      </c>
      <c r="K169">
        <f t="shared" si="10"/>
        <v>-8.4958744941743339E-3</v>
      </c>
      <c r="L169">
        <f t="shared" si="10"/>
        <v>-1.3808826347365997E-2</v>
      </c>
      <c r="M169">
        <f t="shared" si="9"/>
        <v>-2.5780387357017261E-2</v>
      </c>
      <c r="N169" s="11">
        <f t="shared" si="7"/>
        <v>-1.4334424449401051E-2</v>
      </c>
    </row>
    <row r="170" spans="2:14" x14ac:dyDescent="0.2">
      <c r="B170" s="42">
        <v>43689</v>
      </c>
      <c r="C170" s="7">
        <v>50.119999</v>
      </c>
      <c r="D170" s="7">
        <v>135.78999300000001</v>
      </c>
      <c r="E170" s="7">
        <v>89.246002000000004</v>
      </c>
      <c r="F170" s="7">
        <v>37.862499</v>
      </c>
      <c r="G170" s="8">
        <v>58.724997999999999</v>
      </c>
      <c r="I170" s="6">
        <f t="shared" si="8"/>
        <v>43689</v>
      </c>
      <c r="J170">
        <f t="shared" si="10"/>
        <v>-2.5374794260912556E-3</v>
      </c>
      <c r="K170">
        <f t="shared" si="10"/>
        <v>-1.3942443558222902E-2</v>
      </c>
      <c r="L170">
        <f t="shared" si="10"/>
        <v>-1.2536054006706199E-2</v>
      </c>
      <c r="M170">
        <f t="shared" si="9"/>
        <v>-1.7706551703543998E-2</v>
      </c>
      <c r="N170" s="11">
        <f t="shared" si="7"/>
        <v>-1.2112069980654401E-2</v>
      </c>
    </row>
    <row r="171" spans="2:14" x14ac:dyDescent="0.2">
      <c r="B171" s="42">
        <v>43690</v>
      </c>
      <c r="C171" s="7">
        <v>52.2425</v>
      </c>
      <c r="D171" s="7">
        <v>138.60000600000001</v>
      </c>
      <c r="E171" s="7">
        <v>91.217003000000005</v>
      </c>
      <c r="F171" s="7">
        <v>39.012501</v>
      </c>
      <c r="G171" s="8">
        <v>59.836497999999999</v>
      </c>
      <c r="I171" s="6">
        <f t="shared" si="8"/>
        <v>43690</v>
      </c>
      <c r="J171">
        <f t="shared" si="10"/>
        <v>4.2348384723630977E-2</v>
      </c>
      <c r="K171">
        <f t="shared" si="10"/>
        <v>2.0693815044235238E-2</v>
      </c>
      <c r="L171">
        <f t="shared" si="10"/>
        <v>2.2085034128475591E-2</v>
      </c>
      <c r="M171">
        <f t="shared" si="9"/>
        <v>3.037311404088781E-2</v>
      </c>
      <c r="N171" s="11">
        <f t="shared" si="7"/>
        <v>1.892720370973873E-2</v>
      </c>
    </row>
    <row r="172" spans="2:14" x14ac:dyDescent="0.2">
      <c r="B172" s="42">
        <v>43691</v>
      </c>
      <c r="C172" s="7">
        <v>50.6875</v>
      </c>
      <c r="D172" s="7">
        <v>133.979996</v>
      </c>
      <c r="E172" s="7">
        <v>88.148003000000003</v>
      </c>
      <c r="F172" s="7">
        <v>37.517502</v>
      </c>
      <c r="G172" s="8">
        <v>58.212502000000001</v>
      </c>
      <c r="I172" s="6">
        <f t="shared" si="8"/>
        <v>43691</v>
      </c>
      <c r="J172">
        <f t="shared" si="10"/>
        <v>-2.976503804373833E-2</v>
      </c>
      <c r="K172">
        <f t="shared" si="10"/>
        <v>-3.3333404040401034E-2</v>
      </c>
      <c r="L172">
        <f t="shared" si="10"/>
        <v>-3.3645043128636913E-2</v>
      </c>
      <c r="M172">
        <f t="shared" si="9"/>
        <v>-3.8321024330124333E-2</v>
      </c>
      <c r="N172" s="11">
        <f t="shared" si="7"/>
        <v>-2.7140558927763424E-2</v>
      </c>
    </row>
    <row r="173" spans="2:14" x14ac:dyDescent="0.2">
      <c r="B173" s="42">
        <v>43692</v>
      </c>
      <c r="C173" s="7">
        <v>50.435001</v>
      </c>
      <c r="D173" s="7">
        <v>133.679993</v>
      </c>
      <c r="E173" s="7">
        <v>88.805999999999997</v>
      </c>
      <c r="F173" s="7">
        <v>37.192501</v>
      </c>
      <c r="G173" s="8">
        <v>58.466000000000001</v>
      </c>
      <c r="I173" s="6">
        <f t="shared" si="8"/>
        <v>43692</v>
      </c>
      <c r="J173">
        <f t="shared" si="10"/>
        <v>-4.9814845869297214E-3</v>
      </c>
      <c r="K173">
        <f t="shared" si="10"/>
        <v>-2.2391626284270364E-3</v>
      </c>
      <c r="L173">
        <f t="shared" si="10"/>
        <v>7.4646841403768907E-3</v>
      </c>
      <c r="M173">
        <f t="shared" si="9"/>
        <v>-8.6626503011847725E-3</v>
      </c>
      <c r="N173" s="11">
        <f t="shared" si="7"/>
        <v>4.3547003013201602E-3</v>
      </c>
    </row>
    <row r="174" spans="2:14" x14ac:dyDescent="0.2">
      <c r="B174" s="42">
        <v>43693</v>
      </c>
      <c r="C174" s="7">
        <v>51.625</v>
      </c>
      <c r="D174" s="7">
        <v>136.13000500000001</v>
      </c>
      <c r="E174" s="7">
        <v>89.628501999999997</v>
      </c>
      <c r="F174" s="7">
        <v>39.889999000000003</v>
      </c>
      <c r="G174" s="8">
        <v>58.960498999999999</v>
      </c>
      <c r="I174" s="6">
        <f t="shared" si="8"/>
        <v>43693</v>
      </c>
      <c r="J174">
        <f t="shared" si="10"/>
        <v>2.359470558947744E-2</v>
      </c>
      <c r="K174">
        <f t="shared" si="10"/>
        <v>1.8327439619180826E-2</v>
      </c>
      <c r="L174">
        <f t="shared" si="10"/>
        <v>9.2617841136860141E-3</v>
      </c>
      <c r="M174">
        <f t="shared" si="9"/>
        <v>7.252800772930014E-2</v>
      </c>
      <c r="N174" s="11">
        <f t="shared" si="7"/>
        <v>8.4578900557588602E-3</v>
      </c>
    </row>
    <row r="175" spans="2:14" x14ac:dyDescent="0.2">
      <c r="B175" s="42">
        <v>43696</v>
      </c>
      <c r="C175" s="7">
        <v>52.587502000000001</v>
      </c>
      <c r="D175" s="7">
        <v>138.41000399999999</v>
      </c>
      <c r="E175" s="7">
        <v>90.805999999999997</v>
      </c>
      <c r="F175" s="7">
        <v>42.695</v>
      </c>
      <c r="G175" s="8">
        <v>60.021999000000001</v>
      </c>
      <c r="I175" s="6">
        <f t="shared" si="8"/>
        <v>43696</v>
      </c>
      <c r="J175">
        <f t="shared" si="10"/>
        <v>1.8644106537530278E-2</v>
      </c>
      <c r="K175">
        <f t="shared" si="10"/>
        <v>1.6748688138224745E-2</v>
      </c>
      <c r="L175">
        <f t="shared" si="10"/>
        <v>1.3137539663443221E-2</v>
      </c>
      <c r="M175">
        <f t="shared" si="9"/>
        <v>7.0318402364462254E-2</v>
      </c>
      <c r="N175" s="11">
        <f t="shared" si="7"/>
        <v>1.8003578972423596E-2</v>
      </c>
    </row>
    <row r="176" spans="2:14" x14ac:dyDescent="0.2">
      <c r="B176" s="42">
        <v>43697</v>
      </c>
      <c r="C176" s="7">
        <v>52.59</v>
      </c>
      <c r="D176" s="7">
        <v>137.259995</v>
      </c>
      <c r="E176" s="7">
        <v>90.069000000000003</v>
      </c>
      <c r="F176" s="7">
        <v>41.967498999999997</v>
      </c>
      <c r="G176" s="8">
        <v>59.176498000000002</v>
      </c>
      <c r="I176" s="6">
        <f t="shared" si="8"/>
        <v>43697</v>
      </c>
      <c r="J176">
        <f t="shared" si="10"/>
        <v>4.7501780936519402E-5</v>
      </c>
      <c r="K176">
        <f t="shared" si="10"/>
        <v>-8.3087130031437827E-3</v>
      </c>
      <c r="L176">
        <f t="shared" si="10"/>
        <v>-8.1162037750808838E-3</v>
      </c>
      <c r="M176">
        <f t="shared" si="9"/>
        <v>-1.7039489401569359E-2</v>
      </c>
      <c r="N176" s="11">
        <f t="shared" si="7"/>
        <v>-1.4086518511321136E-2</v>
      </c>
    </row>
    <row r="177" spans="2:14" x14ac:dyDescent="0.2">
      <c r="B177" s="42">
        <v>43698</v>
      </c>
      <c r="C177" s="7">
        <v>53.16</v>
      </c>
      <c r="D177" s="7">
        <v>138.78999300000001</v>
      </c>
      <c r="E177" s="7">
        <v>91.177002000000002</v>
      </c>
      <c r="F177" s="7">
        <v>42.807499</v>
      </c>
      <c r="G177" s="8">
        <v>59.578999000000003</v>
      </c>
      <c r="I177" s="6">
        <f t="shared" si="8"/>
        <v>43698</v>
      </c>
      <c r="J177">
        <f t="shared" si="10"/>
        <v>1.0838562464346703E-2</v>
      </c>
      <c r="K177">
        <f t="shared" si="10"/>
        <v>1.1146714670942586E-2</v>
      </c>
      <c r="L177">
        <f t="shared" si="10"/>
        <v>1.2301702028444848E-2</v>
      </c>
      <c r="M177">
        <f t="shared" si="9"/>
        <v>2.0015488652302189E-2</v>
      </c>
      <c r="N177" s="11">
        <f t="shared" si="7"/>
        <v>6.8017036087536118E-3</v>
      </c>
    </row>
    <row r="178" spans="2:14" x14ac:dyDescent="0.2">
      <c r="B178" s="42">
        <v>43699</v>
      </c>
      <c r="C178" s="7">
        <v>53.115001999999997</v>
      </c>
      <c r="D178" s="7">
        <v>137.779999</v>
      </c>
      <c r="E178" s="7">
        <v>90.233001999999999</v>
      </c>
      <c r="F178" s="7">
        <v>42.869999</v>
      </c>
      <c r="G178" s="8">
        <v>59.576000000000001</v>
      </c>
      <c r="I178" s="6">
        <f t="shared" si="8"/>
        <v>43699</v>
      </c>
      <c r="J178">
        <f t="shared" si="10"/>
        <v>-8.4646350639577979E-4</v>
      </c>
      <c r="K178">
        <f t="shared" si="10"/>
        <v>-7.2771384893722561E-3</v>
      </c>
      <c r="L178">
        <f t="shared" si="10"/>
        <v>-1.0353488042960686E-2</v>
      </c>
      <c r="M178">
        <f t="shared" si="9"/>
        <v>1.4600245625188241E-3</v>
      </c>
      <c r="N178" s="11">
        <f t="shared" si="7"/>
        <v>-5.0336528816179648E-5</v>
      </c>
    </row>
    <row r="179" spans="2:14" x14ac:dyDescent="0.2">
      <c r="B179" s="42">
        <v>43700</v>
      </c>
      <c r="C179" s="7">
        <v>50.66</v>
      </c>
      <c r="D179" s="7">
        <v>133.38999899999999</v>
      </c>
      <c r="E179" s="7">
        <v>87.481003000000001</v>
      </c>
      <c r="F179" s="7">
        <v>40.610000999999997</v>
      </c>
      <c r="G179" s="8">
        <v>57.679001</v>
      </c>
      <c r="I179" s="6">
        <f t="shared" si="8"/>
        <v>43700</v>
      </c>
      <c r="J179">
        <f t="shared" si="10"/>
        <v>-4.6220500942464438E-2</v>
      </c>
      <c r="K179">
        <f t="shared" si="10"/>
        <v>-3.1862389547557005E-2</v>
      </c>
      <c r="L179">
        <f t="shared" si="10"/>
        <v>-3.0498807963853378E-2</v>
      </c>
      <c r="M179">
        <f t="shared" si="9"/>
        <v>-5.2717472654944614E-2</v>
      </c>
      <c r="N179" s="11">
        <f t="shared" si="7"/>
        <v>-3.1841664428628992E-2</v>
      </c>
    </row>
    <row r="180" spans="2:14" x14ac:dyDescent="0.2">
      <c r="B180" s="42">
        <v>43703</v>
      </c>
      <c r="C180" s="7">
        <v>51.622501</v>
      </c>
      <c r="D180" s="7">
        <v>135.449997</v>
      </c>
      <c r="E180" s="7">
        <v>88.443496999999994</v>
      </c>
      <c r="F180" s="7">
        <v>41.362499</v>
      </c>
      <c r="G180" s="8">
        <v>58.558998000000003</v>
      </c>
      <c r="I180" s="6">
        <f t="shared" si="8"/>
        <v>43703</v>
      </c>
      <c r="J180">
        <f t="shared" si="10"/>
        <v>1.8999230161863466E-2</v>
      </c>
      <c r="K180">
        <f t="shared" si="10"/>
        <v>1.5443421661619531E-2</v>
      </c>
      <c r="L180">
        <f t="shared" si="10"/>
        <v>1.1002320126576422E-2</v>
      </c>
      <c r="M180">
        <f t="shared" si="9"/>
        <v>1.8529869033985073E-2</v>
      </c>
      <c r="N180" s="11">
        <f t="shared" si="7"/>
        <v>1.5256800304152338E-2</v>
      </c>
    </row>
    <row r="181" spans="2:14" x14ac:dyDescent="0.2">
      <c r="B181" s="42">
        <v>43704</v>
      </c>
      <c r="C181" s="7">
        <v>51.040000999999997</v>
      </c>
      <c r="D181" s="7">
        <v>135.740005</v>
      </c>
      <c r="E181" s="7">
        <v>88.091498999999999</v>
      </c>
      <c r="F181" s="7">
        <v>40.450001</v>
      </c>
      <c r="G181" s="8">
        <v>58.540999999999997</v>
      </c>
      <c r="I181" s="6">
        <f t="shared" si="8"/>
        <v>43704</v>
      </c>
      <c r="J181">
        <f t="shared" si="10"/>
        <v>-1.1283839192525817E-2</v>
      </c>
      <c r="K181">
        <f t="shared" si="10"/>
        <v>2.1410705531429452E-3</v>
      </c>
      <c r="L181">
        <f t="shared" si="10"/>
        <v>-3.9799195185599087E-3</v>
      </c>
      <c r="M181">
        <f t="shared" si="9"/>
        <v>-2.20609978135025E-2</v>
      </c>
      <c r="N181" s="11">
        <f t="shared" si="7"/>
        <v>-3.0734815510343486E-4</v>
      </c>
    </row>
    <row r="182" spans="2:14" x14ac:dyDescent="0.2">
      <c r="B182" s="42">
        <v>43705</v>
      </c>
      <c r="C182" s="7">
        <v>51.3825</v>
      </c>
      <c r="D182" s="7">
        <v>135.55999800000001</v>
      </c>
      <c r="E182" s="7">
        <v>88.212502000000001</v>
      </c>
      <c r="F182" s="7">
        <v>40.305</v>
      </c>
      <c r="G182" s="8">
        <v>58.6875</v>
      </c>
      <c r="I182" s="6">
        <f t="shared" si="8"/>
        <v>43705</v>
      </c>
      <c r="J182">
        <f t="shared" si="10"/>
        <v>6.7104034735423236E-3</v>
      </c>
      <c r="K182">
        <f t="shared" si="10"/>
        <v>-1.3261160554693448E-3</v>
      </c>
      <c r="L182">
        <f t="shared" si="10"/>
        <v>1.3736058685980784E-3</v>
      </c>
      <c r="M182">
        <f t="shared" si="9"/>
        <v>-3.5846970683634989E-3</v>
      </c>
      <c r="N182" s="11">
        <f t="shared" si="7"/>
        <v>2.5025196016467636E-3</v>
      </c>
    </row>
    <row r="183" spans="2:14" x14ac:dyDescent="0.2">
      <c r="B183" s="42">
        <v>43706</v>
      </c>
      <c r="C183" s="7">
        <v>52.252499</v>
      </c>
      <c r="D183" s="7">
        <v>138.11999499999999</v>
      </c>
      <c r="E183" s="7">
        <v>89.32</v>
      </c>
      <c r="F183" s="7">
        <v>41.75</v>
      </c>
      <c r="G183" s="8">
        <v>59.712001999999998</v>
      </c>
      <c r="I183" s="6">
        <f t="shared" si="8"/>
        <v>43706</v>
      </c>
      <c r="J183">
        <f t="shared" si="10"/>
        <v>1.6931815306767867E-2</v>
      </c>
      <c r="K183">
        <f t="shared" si="10"/>
        <v>1.8884604881743813E-2</v>
      </c>
      <c r="L183">
        <f t="shared" si="10"/>
        <v>1.255488706124663E-2</v>
      </c>
      <c r="M183">
        <f t="shared" si="9"/>
        <v>3.5851631311251714E-2</v>
      </c>
      <c r="N183" s="11">
        <f t="shared" si="7"/>
        <v>1.7456903088391876E-2</v>
      </c>
    </row>
    <row r="184" spans="2:14" x14ac:dyDescent="0.2">
      <c r="B184" s="42">
        <v>43707</v>
      </c>
      <c r="C184" s="7">
        <v>52.185001</v>
      </c>
      <c r="D184" s="7">
        <v>137.86000100000001</v>
      </c>
      <c r="E184" s="7">
        <v>88.814498999999998</v>
      </c>
      <c r="F184" s="7">
        <v>41.877499</v>
      </c>
      <c r="G184" s="8">
        <v>59.526501000000003</v>
      </c>
      <c r="I184" s="6">
        <f t="shared" si="8"/>
        <v>43707</v>
      </c>
      <c r="J184">
        <f t="shared" si="10"/>
        <v>-1.2917659689348159E-3</v>
      </c>
      <c r="K184">
        <f t="shared" si="10"/>
        <v>-1.882377710772272E-3</v>
      </c>
      <c r="L184">
        <f t="shared" si="10"/>
        <v>-5.6594379758172341E-3</v>
      </c>
      <c r="M184">
        <f t="shared" si="9"/>
        <v>3.0538682634730597E-3</v>
      </c>
      <c r="N184" s="11">
        <f t="shared" si="7"/>
        <v>-3.106594885229188E-3</v>
      </c>
    </row>
    <row r="185" spans="2:14" x14ac:dyDescent="0.2">
      <c r="B185" s="42">
        <v>43711</v>
      </c>
      <c r="C185" s="7">
        <v>51.424999</v>
      </c>
      <c r="D185" s="7">
        <v>136.03999300000001</v>
      </c>
      <c r="E185" s="7">
        <v>89.491996999999998</v>
      </c>
      <c r="F185" s="7">
        <v>41.042499999999997</v>
      </c>
      <c r="G185" s="8">
        <v>58.477500999999997</v>
      </c>
      <c r="I185" s="6">
        <f t="shared" si="8"/>
        <v>43711</v>
      </c>
      <c r="J185">
        <f t="shared" si="10"/>
        <v>-1.4563609953748972E-2</v>
      </c>
      <c r="K185">
        <f t="shared" si="10"/>
        <v>-1.320185686056974E-2</v>
      </c>
      <c r="L185">
        <f t="shared" si="10"/>
        <v>7.6282364662103195E-3</v>
      </c>
      <c r="M185">
        <f t="shared" si="9"/>
        <v>-1.9939084709905991E-2</v>
      </c>
      <c r="N185" s="11">
        <f t="shared" si="7"/>
        <v>-1.7622403171320394E-2</v>
      </c>
    </row>
    <row r="186" spans="2:14" x14ac:dyDescent="0.2">
      <c r="B186" s="42">
        <v>43712</v>
      </c>
      <c r="C186" s="7">
        <v>52.297500999999997</v>
      </c>
      <c r="D186" s="7">
        <v>137.63000500000001</v>
      </c>
      <c r="E186" s="7">
        <v>90.030997999999997</v>
      </c>
      <c r="F186" s="7">
        <v>42.189999</v>
      </c>
      <c r="G186" s="8">
        <v>59.113498999999997</v>
      </c>
      <c r="I186" s="6">
        <f t="shared" si="8"/>
        <v>43712</v>
      </c>
      <c r="J186">
        <f t="shared" si="10"/>
        <v>1.6966495225405786E-2</v>
      </c>
      <c r="K186">
        <f t="shared" si="10"/>
        <v>1.1687827711076119E-2</v>
      </c>
      <c r="L186">
        <f t="shared" si="10"/>
        <v>6.0228961032124358E-3</v>
      </c>
      <c r="M186">
        <f t="shared" si="9"/>
        <v>2.7958798806115695E-2</v>
      </c>
      <c r="N186" s="11">
        <f t="shared" si="7"/>
        <v>1.0875943553059847E-2</v>
      </c>
    </row>
    <row r="187" spans="2:14" x14ac:dyDescent="0.2">
      <c r="B187" s="42">
        <v>43713</v>
      </c>
      <c r="C187" s="7">
        <v>53.32</v>
      </c>
      <c r="D187" s="7">
        <v>140.050003</v>
      </c>
      <c r="E187" s="7">
        <v>92.036002999999994</v>
      </c>
      <c r="F187" s="7">
        <v>44.935001</v>
      </c>
      <c r="G187" s="8">
        <v>60.609501000000002</v>
      </c>
      <c r="I187" s="6">
        <f t="shared" si="8"/>
        <v>43713</v>
      </c>
      <c r="J187">
        <f t="shared" si="10"/>
        <v>1.9551584309927227E-2</v>
      </c>
      <c r="K187">
        <f t="shared" si="10"/>
        <v>1.7583360546996947E-2</v>
      </c>
      <c r="L187">
        <f t="shared" si="10"/>
        <v>2.2270162994305551E-2</v>
      </c>
      <c r="M187">
        <f t="shared" si="9"/>
        <v>6.5062860039413598E-2</v>
      </c>
      <c r="N187" s="11">
        <f t="shared" si="9"/>
        <v>2.5307282182704231E-2</v>
      </c>
    </row>
    <row r="188" spans="2:14" x14ac:dyDescent="0.2">
      <c r="B188" s="42">
        <v>43714</v>
      </c>
      <c r="C188" s="7">
        <v>53.314999</v>
      </c>
      <c r="D188" s="7">
        <v>139.10000600000001</v>
      </c>
      <c r="E188" s="7">
        <v>91.675499000000002</v>
      </c>
      <c r="F188" s="7">
        <v>44.662497999999999</v>
      </c>
      <c r="G188" s="8">
        <v>60.316001999999997</v>
      </c>
      <c r="I188" s="6">
        <f t="shared" si="8"/>
        <v>43714</v>
      </c>
      <c r="J188">
        <f t="shared" si="10"/>
        <v>-9.3792198049513E-5</v>
      </c>
      <c r="K188">
        <f t="shared" si="10"/>
        <v>-6.7832701153172853E-3</v>
      </c>
      <c r="L188">
        <f t="shared" si="10"/>
        <v>-3.9169888766246372E-3</v>
      </c>
      <c r="M188">
        <f t="shared" si="9"/>
        <v>-6.064381749985949E-3</v>
      </c>
      <c r="N188" s="11">
        <f t="shared" si="9"/>
        <v>-4.8424586105733514E-3</v>
      </c>
    </row>
    <row r="189" spans="2:14" x14ac:dyDescent="0.2">
      <c r="B189" s="42">
        <v>43717</v>
      </c>
      <c r="C189" s="7">
        <v>53.542499999999997</v>
      </c>
      <c r="D189" s="7">
        <v>137.520004</v>
      </c>
      <c r="E189" s="7">
        <v>91.567497000000003</v>
      </c>
      <c r="F189" s="7">
        <v>45.125</v>
      </c>
      <c r="G189" s="8">
        <v>60.263500000000001</v>
      </c>
      <c r="I189" s="6">
        <f t="shared" si="8"/>
        <v>43717</v>
      </c>
      <c r="J189">
        <f t="shared" si="10"/>
        <v>4.2671106492939564E-3</v>
      </c>
      <c r="K189">
        <f t="shared" si="10"/>
        <v>-1.1358748611412766E-2</v>
      </c>
      <c r="L189">
        <f t="shared" si="10"/>
        <v>-1.1780901241671892E-3</v>
      </c>
      <c r="M189">
        <f t="shared" si="9"/>
        <v>1.0355488848832429E-2</v>
      </c>
      <c r="N189" s="11">
        <f t="shared" si="9"/>
        <v>-8.704489399015031E-4</v>
      </c>
    </row>
    <row r="190" spans="2:14" x14ac:dyDescent="0.2">
      <c r="B190" s="42">
        <v>43718</v>
      </c>
      <c r="C190" s="7">
        <v>54.174999</v>
      </c>
      <c r="D190" s="7">
        <v>136.08000200000001</v>
      </c>
      <c r="E190" s="7">
        <v>91.027495999999999</v>
      </c>
      <c r="F190" s="7">
        <v>45.794998</v>
      </c>
      <c r="G190" s="8">
        <v>60.284999999999997</v>
      </c>
      <c r="I190" s="6">
        <f t="shared" si="8"/>
        <v>43718</v>
      </c>
      <c r="J190">
        <f t="shared" si="10"/>
        <v>1.1813027034598736E-2</v>
      </c>
      <c r="K190">
        <f t="shared" si="10"/>
        <v>-1.0471218427247811E-2</v>
      </c>
      <c r="L190">
        <f t="shared" si="10"/>
        <v>-5.8972999993655356E-3</v>
      </c>
      <c r="M190">
        <f t="shared" si="9"/>
        <v>1.4847601108033234E-2</v>
      </c>
      <c r="N190" s="11">
        <f t="shared" si="9"/>
        <v>3.5676653363970025E-4</v>
      </c>
    </row>
    <row r="191" spans="2:14" x14ac:dyDescent="0.2">
      <c r="B191" s="42">
        <v>43719</v>
      </c>
      <c r="C191" s="7">
        <v>55.897499000000003</v>
      </c>
      <c r="D191" s="7">
        <v>136.11999499999999</v>
      </c>
      <c r="E191" s="7">
        <v>91.149497999999994</v>
      </c>
      <c r="F191" s="7">
        <v>46.082500000000003</v>
      </c>
      <c r="G191" s="8">
        <v>61</v>
      </c>
      <c r="I191" s="6">
        <f t="shared" si="8"/>
        <v>43719</v>
      </c>
      <c r="J191">
        <f t="shared" si="10"/>
        <v>3.1795109031751041E-2</v>
      </c>
      <c r="K191">
        <f t="shared" si="10"/>
        <v>2.9389329374040785E-4</v>
      </c>
      <c r="L191">
        <f t="shared" si="10"/>
        <v>1.3402763490274942E-3</v>
      </c>
      <c r="M191">
        <f t="shared" si="9"/>
        <v>6.2780218922600124E-3</v>
      </c>
      <c r="N191" s="11">
        <f t="shared" si="9"/>
        <v>1.186033009869791E-2</v>
      </c>
    </row>
    <row r="192" spans="2:14" x14ac:dyDescent="0.2">
      <c r="B192" s="42">
        <v>43720</v>
      </c>
      <c r="C192" s="7">
        <v>55.772499000000003</v>
      </c>
      <c r="D192" s="7">
        <v>137.520004</v>
      </c>
      <c r="E192" s="7">
        <v>92.177498</v>
      </c>
      <c r="F192" s="7">
        <v>46.067501</v>
      </c>
      <c r="G192" s="8">
        <v>61.748500999999997</v>
      </c>
      <c r="I192" s="6">
        <f t="shared" si="8"/>
        <v>43720</v>
      </c>
      <c r="J192">
        <f t="shared" si="10"/>
        <v>-2.2362360076253144E-3</v>
      </c>
      <c r="K192">
        <f t="shared" si="10"/>
        <v>1.0285109105389047E-2</v>
      </c>
      <c r="L192">
        <f t="shared" si="10"/>
        <v>1.1278175114030863E-2</v>
      </c>
      <c r="M192">
        <f t="shared" si="9"/>
        <v>-3.254814734444332E-4</v>
      </c>
      <c r="N192" s="11">
        <f t="shared" si="9"/>
        <v>1.2270508196721269E-2</v>
      </c>
    </row>
    <row r="193" spans="2:14" x14ac:dyDescent="0.2">
      <c r="B193" s="42">
        <v>43721</v>
      </c>
      <c r="C193" s="7">
        <v>54.6875</v>
      </c>
      <c r="D193" s="7">
        <v>137.320007</v>
      </c>
      <c r="E193" s="7">
        <v>91.967003000000005</v>
      </c>
      <c r="F193" s="7">
        <v>45.485000999999997</v>
      </c>
      <c r="G193" s="8">
        <v>62.001499000000003</v>
      </c>
      <c r="I193" s="6">
        <f t="shared" si="8"/>
        <v>43721</v>
      </c>
      <c r="J193">
        <f t="shared" si="10"/>
        <v>-1.9454014423847196E-2</v>
      </c>
      <c r="K193">
        <f t="shared" si="10"/>
        <v>-1.4543120577570389E-3</v>
      </c>
      <c r="L193">
        <f t="shared" si="10"/>
        <v>-2.2835833534990777E-3</v>
      </c>
      <c r="M193">
        <f t="shared" si="9"/>
        <v>-1.264448879048167E-2</v>
      </c>
      <c r="N193" s="11">
        <f t="shared" si="9"/>
        <v>4.0972330648156976E-3</v>
      </c>
    </row>
    <row r="194" spans="2:14" x14ac:dyDescent="0.2">
      <c r="B194" s="42">
        <v>43724</v>
      </c>
      <c r="C194" s="7">
        <v>54.974997999999999</v>
      </c>
      <c r="D194" s="7">
        <v>136.33000200000001</v>
      </c>
      <c r="E194" s="7">
        <v>90.391998000000001</v>
      </c>
      <c r="F194" s="7">
        <v>45.052501999999997</v>
      </c>
      <c r="G194" s="8">
        <v>61.581501000000003</v>
      </c>
      <c r="I194" s="6">
        <f t="shared" si="8"/>
        <v>43724</v>
      </c>
      <c r="J194">
        <f t="shared" si="10"/>
        <v>5.2571062857142744E-3</v>
      </c>
      <c r="K194">
        <f t="shared" si="10"/>
        <v>-7.2094738532892475E-3</v>
      </c>
      <c r="L194">
        <f t="shared" si="10"/>
        <v>-1.7125761943117841E-2</v>
      </c>
      <c r="M194">
        <f t="shared" si="9"/>
        <v>-9.508607024104495E-3</v>
      </c>
      <c r="N194" s="11">
        <f t="shared" si="9"/>
        <v>-6.773997512544005E-3</v>
      </c>
    </row>
    <row r="195" spans="2:14" x14ac:dyDescent="0.2">
      <c r="B195" s="42">
        <v>43725</v>
      </c>
      <c r="C195" s="7">
        <v>55.174999</v>
      </c>
      <c r="D195" s="7">
        <v>137.38999899999999</v>
      </c>
      <c r="E195" s="7">
        <v>91.127502000000007</v>
      </c>
      <c r="F195" s="7">
        <v>45.267502</v>
      </c>
      <c r="G195" s="8">
        <v>61.493999000000002</v>
      </c>
      <c r="I195" s="6">
        <f t="shared" si="8"/>
        <v>43725</v>
      </c>
      <c r="J195">
        <f t="shared" si="10"/>
        <v>3.6380356030208554E-3</v>
      </c>
      <c r="K195">
        <f t="shared" si="10"/>
        <v>7.775229109143425E-3</v>
      </c>
      <c r="L195">
        <f t="shared" si="10"/>
        <v>8.136826447845592E-3</v>
      </c>
      <c r="M195">
        <f t="shared" si="9"/>
        <v>4.772209987361044E-3</v>
      </c>
      <c r="N195" s="11">
        <f t="shared" si="9"/>
        <v>-1.4209137253734792E-3</v>
      </c>
    </row>
    <row r="196" spans="2:14" x14ac:dyDescent="0.2">
      <c r="B196" s="42">
        <v>43726</v>
      </c>
      <c r="C196" s="7">
        <v>55.692501</v>
      </c>
      <c r="D196" s="7">
        <v>138.520004</v>
      </c>
      <c r="E196" s="7">
        <v>90.873001000000002</v>
      </c>
      <c r="F196" s="7">
        <v>44.994999</v>
      </c>
      <c r="G196" s="8">
        <v>61.6325</v>
      </c>
      <c r="I196" s="6">
        <f t="shared" si="8"/>
        <v>43726</v>
      </c>
      <c r="J196">
        <f t="shared" si="10"/>
        <v>9.3792842660495625E-3</v>
      </c>
      <c r="K196">
        <f t="shared" si="10"/>
        <v>8.224798080099056E-3</v>
      </c>
      <c r="L196">
        <f t="shared" si="10"/>
        <v>-2.7928012335947136E-3</v>
      </c>
      <c r="M196">
        <f t="shared" si="9"/>
        <v>-6.0198373658877924E-3</v>
      </c>
      <c r="N196" s="11">
        <f t="shared" si="9"/>
        <v>2.2522685506271593E-3</v>
      </c>
    </row>
    <row r="197" spans="2:14" x14ac:dyDescent="0.2">
      <c r="B197" s="42">
        <v>43727</v>
      </c>
      <c r="C197" s="7">
        <v>55.240001999999997</v>
      </c>
      <c r="D197" s="7">
        <v>141.070007</v>
      </c>
      <c r="E197" s="7">
        <v>91.074996999999996</v>
      </c>
      <c r="F197" s="7">
        <v>44.235000999999997</v>
      </c>
      <c r="G197" s="8">
        <v>61.9375</v>
      </c>
      <c r="I197" s="6">
        <f t="shared" ref="I197:I260" si="11">B197</f>
        <v>43727</v>
      </c>
      <c r="J197">
        <f t="shared" si="10"/>
        <v>-8.1249538425290525E-3</v>
      </c>
      <c r="K197">
        <f t="shared" si="10"/>
        <v>1.8408915148457574E-2</v>
      </c>
      <c r="L197">
        <f t="shared" si="10"/>
        <v>2.2228384424103488E-3</v>
      </c>
      <c r="M197">
        <f t="shared" si="9"/>
        <v>-1.6890721566634619E-2</v>
      </c>
      <c r="N197" s="11">
        <f t="shared" si="9"/>
        <v>4.9486877864762862E-3</v>
      </c>
    </row>
    <row r="198" spans="2:14" x14ac:dyDescent="0.2">
      <c r="B198" s="42">
        <v>43728</v>
      </c>
      <c r="C198" s="7">
        <v>54.432499</v>
      </c>
      <c r="D198" s="7">
        <v>139.44000199999999</v>
      </c>
      <c r="E198" s="7">
        <v>89.707999999999998</v>
      </c>
      <c r="F198" s="7">
        <v>43.172500999999997</v>
      </c>
      <c r="G198" s="8">
        <v>61.492001000000002</v>
      </c>
      <c r="I198" s="6">
        <f t="shared" si="11"/>
        <v>43728</v>
      </c>
      <c r="J198">
        <f t="shared" si="10"/>
        <v>-1.4618084191959244E-2</v>
      </c>
      <c r="K198">
        <f t="shared" si="10"/>
        <v>-1.155458225787152E-2</v>
      </c>
      <c r="L198">
        <f t="shared" si="10"/>
        <v>-1.5009575020902804E-2</v>
      </c>
      <c r="M198">
        <f t="shared" si="9"/>
        <v>-2.401944107563149E-2</v>
      </c>
      <c r="N198" s="11">
        <f t="shared" si="9"/>
        <v>-7.1927184661957312E-3</v>
      </c>
    </row>
    <row r="199" spans="2:14" x14ac:dyDescent="0.2">
      <c r="B199" s="42">
        <v>43731</v>
      </c>
      <c r="C199" s="7">
        <v>54.68</v>
      </c>
      <c r="D199" s="7">
        <v>139.13999899999999</v>
      </c>
      <c r="E199" s="7">
        <v>89.264999000000003</v>
      </c>
      <c r="F199" s="7">
        <v>43.709999000000003</v>
      </c>
      <c r="G199" s="8">
        <v>61.734501000000002</v>
      </c>
      <c r="I199" s="6">
        <f t="shared" si="11"/>
        <v>43731</v>
      </c>
      <c r="J199">
        <f t="shared" si="10"/>
        <v>4.5469343599308151E-3</v>
      </c>
      <c r="K199">
        <f t="shared" si="10"/>
        <v>-2.1514844786075364E-3</v>
      </c>
      <c r="L199">
        <f t="shared" si="10"/>
        <v>-4.938255228073252E-3</v>
      </c>
      <c r="M199">
        <f t="shared" si="10"/>
        <v>1.245000839770683E-2</v>
      </c>
      <c r="N199" s="11">
        <f t="shared" si="10"/>
        <v>3.9436023556950065E-3</v>
      </c>
    </row>
    <row r="200" spans="2:14" x14ac:dyDescent="0.2">
      <c r="B200" s="42">
        <v>43732</v>
      </c>
      <c r="C200" s="7">
        <v>54.419998</v>
      </c>
      <c r="D200" s="7">
        <v>137.38000500000001</v>
      </c>
      <c r="E200" s="7">
        <v>87.080498000000006</v>
      </c>
      <c r="F200" s="7">
        <v>43.1325</v>
      </c>
      <c r="G200" s="8">
        <v>60.916499999999999</v>
      </c>
      <c r="I200" s="6">
        <f t="shared" si="11"/>
        <v>43732</v>
      </c>
      <c r="J200">
        <f t="shared" ref="J200:M263" si="12">(C200-C199)/C199</f>
        <v>-4.7549743964886626E-3</v>
      </c>
      <c r="K200">
        <f t="shared" si="12"/>
        <v>-1.264908734116045E-2</v>
      </c>
      <c r="L200">
        <f t="shared" si="12"/>
        <v>-2.4472088998735073E-2</v>
      </c>
      <c r="M200">
        <f t="shared" si="12"/>
        <v>-1.3212057039854955E-2</v>
      </c>
      <c r="N200" s="11">
        <f t="shared" ref="N200:N263" si="13">(G200-G199)/G199</f>
        <v>-1.3250305530128159E-2</v>
      </c>
    </row>
    <row r="201" spans="2:14" x14ac:dyDescent="0.2">
      <c r="B201" s="42">
        <v>43733</v>
      </c>
      <c r="C201" s="7">
        <v>55.2575</v>
      </c>
      <c r="D201" s="7">
        <v>139.36000100000001</v>
      </c>
      <c r="E201" s="7">
        <v>88.416495999999995</v>
      </c>
      <c r="F201" s="7">
        <v>44.557499</v>
      </c>
      <c r="G201" s="8">
        <v>62.297001000000002</v>
      </c>
      <c r="I201" s="6">
        <f t="shared" si="11"/>
        <v>43733</v>
      </c>
      <c r="J201">
        <f t="shared" si="12"/>
        <v>1.5389599977567081E-2</v>
      </c>
      <c r="K201">
        <f t="shared" si="12"/>
        <v>1.4412548609239021E-2</v>
      </c>
      <c r="L201">
        <f t="shared" si="12"/>
        <v>1.534210334901839E-2</v>
      </c>
      <c r="M201">
        <f t="shared" si="12"/>
        <v>3.3037709383875263E-2</v>
      </c>
      <c r="N201" s="11">
        <f t="shared" si="13"/>
        <v>2.2662185122257556E-2</v>
      </c>
    </row>
    <row r="202" spans="2:14" x14ac:dyDescent="0.2">
      <c r="B202" s="42">
        <v>43734</v>
      </c>
      <c r="C202" s="7">
        <v>54.972499999999997</v>
      </c>
      <c r="D202" s="7">
        <v>139.53999300000001</v>
      </c>
      <c r="E202" s="7">
        <v>86.991996999999998</v>
      </c>
      <c r="F202" s="7">
        <v>44.334999000000003</v>
      </c>
      <c r="G202" s="8">
        <v>62.114497999999998</v>
      </c>
      <c r="I202" s="6">
        <f t="shared" si="11"/>
        <v>43734</v>
      </c>
      <c r="J202">
        <f t="shared" si="12"/>
        <v>-5.1576709044021838E-3</v>
      </c>
      <c r="K202">
        <f t="shared" si="12"/>
        <v>1.29156141438316E-3</v>
      </c>
      <c r="L202">
        <f t="shared" si="12"/>
        <v>-1.611123562281859E-2</v>
      </c>
      <c r="M202">
        <f t="shared" si="12"/>
        <v>-4.9935477752015792E-3</v>
      </c>
      <c r="N202" s="11">
        <f t="shared" si="13"/>
        <v>-2.9295631743172369E-3</v>
      </c>
    </row>
    <row r="203" spans="2:14" x14ac:dyDescent="0.2">
      <c r="B203" s="42">
        <v>43735</v>
      </c>
      <c r="C203" s="7">
        <v>54.705002</v>
      </c>
      <c r="D203" s="7">
        <v>137.729996</v>
      </c>
      <c r="E203" s="7">
        <v>86.272498999999996</v>
      </c>
      <c r="F203" s="7">
        <v>42.939999</v>
      </c>
      <c r="G203" s="8">
        <v>61.297500999999997</v>
      </c>
      <c r="I203" s="6">
        <f t="shared" si="11"/>
        <v>43735</v>
      </c>
      <c r="J203">
        <f t="shared" si="12"/>
        <v>-4.866033016508186E-3</v>
      </c>
      <c r="K203">
        <f t="shared" si="12"/>
        <v>-1.2971170207812821E-2</v>
      </c>
      <c r="L203">
        <f t="shared" si="12"/>
        <v>-8.2708527774112556E-3</v>
      </c>
      <c r="M203">
        <f t="shared" si="12"/>
        <v>-3.1464983229164009E-2</v>
      </c>
      <c r="N203" s="11">
        <f t="shared" si="13"/>
        <v>-1.3153080622176173E-2</v>
      </c>
    </row>
    <row r="204" spans="2:14" x14ac:dyDescent="0.2">
      <c r="B204" s="42">
        <v>43738</v>
      </c>
      <c r="C204" s="7">
        <v>55.9925</v>
      </c>
      <c r="D204" s="7">
        <v>139.029999</v>
      </c>
      <c r="E204" s="7">
        <v>86.795501999999999</v>
      </c>
      <c r="F204" s="7">
        <v>43.517502</v>
      </c>
      <c r="G204" s="8">
        <v>61.056998999999998</v>
      </c>
      <c r="I204" s="6">
        <f t="shared" si="11"/>
        <v>43738</v>
      </c>
      <c r="J204">
        <f t="shared" si="12"/>
        <v>2.3535288418415547E-2</v>
      </c>
      <c r="K204">
        <f t="shared" si="12"/>
        <v>9.4387790441815139E-3</v>
      </c>
      <c r="L204">
        <f t="shared" si="12"/>
        <v>6.0622215197452759E-3</v>
      </c>
      <c r="M204">
        <f t="shared" si="12"/>
        <v>1.3449068780835325E-2</v>
      </c>
      <c r="N204" s="11">
        <f t="shared" si="13"/>
        <v>-3.9235204710873833E-3</v>
      </c>
    </row>
    <row r="205" spans="2:14" x14ac:dyDescent="0.2">
      <c r="B205" s="42">
        <v>43739</v>
      </c>
      <c r="C205" s="7">
        <v>56.147499000000003</v>
      </c>
      <c r="D205" s="7">
        <v>137.070007</v>
      </c>
      <c r="E205" s="7">
        <v>86.782500999999996</v>
      </c>
      <c r="F205" s="7">
        <v>43.5</v>
      </c>
      <c r="G205" s="8">
        <v>60.299999</v>
      </c>
      <c r="I205" s="6">
        <f t="shared" si="11"/>
        <v>43739</v>
      </c>
      <c r="J205">
        <f t="shared" si="12"/>
        <v>2.7682100281288327E-3</v>
      </c>
      <c r="K205">
        <f t="shared" si="12"/>
        <v>-1.4097619320273459E-2</v>
      </c>
      <c r="L205">
        <f t="shared" si="12"/>
        <v>-1.4978886809137535E-4</v>
      </c>
      <c r="M205">
        <f t="shared" si="12"/>
        <v>-4.0218301133186255E-4</v>
      </c>
      <c r="N205" s="11">
        <f t="shared" si="13"/>
        <v>-1.2398251017872626E-2</v>
      </c>
    </row>
    <row r="206" spans="2:14" x14ac:dyDescent="0.2">
      <c r="B206" s="42">
        <v>43740</v>
      </c>
      <c r="C206" s="7">
        <v>54.740001999999997</v>
      </c>
      <c r="D206" s="7">
        <v>134.64999399999999</v>
      </c>
      <c r="E206" s="7">
        <v>85.661499000000006</v>
      </c>
      <c r="F206" s="7">
        <v>43.259998000000003</v>
      </c>
      <c r="G206" s="8">
        <v>58.896000000000001</v>
      </c>
      <c r="I206" s="6">
        <f t="shared" si="11"/>
        <v>43740</v>
      </c>
      <c r="J206">
        <f t="shared" si="12"/>
        <v>-2.5067848525185538E-2</v>
      </c>
      <c r="K206">
        <f t="shared" si="12"/>
        <v>-1.7655306605477969E-2</v>
      </c>
      <c r="L206">
        <f t="shared" si="12"/>
        <v>-1.2917373745658588E-2</v>
      </c>
      <c r="M206">
        <f t="shared" si="12"/>
        <v>-5.517287356321769E-3</v>
      </c>
      <c r="N206" s="11">
        <f t="shared" si="13"/>
        <v>-2.3283565891933082E-2</v>
      </c>
    </row>
    <row r="207" spans="2:14" x14ac:dyDescent="0.2">
      <c r="B207" s="42">
        <v>43741</v>
      </c>
      <c r="C207" s="7">
        <v>55.205002</v>
      </c>
      <c r="D207" s="7">
        <v>136.279999</v>
      </c>
      <c r="E207" s="7">
        <v>86.221001000000001</v>
      </c>
      <c r="F207" s="7">
        <v>45.327499000000003</v>
      </c>
      <c r="G207" s="8">
        <v>59.471499999999999</v>
      </c>
      <c r="I207" s="6">
        <f t="shared" si="11"/>
        <v>43741</v>
      </c>
      <c r="J207">
        <f t="shared" si="12"/>
        <v>8.4947019183522036E-3</v>
      </c>
      <c r="K207">
        <f t="shared" si="12"/>
        <v>1.2105496269090152E-2</v>
      </c>
      <c r="L207">
        <f t="shared" si="12"/>
        <v>6.5315457531276077E-3</v>
      </c>
      <c r="M207">
        <f t="shared" si="12"/>
        <v>4.7792443263635839E-2</v>
      </c>
      <c r="N207" s="11">
        <f t="shared" si="13"/>
        <v>9.7714615593588374E-3</v>
      </c>
    </row>
    <row r="208" spans="2:14" x14ac:dyDescent="0.2">
      <c r="B208" s="42">
        <v>43742</v>
      </c>
      <c r="C208" s="7">
        <v>56.752499</v>
      </c>
      <c r="D208" s="7">
        <v>138.11999499999999</v>
      </c>
      <c r="E208" s="7">
        <v>86.982498000000007</v>
      </c>
      <c r="F208" s="7">
        <v>45.4925</v>
      </c>
      <c r="G208" s="8">
        <v>60.548000000000002</v>
      </c>
      <c r="I208" s="6">
        <f t="shared" si="11"/>
        <v>43742</v>
      </c>
      <c r="J208">
        <f t="shared" si="12"/>
        <v>2.8031825811726262E-2</v>
      </c>
      <c r="K208">
        <f t="shared" si="12"/>
        <v>1.350158507118851E-2</v>
      </c>
      <c r="L208">
        <f t="shared" si="12"/>
        <v>8.8319201954058235E-3</v>
      </c>
      <c r="M208">
        <f t="shared" si="12"/>
        <v>3.6401964291035913E-3</v>
      </c>
      <c r="N208" s="11">
        <f t="shared" si="13"/>
        <v>1.8101107253054034E-2</v>
      </c>
    </row>
    <row r="209" spans="2:14" x14ac:dyDescent="0.2">
      <c r="B209" s="42">
        <v>43745</v>
      </c>
      <c r="C209" s="7">
        <v>56.764999000000003</v>
      </c>
      <c r="D209" s="7">
        <v>137.11999499999999</v>
      </c>
      <c r="E209" s="7">
        <v>86.633003000000002</v>
      </c>
      <c r="F209" s="7">
        <v>46.082500000000003</v>
      </c>
      <c r="G209" s="8">
        <v>60.412497999999999</v>
      </c>
      <c r="I209" s="6">
        <f t="shared" si="11"/>
        <v>43745</v>
      </c>
      <c r="J209">
        <f t="shared" si="12"/>
        <v>2.2025461821518805E-4</v>
      </c>
      <c r="K209">
        <f t="shared" si="12"/>
        <v>-7.240081351002077E-3</v>
      </c>
      <c r="L209">
        <f t="shared" si="12"/>
        <v>-4.0179922172389731E-3</v>
      </c>
      <c r="M209">
        <f t="shared" si="12"/>
        <v>1.2969170742430145E-2</v>
      </c>
      <c r="N209" s="11">
        <f t="shared" si="13"/>
        <v>-2.2379269340028151E-3</v>
      </c>
    </row>
    <row r="210" spans="2:14" x14ac:dyDescent="0.2">
      <c r="B210" s="42">
        <v>43746</v>
      </c>
      <c r="C210" s="7">
        <v>56.099997999999999</v>
      </c>
      <c r="D210" s="7">
        <v>135.66999799999999</v>
      </c>
      <c r="E210" s="7">
        <v>85.275497000000001</v>
      </c>
      <c r="F210" s="7">
        <v>44.307499</v>
      </c>
      <c r="G210" s="8">
        <v>59.506500000000003</v>
      </c>
      <c r="I210" s="6">
        <f t="shared" si="11"/>
        <v>43746</v>
      </c>
      <c r="J210">
        <f t="shared" si="12"/>
        <v>-1.1714983030300127E-2</v>
      </c>
      <c r="K210">
        <f t="shared" si="12"/>
        <v>-1.0574657620137722E-2</v>
      </c>
      <c r="L210">
        <f t="shared" si="12"/>
        <v>-1.5669617270452931E-2</v>
      </c>
      <c r="M210">
        <f t="shared" si="12"/>
        <v>-3.8517897249498251E-2</v>
      </c>
      <c r="N210" s="11">
        <f t="shared" si="13"/>
        <v>-1.499686372842912E-2</v>
      </c>
    </row>
    <row r="211" spans="2:14" x14ac:dyDescent="0.2">
      <c r="B211" s="42">
        <v>43747</v>
      </c>
      <c r="C211" s="7">
        <v>56.7575</v>
      </c>
      <c r="D211" s="7">
        <v>138.240005</v>
      </c>
      <c r="E211" s="7">
        <v>86.099502999999999</v>
      </c>
      <c r="F211" s="7">
        <v>45.177501999999997</v>
      </c>
      <c r="G211" s="8">
        <v>60.119999</v>
      </c>
      <c r="I211" s="6">
        <f t="shared" si="11"/>
        <v>43747</v>
      </c>
      <c r="J211">
        <f t="shared" si="12"/>
        <v>1.1720178670951127E-2</v>
      </c>
      <c r="K211">
        <f t="shared" si="12"/>
        <v>1.8943075387971953E-2</v>
      </c>
      <c r="L211">
        <f t="shared" si="12"/>
        <v>9.6628695110389934E-3</v>
      </c>
      <c r="M211">
        <f t="shared" si="12"/>
        <v>1.9635570041992147E-2</v>
      </c>
      <c r="N211" s="11">
        <f t="shared" si="13"/>
        <v>1.0309781284397457E-2</v>
      </c>
    </row>
    <row r="212" spans="2:14" x14ac:dyDescent="0.2">
      <c r="B212" s="42">
        <v>43748</v>
      </c>
      <c r="C212" s="7">
        <v>57.522499000000003</v>
      </c>
      <c r="D212" s="7">
        <v>139.10000600000001</v>
      </c>
      <c r="E212" s="7">
        <v>86.013000000000005</v>
      </c>
      <c r="F212" s="7">
        <v>45.7575</v>
      </c>
      <c r="G212" s="8">
        <v>60.473498999999997</v>
      </c>
      <c r="I212" s="6">
        <f t="shared" si="11"/>
        <v>43748</v>
      </c>
      <c r="J212">
        <f t="shared" si="12"/>
        <v>1.3478377306963892E-2</v>
      </c>
      <c r="K212">
        <f t="shared" si="12"/>
        <v>6.2210718236013597E-3</v>
      </c>
      <c r="L212">
        <f t="shared" si="12"/>
        <v>-1.0046864033581395E-3</v>
      </c>
      <c r="M212">
        <f t="shared" si="12"/>
        <v>1.283820429026827E-2</v>
      </c>
      <c r="N212" s="11">
        <f t="shared" si="13"/>
        <v>5.8799069507635355E-3</v>
      </c>
    </row>
    <row r="213" spans="2:14" x14ac:dyDescent="0.2">
      <c r="B213" s="42">
        <v>43749</v>
      </c>
      <c r="C213" s="7">
        <v>59.052501999999997</v>
      </c>
      <c r="D213" s="7">
        <v>139.679993</v>
      </c>
      <c r="E213" s="7">
        <v>86.596001000000001</v>
      </c>
      <c r="F213" s="7">
        <v>46.497501</v>
      </c>
      <c r="G213" s="8">
        <v>60.785499999999999</v>
      </c>
      <c r="I213" s="6">
        <f t="shared" si="11"/>
        <v>43749</v>
      </c>
      <c r="J213">
        <f t="shared" si="12"/>
        <v>2.6598340242484832E-2</v>
      </c>
      <c r="K213">
        <f t="shared" si="12"/>
        <v>4.1695684757913562E-3</v>
      </c>
      <c r="L213">
        <f t="shared" si="12"/>
        <v>6.7780568053665826E-3</v>
      </c>
      <c r="M213">
        <f t="shared" si="12"/>
        <v>1.6172234059990152E-2</v>
      </c>
      <c r="N213" s="11">
        <f t="shared" si="13"/>
        <v>5.1593012668243688E-3</v>
      </c>
    </row>
    <row r="214" spans="2:14" x14ac:dyDescent="0.2">
      <c r="B214" s="42">
        <v>43752</v>
      </c>
      <c r="C214" s="7">
        <v>58.967498999999997</v>
      </c>
      <c r="D214" s="7">
        <v>139.550003</v>
      </c>
      <c r="E214" s="7">
        <v>86.821503000000007</v>
      </c>
      <c r="F214" s="7">
        <v>46.6325</v>
      </c>
      <c r="G214" s="8">
        <v>60.888500000000001</v>
      </c>
      <c r="I214" s="6">
        <f t="shared" si="11"/>
        <v>43752</v>
      </c>
      <c r="J214">
        <f t="shared" si="12"/>
        <v>-1.4394479001076091E-3</v>
      </c>
      <c r="K214">
        <f t="shared" si="12"/>
        <v>-9.3062719440422856E-4</v>
      </c>
      <c r="L214">
        <f t="shared" si="12"/>
        <v>2.6040694419596335E-3</v>
      </c>
      <c r="M214">
        <f t="shared" si="12"/>
        <v>2.9033603332789979E-3</v>
      </c>
      <c r="N214" s="11">
        <f t="shared" si="13"/>
        <v>1.6944830592822554E-3</v>
      </c>
    </row>
    <row r="215" spans="2:14" x14ac:dyDescent="0.2">
      <c r="B215" s="42">
        <v>43753</v>
      </c>
      <c r="C215" s="7">
        <v>58.830002</v>
      </c>
      <c r="D215" s="7">
        <v>141.570007</v>
      </c>
      <c r="E215" s="7">
        <v>88.369003000000006</v>
      </c>
      <c r="F215" s="7">
        <v>49.092498999999997</v>
      </c>
      <c r="G215" s="8">
        <v>62.112000000000002</v>
      </c>
      <c r="I215" s="6">
        <f t="shared" si="11"/>
        <v>43753</v>
      </c>
      <c r="J215">
        <f t="shared" si="12"/>
        <v>-2.3317421008477264E-3</v>
      </c>
      <c r="K215">
        <f t="shared" si="12"/>
        <v>1.4475126883372408E-2</v>
      </c>
      <c r="L215">
        <f t="shared" si="12"/>
        <v>1.7823925485371973E-2</v>
      </c>
      <c r="M215">
        <f t="shared" si="12"/>
        <v>5.2752886935077389E-2</v>
      </c>
      <c r="N215" s="11">
        <f t="shared" si="13"/>
        <v>2.0094106440460866E-2</v>
      </c>
    </row>
    <row r="216" spans="2:14" x14ac:dyDescent="0.2">
      <c r="B216" s="42">
        <v>43754</v>
      </c>
      <c r="C216" s="7">
        <v>58.592498999999997</v>
      </c>
      <c r="D216" s="7">
        <v>140.41000399999999</v>
      </c>
      <c r="E216" s="7">
        <v>88.871498000000003</v>
      </c>
      <c r="F216" s="7">
        <v>48.552501999999997</v>
      </c>
      <c r="G216" s="8">
        <v>62.150002000000001</v>
      </c>
      <c r="I216" s="6">
        <f t="shared" si="11"/>
        <v>43754</v>
      </c>
      <c r="J216">
        <f t="shared" si="12"/>
        <v>-4.0371067809925245E-3</v>
      </c>
      <c r="K216">
        <f t="shared" si="12"/>
        <v>-8.1938471614260589E-3</v>
      </c>
      <c r="L216">
        <f t="shared" si="12"/>
        <v>5.6863264599691828E-3</v>
      </c>
      <c r="M216">
        <f t="shared" si="12"/>
        <v>-1.0999582644998366E-2</v>
      </c>
      <c r="N216" s="11">
        <f t="shared" si="13"/>
        <v>6.1183024214320517E-4</v>
      </c>
    </row>
    <row r="217" spans="2:14" x14ac:dyDescent="0.2">
      <c r="B217" s="42">
        <v>43755</v>
      </c>
      <c r="C217" s="7">
        <v>58.82</v>
      </c>
      <c r="D217" s="7">
        <v>139.69000199999999</v>
      </c>
      <c r="E217" s="7">
        <v>89.374001000000007</v>
      </c>
      <c r="F217" s="7">
        <v>48.572498000000003</v>
      </c>
      <c r="G217" s="8">
        <v>62.639999000000003</v>
      </c>
      <c r="I217" s="6">
        <f t="shared" si="11"/>
        <v>43755</v>
      </c>
      <c r="J217">
        <f t="shared" si="12"/>
        <v>3.882766631954096E-3</v>
      </c>
      <c r="K217">
        <f t="shared" si="12"/>
        <v>-5.1278539953605717E-3</v>
      </c>
      <c r="L217">
        <f t="shared" si="12"/>
        <v>5.6542649928102299E-3</v>
      </c>
      <c r="M217">
        <f t="shared" si="12"/>
        <v>4.1184283355791062E-4</v>
      </c>
      <c r="N217" s="11">
        <f t="shared" si="13"/>
        <v>7.8841027229573125E-3</v>
      </c>
    </row>
    <row r="218" spans="2:14" x14ac:dyDescent="0.2">
      <c r="B218" s="42">
        <v>43756</v>
      </c>
      <c r="C218" s="7">
        <v>59.102500999999997</v>
      </c>
      <c r="D218" s="7">
        <v>137.41000399999999</v>
      </c>
      <c r="E218" s="7">
        <v>87.875504000000006</v>
      </c>
      <c r="F218" s="7">
        <v>47.622501</v>
      </c>
      <c r="G218" s="8">
        <v>62.220500999999999</v>
      </c>
      <c r="I218" s="6">
        <f t="shared" si="11"/>
        <v>43756</v>
      </c>
      <c r="J218">
        <f t="shared" si="12"/>
        <v>4.8028051683100363E-3</v>
      </c>
      <c r="K218">
        <f t="shared" si="12"/>
        <v>-1.6321840986157379E-2</v>
      </c>
      <c r="L218">
        <f t="shared" si="12"/>
        <v>-1.676658741058264E-2</v>
      </c>
      <c r="M218">
        <f t="shared" si="12"/>
        <v>-1.9558331136273931E-2</v>
      </c>
      <c r="N218" s="11">
        <f t="shared" si="13"/>
        <v>-6.6969669012926442E-3</v>
      </c>
    </row>
    <row r="219" spans="2:14" x14ac:dyDescent="0.2">
      <c r="B219" s="42">
        <v>43759</v>
      </c>
      <c r="C219" s="7">
        <v>60.127499</v>
      </c>
      <c r="D219" s="7">
        <v>138.429993</v>
      </c>
      <c r="E219" s="7">
        <v>89.282996999999995</v>
      </c>
      <c r="F219" s="7">
        <v>49.002499</v>
      </c>
      <c r="G219" s="8">
        <v>62.214001000000003</v>
      </c>
      <c r="I219" s="6">
        <f t="shared" si="11"/>
        <v>43759</v>
      </c>
      <c r="J219">
        <f t="shared" si="12"/>
        <v>1.7342717865695797E-2</v>
      </c>
      <c r="K219">
        <f t="shared" si="12"/>
        <v>7.4229602671433562E-3</v>
      </c>
      <c r="L219">
        <f t="shared" si="12"/>
        <v>1.6016898179041887E-2</v>
      </c>
      <c r="M219">
        <f t="shared" si="12"/>
        <v>2.8977856496869001E-2</v>
      </c>
      <c r="N219" s="11">
        <f t="shared" si="13"/>
        <v>-1.0446717553745685E-4</v>
      </c>
    </row>
    <row r="220" spans="2:14" x14ac:dyDescent="0.2">
      <c r="B220" s="42">
        <v>43760</v>
      </c>
      <c r="C220" s="7">
        <v>59.990001999999997</v>
      </c>
      <c r="D220" s="7">
        <v>136.36999499999999</v>
      </c>
      <c r="E220" s="7">
        <v>88.286499000000006</v>
      </c>
      <c r="F220" s="7">
        <v>48.902500000000003</v>
      </c>
      <c r="G220" s="8">
        <v>62.060001</v>
      </c>
      <c r="I220" s="6">
        <f t="shared" si="11"/>
        <v>43760</v>
      </c>
      <c r="J220">
        <f t="shared" si="12"/>
        <v>-2.286757345420326E-3</v>
      </c>
      <c r="K220">
        <f t="shared" si="12"/>
        <v>-1.4881153681774782E-2</v>
      </c>
      <c r="L220">
        <f t="shared" si="12"/>
        <v>-1.116111727297851E-2</v>
      </c>
      <c r="M220">
        <f t="shared" si="12"/>
        <v>-2.0406918430832853E-3</v>
      </c>
      <c r="N220" s="11">
        <f t="shared" si="13"/>
        <v>-2.4753270570076896E-3</v>
      </c>
    </row>
    <row r="221" spans="2:14" x14ac:dyDescent="0.2">
      <c r="B221" s="42">
        <v>43761</v>
      </c>
      <c r="C221" s="7">
        <v>60.794998</v>
      </c>
      <c r="D221" s="7">
        <v>137.240005</v>
      </c>
      <c r="E221" s="7">
        <v>88.108497999999997</v>
      </c>
      <c r="F221" s="7">
        <v>48.772499000000003</v>
      </c>
      <c r="G221" s="8">
        <v>62.881500000000003</v>
      </c>
      <c r="I221" s="6">
        <f t="shared" si="11"/>
        <v>43761</v>
      </c>
      <c r="J221">
        <f t="shared" si="12"/>
        <v>1.3418836025376408E-2</v>
      </c>
      <c r="K221">
        <f t="shared" si="12"/>
        <v>6.3797758443857669E-3</v>
      </c>
      <c r="L221">
        <f t="shared" si="12"/>
        <v>-2.0161746361695571E-3</v>
      </c>
      <c r="M221">
        <f t="shared" si="12"/>
        <v>-2.6583712489136554E-3</v>
      </c>
      <c r="N221" s="11">
        <f t="shared" si="13"/>
        <v>1.3237173489571857E-2</v>
      </c>
    </row>
    <row r="222" spans="2:14" x14ac:dyDescent="0.2">
      <c r="B222" s="42">
        <v>43762</v>
      </c>
      <c r="C222" s="7">
        <v>60.895000000000003</v>
      </c>
      <c r="D222" s="7">
        <v>139.94000199999999</v>
      </c>
      <c r="E222" s="7">
        <v>89.039000999999999</v>
      </c>
      <c r="F222" s="7">
        <v>49.215000000000003</v>
      </c>
      <c r="G222" s="8">
        <v>62.955502000000003</v>
      </c>
      <c r="I222" s="6">
        <f t="shared" si="11"/>
        <v>43762</v>
      </c>
      <c r="J222">
        <f t="shared" si="12"/>
        <v>1.644905062748805E-3</v>
      </c>
      <c r="K222">
        <f t="shared" si="12"/>
        <v>1.967354198216472E-2</v>
      </c>
      <c r="L222">
        <f t="shared" si="12"/>
        <v>1.0560876886131934E-2</v>
      </c>
      <c r="M222">
        <f t="shared" si="12"/>
        <v>9.0727563498437924E-3</v>
      </c>
      <c r="N222" s="11">
        <f t="shared" si="13"/>
        <v>1.1768485166543437E-3</v>
      </c>
    </row>
    <row r="223" spans="2:14" x14ac:dyDescent="0.2">
      <c r="B223" s="42">
        <v>43763</v>
      </c>
      <c r="C223" s="7">
        <v>61.645000000000003</v>
      </c>
      <c r="D223" s="7">
        <v>140.729996</v>
      </c>
      <c r="E223" s="7">
        <v>88.066497999999996</v>
      </c>
      <c r="F223" s="7">
        <v>51.134998000000003</v>
      </c>
      <c r="G223" s="8">
        <v>63.215000000000003</v>
      </c>
      <c r="I223" s="6">
        <f t="shared" si="11"/>
        <v>43763</v>
      </c>
      <c r="J223">
        <f t="shared" si="12"/>
        <v>1.2316282124969208E-2</v>
      </c>
      <c r="K223">
        <f t="shared" si="12"/>
        <v>5.6452335908928116E-3</v>
      </c>
      <c r="L223">
        <f t="shared" si="12"/>
        <v>-1.0922213738673947E-2</v>
      </c>
      <c r="M223">
        <f t="shared" si="12"/>
        <v>3.9012455552169041E-2</v>
      </c>
      <c r="N223" s="11">
        <f t="shared" si="13"/>
        <v>4.1219272622113421E-3</v>
      </c>
    </row>
    <row r="224" spans="2:14" x14ac:dyDescent="0.2">
      <c r="B224" s="42">
        <v>43766</v>
      </c>
      <c r="C224" s="7">
        <v>62.262501</v>
      </c>
      <c r="D224" s="7">
        <v>144.19000199999999</v>
      </c>
      <c r="E224" s="7">
        <v>88.853995999999995</v>
      </c>
      <c r="F224" s="7">
        <v>51.697498000000003</v>
      </c>
      <c r="G224" s="8">
        <v>64.448997000000006</v>
      </c>
      <c r="I224" s="6">
        <f t="shared" si="11"/>
        <v>43766</v>
      </c>
      <c r="J224">
        <f t="shared" si="12"/>
        <v>1.0017049233514432E-2</v>
      </c>
      <c r="K224">
        <f t="shared" si="12"/>
        <v>2.4586130166592151E-2</v>
      </c>
      <c r="L224">
        <f t="shared" si="12"/>
        <v>8.9420837422194231E-3</v>
      </c>
      <c r="M224">
        <f t="shared" si="12"/>
        <v>1.1000293771400948E-2</v>
      </c>
      <c r="N224" s="11">
        <f t="shared" si="13"/>
        <v>1.9520635925017831E-2</v>
      </c>
    </row>
    <row r="225" spans="2:14" x14ac:dyDescent="0.2">
      <c r="B225" s="42">
        <v>43767</v>
      </c>
      <c r="C225" s="7">
        <v>60.822498000000003</v>
      </c>
      <c r="D225" s="7">
        <v>142.83000200000001</v>
      </c>
      <c r="E225" s="7">
        <v>88.135497999999998</v>
      </c>
      <c r="F225" s="7">
        <v>50.73</v>
      </c>
      <c r="G225" s="8">
        <v>63.033000999999999</v>
      </c>
      <c r="I225" s="6">
        <f t="shared" si="11"/>
        <v>43767</v>
      </c>
      <c r="J225">
        <f t="shared" si="12"/>
        <v>-2.3127933778310596E-2</v>
      </c>
      <c r="K225">
        <f t="shared" si="12"/>
        <v>-9.4319993143490294E-3</v>
      </c>
      <c r="L225">
        <f t="shared" si="12"/>
        <v>-8.0862767274979593E-3</v>
      </c>
      <c r="M225">
        <f t="shared" si="12"/>
        <v>-1.8714600076003798E-2</v>
      </c>
      <c r="N225" s="11">
        <f t="shared" si="13"/>
        <v>-2.197079963866632E-2</v>
      </c>
    </row>
    <row r="226" spans="2:14" x14ac:dyDescent="0.2">
      <c r="B226" s="42">
        <v>43768</v>
      </c>
      <c r="C226" s="7">
        <v>60.814999</v>
      </c>
      <c r="D226" s="7">
        <v>144.61000100000001</v>
      </c>
      <c r="E226" s="7">
        <v>88.999495999999994</v>
      </c>
      <c r="F226" s="7">
        <v>50.75</v>
      </c>
      <c r="G226" s="8">
        <v>63.034999999999997</v>
      </c>
      <c r="I226" s="6">
        <f t="shared" si="11"/>
        <v>43768</v>
      </c>
      <c r="J226">
        <f t="shared" si="12"/>
        <v>-1.2329319325231938E-4</v>
      </c>
      <c r="K226">
        <f t="shared" si="12"/>
        <v>1.2462360674055047E-2</v>
      </c>
      <c r="L226">
        <f t="shared" si="12"/>
        <v>9.8030648218495938E-3</v>
      </c>
      <c r="M226">
        <f t="shared" si="12"/>
        <v>3.9424403705900113E-4</v>
      </c>
      <c r="N226" s="11">
        <f t="shared" si="13"/>
        <v>3.1713546369113275E-5</v>
      </c>
    </row>
    <row r="227" spans="2:14" x14ac:dyDescent="0.2">
      <c r="B227" s="42">
        <v>43769</v>
      </c>
      <c r="C227" s="7">
        <v>62.189999</v>
      </c>
      <c r="D227" s="7">
        <v>143.36999499999999</v>
      </c>
      <c r="E227" s="7">
        <v>88.832999999999998</v>
      </c>
      <c r="F227" s="7">
        <v>50.255001</v>
      </c>
      <c r="G227" s="8">
        <v>62.939999</v>
      </c>
      <c r="I227" s="6">
        <f t="shared" si="11"/>
        <v>43769</v>
      </c>
      <c r="J227">
        <f t="shared" si="12"/>
        <v>2.2609553935863749E-2</v>
      </c>
      <c r="K227">
        <f t="shared" si="12"/>
        <v>-8.5748287907142905E-3</v>
      </c>
      <c r="L227">
        <f t="shared" si="12"/>
        <v>-1.8707521669560365E-3</v>
      </c>
      <c r="M227">
        <f t="shared" si="12"/>
        <v>-9.7536748768472896E-3</v>
      </c>
      <c r="N227" s="11">
        <f t="shared" si="13"/>
        <v>-1.5071150947885514E-3</v>
      </c>
    </row>
    <row r="228" spans="2:14" x14ac:dyDescent="0.2">
      <c r="B228" s="42">
        <v>43770</v>
      </c>
      <c r="C228" s="7">
        <v>63.955002</v>
      </c>
      <c r="D228" s="7">
        <v>143.720001</v>
      </c>
      <c r="E228" s="7">
        <v>89.571999000000005</v>
      </c>
      <c r="F228" s="7">
        <v>50.647499000000003</v>
      </c>
      <c r="G228" s="8">
        <v>63.612499</v>
      </c>
      <c r="I228" s="6">
        <f t="shared" si="11"/>
        <v>43770</v>
      </c>
      <c r="J228">
        <f t="shared" si="12"/>
        <v>2.8380817307940464E-2</v>
      </c>
      <c r="K228">
        <f t="shared" si="12"/>
        <v>2.4412778977917077E-3</v>
      </c>
      <c r="L228">
        <f t="shared" si="12"/>
        <v>8.3189693019486768E-3</v>
      </c>
      <c r="M228">
        <f t="shared" si="12"/>
        <v>7.8101281900283589E-3</v>
      </c>
      <c r="N228" s="11">
        <f t="shared" si="13"/>
        <v>1.0684779324511897E-2</v>
      </c>
    </row>
    <row r="229" spans="2:14" x14ac:dyDescent="0.2">
      <c r="B229" s="42">
        <v>43773</v>
      </c>
      <c r="C229" s="7">
        <v>64.375</v>
      </c>
      <c r="D229" s="7">
        <v>144.550003</v>
      </c>
      <c r="E229" s="7">
        <v>90.233001999999999</v>
      </c>
      <c r="F229" s="7">
        <v>52.625</v>
      </c>
      <c r="G229" s="8">
        <v>64.480498999999995</v>
      </c>
      <c r="I229" s="6">
        <f t="shared" si="11"/>
        <v>43773</v>
      </c>
      <c r="J229">
        <f t="shared" si="12"/>
        <v>6.5670860271413896E-3</v>
      </c>
      <c r="K229">
        <f t="shared" si="12"/>
        <v>5.7751321613197558E-3</v>
      </c>
      <c r="L229">
        <f t="shared" si="12"/>
        <v>7.3795718235560841E-3</v>
      </c>
      <c r="M229">
        <f t="shared" si="12"/>
        <v>3.9044395854571153E-2</v>
      </c>
      <c r="N229" s="11">
        <f t="shared" si="13"/>
        <v>1.3645117133348197E-2</v>
      </c>
    </row>
    <row r="230" spans="2:14" x14ac:dyDescent="0.2">
      <c r="B230" s="42">
        <v>43774</v>
      </c>
      <c r="C230" s="7">
        <v>64.282500999999996</v>
      </c>
      <c r="D230" s="7">
        <v>144.46000699999999</v>
      </c>
      <c r="E230" s="7">
        <v>90.085503000000003</v>
      </c>
      <c r="F230" s="7">
        <v>52.402500000000003</v>
      </c>
      <c r="G230" s="8">
        <v>64.571999000000005</v>
      </c>
      <c r="I230" s="6">
        <f t="shared" si="11"/>
        <v>43774</v>
      </c>
      <c r="J230">
        <f t="shared" si="12"/>
        <v>-1.4368776699029695E-3</v>
      </c>
      <c r="K230">
        <f t="shared" si="12"/>
        <v>-6.2259424512093231E-4</v>
      </c>
      <c r="L230">
        <f t="shared" si="12"/>
        <v>-1.6346458250385628E-3</v>
      </c>
      <c r="M230">
        <f t="shared" si="12"/>
        <v>-4.2280285035628806E-3</v>
      </c>
      <c r="N230" s="11">
        <f t="shared" si="13"/>
        <v>1.4190336833468143E-3</v>
      </c>
    </row>
    <row r="231" spans="2:14" x14ac:dyDescent="0.2">
      <c r="B231" s="42">
        <v>43775</v>
      </c>
      <c r="C231" s="7">
        <v>64.309997999999993</v>
      </c>
      <c r="D231" s="7">
        <v>144.05999800000001</v>
      </c>
      <c r="E231" s="7">
        <v>89.788498000000004</v>
      </c>
      <c r="F231" s="7">
        <v>51.907501000000003</v>
      </c>
      <c r="G231" s="8">
        <v>64.550499000000002</v>
      </c>
      <c r="I231" s="6">
        <f t="shared" si="11"/>
        <v>43775</v>
      </c>
      <c r="J231">
        <f t="shared" si="12"/>
        <v>4.2775249208173738E-4</v>
      </c>
      <c r="K231">
        <f t="shared" si="12"/>
        <v>-2.76899474329932E-3</v>
      </c>
      <c r="L231">
        <f t="shared" si="12"/>
        <v>-3.2969233684580594E-3</v>
      </c>
      <c r="M231">
        <f t="shared" si="12"/>
        <v>-9.4460951290491861E-3</v>
      </c>
      <c r="N231" s="11">
        <f t="shared" si="13"/>
        <v>-3.3296166036308062E-4</v>
      </c>
    </row>
    <row r="232" spans="2:14" x14ac:dyDescent="0.2">
      <c r="B232" s="42">
        <v>43776</v>
      </c>
      <c r="C232" s="7">
        <v>64.857498000000007</v>
      </c>
      <c r="D232" s="7">
        <v>144.259995</v>
      </c>
      <c r="E232" s="7">
        <v>89.410004000000001</v>
      </c>
      <c r="F232" s="7">
        <v>52.084999000000003</v>
      </c>
      <c r="G232" s="8">
        <v>65.346999999999994</v>
      </c>
      <c r="I232" s="6">
        <f t="shared" si="11"/>
        <v>43776</v>
      </c>
      <c r="J232">
        <f t="shared" si="12"/>
        <v>8.5134507390283807E-3</v>
      </c>
      <c r="K232">
        <f t="shared" si="12"/>
        <v>1.3882896208286509E-3</v>
      </c>
      <c r="L232">
        <f t="shared" si="12"/>
        <v>-4.2153951611931788E-3</v>
      </c>
      <c r="M232">
        <f t="shared" si="12"/>
        <v>3.4195057858786137E-3</v>
      </c>
      <c r="N232" s="11">
        <f t="shared" si="13"/>
        <v>1.2339191986726426E-2</v>
      </c>
    </row>
    <row r="233" spans="2:14" x14ac:dyDescent="0.2">
      <c r="B233" s="42">
        <v>43777</v>
      </c>
      <c r="C233" s="7">
        <v>65.035004000000001</v>
      </c>
      <c r="D233" s="7">
        <v>145.96000699999999</v>
      </c>
      <c r="E233" s="7">
        <v>89.293998999999999</v>
      </c>
      <c r="F233" s="7">
        <v>51.945</v>
      </c>
      <c r="G233" s="8">
        <v>65.449996999999996</v>
      </c>
      <c r="I233" s="6">
        <f t="shared" si="11"/>
        <v>43777</v>
      </c>
      <c r="J233">
        <f t="shared" si="12"/>
        <v>2.7368616655547508E-3</v>
      </c>
      <c r="K233">
        <f t="shared" si="12"/>
        <v>1.1784361977830282E-2</v>
      </c>
      <c r="L233">
        <f t="shared" si="12"/>
        <v>-1.2974498916251166E-3</v>
      </c>
      <c r="M233">
        <f t="shared" si="12"/>
        <v>-2.6878948389727928E-3</v>
      </c>
      <c r="N233" s="11">
        <f t="shared" si="13"/>
        <v>1.5761549879872376E-3</v>
      </c>
    </row>
    <row r="234" spans="2:14" x14ac:dyDescent="0.2">
      <c r="B234" s="42">
        <v>43780</v>
      </c>
      <c r="C234" s="7">
        <v>65.550003000000004</v>
      </c>
      <c r="D234" s="7">
        <v>146.11000100000001</v>
      </c>
      <c r="E234" s="7">
        <v>88.582497000000004</v>
      </c>
      <c r="F234" s="7">
        <v>52.044998</v>
      </c>
      <c r="G234" s="8">
        <v>64.914000999999999</v>
      </c>
      <c r="I234" s="6">
        <f t="shared" si="11"/>
        <v>43780</v>
      </c>
      <c r="J234">
        <f t="shared" si="12"/>
        <v>7.9187970834906554E-3</v>
      </c>
      <c r="K234">
        <f t="shared" si="12"/>
        <v>1.027637659677701E-3</v>
      </c>
      <c r="L234">
        <f t="shared" si="12"/>
        <v>-7.9680830511353381E-3</v>
      </c>
      <c r="M234">
        <f t="shared" si="12"/>
        <v>1.925074598132628E-3</v>
      </c>
      <c r="N234" s="11">
        <f t="shared" si="13"/>
        <v>-8.1893968612404555E-3</v>
      </c>
    </row>
    <row r="235" spans="2:14" x14ac:dyDescent="0.2">
      <c r="B235" s="42">
        <v>43781</v>
      </c>
      <c r="C235" s="7">
        <v>65.489998</v>
      </c>
      <c r="D235" s="7">
        <v>147.070007</v>
      </c>
      <c r="E235" s="7">
        <v>88.900002000000001</v>
      </c>
      <c r="F235" s="7">
        <v>52.402500000000003</v>
      </c>
      <c r="G235" s="8">
        <v>64.860496999999995</v>
      </c>
      <c r="I235" s="6">
        <f t="shared" si="11"/>
        <v>43781</v>
      </c>
      <c r="J235">
        <f t="shared" si="12"/>
        <v>-9.1540804353592263E-4</v>
      </c>
      <c r="K235">
        <f t="shared" si="12"/>
        <v>6.5704331902645919E-3</v>
      </c>
      <c r="L235">
        <f t="shared" si="12"/>
        <v>3.584285956626364E-3</v>
      </c>
      <c r="M235">
        <f t="shared" si="12"/>
        <v>6.8690943171907468E-3</v>
      </c>
      <c r="N235" s="11">
        <f t="shared" si="13"/>
        <v>-8.2422896718388646E-4</v>
      </c>
    </row>
    <row r="236" spans="2:14" x14ac:dyDescent="0.2">
      <c r="B236" s="42">
        <v>43782</v>
      </c>
      <c r="C236" s="7">
        <v>66.117500000000007</v>
      </c>
      <c r="D236" s="7">
        <v>147.30999800000001</v>
      </c>
      <c r="E236" s="7">
        <v>87.655501999999998</v>
      </c>
      <c r="F236" s="7">
        <v>52.142502</v>
      </c>
      <c r="G236" s="8">
        <v>64.808998000000003</v>
      </c>
      <c r="I236" s="6">
        <f t="shared" si="11"/>
        <v>43782</v>
      </c>
      <c r="J236">
        <f t="shared" si="12"/>
        <v>9.5816463454466271E-3</v>
      </c>
      <c r="K236">
        <f t="shared" si="12"/>
        <v>1.6318147044081081E-3</v>
      </c>
      <c r="L236">
        <f t="shared" si="12"/>
        <v>-1.3998874825672131E-2</v>
      </c>
      <c r="M236">
        <f t="shared" si="12"/>
        <v>-4.9615571776156298E-3</v>
      </c>
      <c r="N236" s="11">
        <f t="shared" si="13"/>
        <v>-7.9399638272880703E-4</v>
      </c>
    </row>
    <row r="237" spans="2:14" x14ac:dyDescent="0.2">
      <c r="B237" s="42">
        <v>43783</v>
      </c>
      <c r="C237" s="7">
        <v>65.660004000000001</v>
      </c>
      <c r="D237" s="7">
        <v>148.05999800000001</v>
      </c>
      <c r="E237" s="7">
        <v>87.730002999999996</v>
      </c>
      <c r="F237" s="7">
        <v>52.447498000000003</v>
      </c>
      <c r="G237" s="8">
        <v>65.457497000000004</v>
      </c>
      <c r="I237" s="6">
        <f t="shared" si="11"/>
        <v>43783</v>
      </c>
      <c r="J237">
        <f t="shared" si="12"/>
        <v>-6.9194388777556026E-3</v>
      </c>
      <c r="K237">
        <f t="shared" si="12"/>
        <v>5.0913041218016986E-3</v>
      </c>
      <c r="L237">
        <f t="shared" si="12"/>
        <v>8.4992953437193171E-4</v>
      </c>
      <c r="M237">
        <f t="shared" si="12"/>
        <v>5.849278195357843E-3</v>
      </c>
      <c r="N237" s="11">
        <f t="shared" si="13"/>
        <v>1.0006311160681748E-2</v>
      </c>
    </row>
    <row r="238" spans="2:14" x14ac:dyDescent="0.2">
      <c r="B238" s="42">
        <v>43784</v>
      </c>
      <c r="C238" s="7">
        <v>66.440002000000007</v>
      </c>
      <c r="D238" s="7">
        <v>149.970001</v>
      </c>
      <c r="E238" s="7">
        <v>86.974502999999999</v>
      </c>
      <c r="F238" s="7">
        <v>51.047500999999997</v>
      </c>
      <c r="G238" s="8">
        <v>66.677002000000002</v>
      </c>
      <c r="I238" s="6">
        <f t="shared" si="11"/>
        <v>43784</v>
      </c>
      <c r="J238">
        <f t="shared" si="12"/>
        <v>1.1879347433484868E-2</v>
      </c>
      <c r="K238">
        <f t="shared" si="12"/>
        <v>1.2900196040796846E-2</v>
      </c>
      <c r="L238">
        <f t="shared" si="12"/>
        <v>-8.6116490842932936E-3</v>
      </c>
      <c r="M238">
        <f t="shared" si="12"/>
        <v>-2.6693303844541948E-2</v>
      </c>
      <c r="N238" s="11">
        <f t="shared" si="13"/>
        <v>1.8630486283335856E-2</v>
      </c>
    </row>
    <row r="239" spans="2:14" x14ac:dyDescent="0.2">
      <c r="B239" s="42">
        <v>43787</v>
      </c>
      <c r="C239" s="7">
        <v>66.775002000000001</v>
      </c>
      <c r="D239" s="7">
        <v>150.33999600000001</v>
      </c>
      <c r="E239" s="7">
        <v>87.626503</v>
      </c>
      <c r="F239" s="7">
        <v>53.07</v>
      </c>
      <c r="G239" s="8">
        <v>65.991996999999998</v>
      </c>
      <c r="I239" s="6">
        <f t="shared" si="11"/>
        <v>43787</v>
      </c>
      <c r="J239">
        <f t="shared" si="12"/>
        <v>5.0421431353959581E-3</v>
      </c>
      <c r="K239">
        <f t="shared" si="12"/>
        <v>2.4671267422343829E-3</v>
      </c>
      <c r="L239">
        <f t="shared" si="12"/>
        <v>7.4964498503659292E-3</v>
      </c>
      <c r="M239">
        <f t="shared" si="12"/>
        <v>3.9619941434547473E-2</v>
      </c>
      <c r="N239" s="11">
        <f t="shared" si="13"/>
        <v>-1.0273482302038773E-2</v>
      </c>
    </row>
    <row r="240" spans="2:14" x14ac:dyDescent="0.2">
      <c r="B240" s="42">
        <v>43788</v>
      </c>
      <c r="C240" s="7">
        <v>66.572502</v>
      </c>
      <c r="D240" s="7">
        <v>150.38999899999999</v>
      </c>
      <c r="E240" s="7">
        <v>87.639503000000005</v>
      </c>
      <c r="F240" s="7">
        <v>51.997501</v>
      </c>
      <c r="G240" s="8">
        <v>65.629501000000005</v>
      </c>
      <c r="I240" s="6">
        <f t="shared" si="11"/>
        <v>43788</v>
      </c>
      <c r="J240">
        <f t="shared" si="12"/>
        <v>-3.0325719795560703E-3</v>
      </c>
      <c r="K240">
        <f t="shared" si="12"/>
        <v>3.3259945011555918E-4</v>
      </c>
      <c r="L240">
        <f t="shared" si="12"/>
        <v>1.4835694173491356E-4</v>
      </c>
      <c r="M240">
        <f t="shared" si="12"/>
        <v>-2.0209138873186368E-2</v>
      </c>
      <c r="N240" s="11">
        <f t="shared" si="13"/>
        <v>-5.4930297078294669E-3</v>
      </c>
    </row>
    <row r="241" spans="2:14" x14ac:dyDescent="0.2">
      <c r="B241" s="42">
        <v>43789</v>
      </c>
      <c r="C241" s="7">
        <v>65.797500999999997</v>
      </c>
      <c r="D241" s="7">
        <v>149.61999499999999</v>
      </c>
      <c r="E241" s="7">
        <v>87.276497000000006</v>
      </c>
      <c r="F241" s="7">
        <v>52.794998</v>
      </c>
      <c r="G241" s="8">
        <v>65.093001999999998</v>
      </c>
      <c r="I241" s="6">
        <f t="shared" si="11"/>
        <v>43789</v>
      </c>
      <c r="J241">
        <f t="shared" si="12"/>
        <v>-1.1641458210478602E-2</v>
      </c>
      <c r="K241">
        <f t="shared" si="12"/>
        <v>-5.1200479095687753E-3</v>
      </c>
      <c r="L241">
        <f t="shared" si="12"/>
        <v>-4.1420362687360126E-3</v>
      </c>
      <c r="M241">
        <f t="shared" si="12"/>
        <v>1.5337217840526603E-2</v>
      </c>
      <c r="N241" s="11">
        <f t="shared" si="13"/>
        <v>-8.1746621843126043E-3</v>
      </c>
    </row>
    <row r="242" spans="2:14" x14ac:dyDescent="0.2">
      <c r="B242" s="42">
        <v>43790</v>
      </c>
      <c r="C242" s="7">
        <v>65.502502000000007</v>
      </c>
      <c r="D242" s="7">
        <v>149.479996</v>
      </c>
      <c r="E242" s="7">
        <v>86.735496999999995</v>
      </c>
      <c r="F242" s="7">
        <v>52.544998</v>
      </c>
      <c r="G242" s="8">
        <v>65.007003999999995</v>
      </c>
      <c r="I242" s="6">
        <f t="shared" si="11"/>
        <v>43790</v>
      </c>
      <c r="J242">
        <f t="shared" si="12"/>
        <v>-4.4834377524457965E-3</v>
      </c>
      <c r="K242">
        <f t="shared" si="12"/>
        <v>-9.3569713058731818E-4</v>
      </c>
      <c r="L242">
        <f t="shared" si="12"/>
        <v>-6.1986905821851557E-3</v>
      </c>
      <c r="M242">
        <f t="shared" si="12"/>
        <v>-4.7352970825001259E-3</v>
      </c>
      <c r="N242" s="11">
        <f t="shared" si="13"/>
        <v>-1.3211558440645213E-3</v>
      </c>
    </row>
    <row r="243" spans="2:14" x14ac:dyDescent="0.2">
      <c r="B243" s="42">
        <v>43791</v>
      </c>
      <c r="C243" s="7">
        <v>65.444999999999993</v>
      </c>
      <c r="D243" s="7">
        <v>149.58999600000001</v>
      </c>
      <c r="E243" s="7">
        <v>87.286002999999994</v>
      </c>
      <c r="F243" s="7">
        <v>52.722499999999997</v>
      </c>
      <c r="G243" s="8">
        <v>64.683502000000004</v>
      </c>
      <c r="I243" s="6">
        <f t="shared" si="11"/>
        <v>43791</v>
      </c>
      <c r="J243">
        <f t="shared" si="12"/>
        <v>-8.7785959687484462E-4</v>
      </c>
      <c r="K243">
        <f t="shared" si="12"/>
        <v>7.3588441894267668E-4</v>
      </c>
      <c r="L243">
        <f t="shared" si="12"/>
        <v>6.3469515831563019E-3</v>
      </c>
      <c r="M243">
        <f t="shared" si="12"/>
        <v>3.3780950947984991E-3</v>
      </c>
      <c r="N243" s="11">
        <f t="shared" si="13"/>
        <v>-4.9764176180152938E-3</v>
      </c>
    </row>
    <row r="244" spans="2:14" x14ac:dyDescent="0.2">
      <c r="B244" s="42">
        <v>43794</v>
      </c>
      <c r="C244" s="7">
        <v>66.592499000000004</v>
      </c>
      <c r="D244" s="7">
        <v>151.229996</v>
      </c>
      <c r="E244" s="7">
        <v>88.692001000000005</v>
      </c>
      <c r="F244" s="7">
        <v>55.302501999999997</v>
      </c>
      <c r="G244" s="8">
        <v>65.281998000000002</v>
      </c>
      <c r="I244" s="6">
        <f t="shared" si="11"/>
        <v>43794</v>
      </c>
      <c r="J244">
        <f t="shared" si="12"/>
        <v>1.7533791733516855E-2</v>
      </c>
      <c r="K244">
        <f t="shared" si="12"/>
        <v>1.0963299978963741E-2</v>
      </c>
      <c r="L244">
        <f t="shared" si="12"/>
        <v>1.6107943446557072E-2</v>
      </c>
      <c r="M244">
        <f t="shared" si="12"/>
        <v>4.8935501920432466E-2</v>
      </c>
      <c r="N244" s="11">
        <f t="shared" si="13"/>
        <v>9.2526839378609584E-3</v>
      </c>
    </row>
    <row r="245" spans="2:14" x14ac:dyDescent="0.2">
      <c r="B245" s="42">
        <v>43795</v>
      </c>
      <c r="C245" s="7">
        <v>66.072502</v>
      </c>
      <c r="D245" s="7">
        <v>152.029999</v>
      </c>
      <c r="E245" s="7">
        <v>89.846999999999994</v>
      </c>
      <c r="F245" s="7">
        <v>54.25</v>
      </c>
      <c r="G245" s="8">
        <v>65.650002000000001</v>
      </c>
      <c r="I245" s="6">
        <f t="shared" si="11"/>
        <v>43795</v>
      </c>
      <c r="J245">
        <f t="shared" si="12"/>
        <v>-7.8086422316123553E-3</v>
      </c>
      <c r="K245">
        <f t="shared" si="12"/>
        <v>5.2899756738736129E-3</v>
      </c>
      <c r="L245">
        <f t="shared" si="12"/>
        <v>1.3022583626227909E-2</v>
      </c>
      <c r="M245">
        <f t="shared" si="12"/>
        <v>-1.9031724821419418E-2</v>
      </c>
      <c r="N245" s="11">
        <f t="shared" si="13"/>
        <v>5.6371436425704845E-3</v>
      </c>
    </row>
    <row r="246" spans="2:14" x14ac:dyDescent="0.2">
      <c r="B246" s="42">
        <v>43796</v>
      </c>
      <c r="C246" s="7">
        <v>66.959998999999996</v>
      </c>
      <c r="D246" s="7">
        <v>152.320007</v>
      </c>
      <c r="E246" s="7">
        <v>90.925499000000002</v>
      </c>
      <c r="F246" s="7">
        <v>54.560001</v>
      </c>
      <c r="G246" s="8">
        <v>65.606498999999999</v>
      </c>
      <c r="I246" s="6">
        <f t="shared" si="11"/>
        <v>43796</v>
      </c>
      <c r="J246">
        <f t="shared" si="12"/>
        <v>1.3432168801478052E-2</v>
      </c>
      <c r="K246">
        <f t="shared" si="12"/>
        <v>1.9075708867169056E-3</v>
      </c>
      <c r="L246">
        <f t="shared" si="12"/>
        <v>1.2003728560775629E-2</v>
      </c>
      <c r="M246">
        <f t="shared" si="12"/>
        <v>5.714304147465433E-3</v>
      </c>
      <c r="N246" s="11">
        <f t="shared" si="13"/>
        <v>-6.6265039870069126E-4</v>
      </c>
    </row>
    <row r="247" spans="2:14" x14ac:dyDescent="0.2">
      <c r="B247" s="42">
        <v>43798</v>
      </c>
      <c r="C247" s="7">
        <v>66.8125</v>
      </c>
      <c r="D247" s="7">
        <v>151.38000500000001</v>
      </c>
      <c r="E247" s="7">
        <v>90.040001000000004</v>
      </c>
      <c r="F247" s="7">
        <v>54.185001</v>
      </c>
      <c r="G247" s="8">
        <v>65.204498000000001</v>
      </c>
      <c r="I247" s="6">
        <f t="shared" si="11"/>
        <v>43798</v>
      </c>
      <c r="J247">
        <f t="shared" si="12"/>
        <v>-2.202792744963994E-3</v>
      </c>
      <c r="K247">
        <f t="shared" si="12"/>
        <v>-6.1712313340426296E-3</v>
      </c>
      <c r="L247">
        <f t="shared" si="12"/>
        <v>-9.7387202681175084E-3</v>
      </c>
      <c r="M247">
        <f t="shared" si="12"/>
        <v>-6.8731670294507512E-3</v>
      </c>
      <c r="N247" s="11">
        <f t="shared" si="13"/>
        <v>-6.1274569764803105E-3</v>
      </c>
    </row>
    <row r="248" spans="2:14" x14ac:dyDescent="0.2">
      <c r="B248" s="42">
        <v>43801</v>
      </c>
      <c r="C248" s="7">
        <v>66.040001000000004</v>
      </c>
      <c r="D248" s="7">
        <v>149.550003</v>
      </c>
      <c r="E248" s="7">
        <v>89.080001999999993</v>
      </c>
      <c r="F248" s="7">
        <v>52.3125</v>
      </c>
      <c r="G248" s="8">
        <v>64.443000999999995</v>
      </c>
      <c r="I248" s="6">
        <f t="shared" si="11"/>
        <v>43801</v>
      </c>
      <c r="J248">
        <f t="shared" si="12"/>
        <v>-1.1562192703461123E-2</v>
      </c>
      <c r="K248">
        <f t="shared" si="12"/>
        <v>-1.208879600710812E-2</v>
      </c>
      <c r="L248">
        <f t="shared" si="12"/>
        <v>-1.0661916807397753E-2</v>
      </c>
      <c r="M248">
        <f t="shared" si="12"/>
        <v>-3.4557552190503785E-2</v>
      </c>
      <c r="N248" s="11">
        <f t="shared" si="13"/>
        <v>-1.1678596160651457E-2</v>
      </c>
    </row>
    <row r="249" spans="2:14" x14ac:dyDescent="0.2">
      <c r="B249" s="42">
        <v>43802</v>
      </c>
      <c r="C249" s="7">
        <v>64.862503000000004</v>
      </c>
      <c r="D249" s="7">
        <v>149.30999800000001</v>
      </c>
      <c r="E249" s="7">
        <v>88.498001000000002</v>
      </c>
      <c r="F249" s="7">
        <v>51.915000999999997</v>
      </c>
      <c r="G249" s="8">
        <v>64.736999999999995</v>
      </c>
      <c r="I249" s="6">
        <f t="shared" si="11"/>
        <v>43802</v>
      </c>
      <c r="J249">
        <f t="shared" si="12"/>
        <v>-1.7830072413233304E-2</v>
      </c>
      <c r="K249">
        <f t="shared" si="12"/>
        <v>-1.6048478447706648E-3</v>
      </c>
      <c r="L249">
        <f t="shared" si="12"/>
        <v>-6.5334641550635706E-3</v>
      </c>
      <c r="M249">
        <f t="shared" si="12"/>
        <v>-7.5985471923537082E-3</v>
      </c>
      <c r="N249" s="11">
        <f t="shared" si="13"/>
        <v>4.5621556326962409E-3</v>
      </c>
    </row>
    <row r="250" spans="2:14" x14ac:dyDescent="0.2">
      <c r="B250" s="42">
        <v>43803</v>
      </c>
      <c r="C250" s="7">
        <v>65.434997999999993</v>
      </c>
      <c r="D250" s="7">
        <v>149.85000600000001</v>
      </c>
      <c r="E250" s="7">
        <v>88.034499999999994</v>
      </c>
      <c r="F250" s="7">
        <v>52.354999999999997</v>
      </c>
      <c r="G250" s="8">
        <v>65.946999000000005</v>
      </c>
      <c r="I250" s="6">
        <f t="shared" si="11"/>
        <v>43803</v>
      </c>
      <c r="J250">
        <f t="shared" si="12"/>
        <v>8.8262859667933152E-3</v>
      </c>
      <c r="K250">
        <f t="shared" si="12"/>
        <v>3.6166901562747341E-3</v>
      </c>
      <c r="L250">
        <f t="shared" si="12"/>
        <v>-5.2374177355713142E-3</v>
      </c>
      <c r="M250">
        <f t="shared" si="12"/>
        <v>8.4753730429476502E-3</v>
      </c>
      <c r="N250" s="11">
        <f t="shared" si="13"/>
        <v>1.8690995875619978E-2</v>
      </c>
    </row>
    <row r="251" spans="2:14" x14ac:dyDescent="0.2">
      <c r="B251" s="42">
        <v>43804</v>
      </c>
      <c r="C251" s="7">
        <v>66.394997000000004</v>
      </c>
      <c r="D251" s="7">
        <v>149.929993</v>
      </c>
      <c r="E251" s="7">
        <v>87.024001999999996</v>
      </c>
      <c r="F251" s="7">
        <v>52.185001</v>
      </c>
      <c r="G251" s="8">
        <v>66.347999999999999</v>
      </c>
      <c r="I251" s="6">
        <f t="shared" si="11"/>
        <v>43804</v>
      </c>
      <c r="J251">
        <f t="shared" si="12"/>
        <v>1.4671032770567374E-2</v>
      </c>
      <c r="K251">
        <f t="shared" si="12"/>
        <v>5.33780425741114E-4</v>
      </c>
      <c r="L251">
        <f t="shared" si="12"/>
        <v>-1.1478431751188437E-2</v>
      </c>
      <c r="M251">
        <f t="shared" si="12"/>
        <v>-3.247044217362184E-3</v>
      </c>
      <c r="N251" s="11">
        <f t="shared" si="13"/>
        <v>6.0806557702495862E-3</v>
      </c>
    </row>
    <row r="252" spans="2:14" x14ac:dyDescent="0.2">
      <c r="B252" s="42">
        <v>43805</v>
      </c>
      <c r="C252" s="7">
        <v>67.677498</v>
      </c>
      <c r="D252" s="7">
        <v>151.75</v>
      </c>
      <c r="E252" s="7">
        <v>87.580001999999993</v>
      </c>
      <c r="F252" s="7">
        <v>53.042499999999997</v>
      </c>
      <c r="G252" s="8">
        <v>66.969498000000002</v>
      </c>
      <c r="I252" s="6">
        <f t="shared" si="11"/>
        <v>43805</v>
      </c>
      <c r="J252">
        <f t="shared" si="12"/>
        <v>1.9316229504460949E-2</v>
      </c>
      <c r="K252">
        <f t="shared" si="12"/>
        <v>1.2139045454367519E-2</v>
      </c>
      <c r="L252">
        <f t="shared" si="12"/>
        <v>6.389041956493766E-3</v>
      </c>
      <c r="M252">
        <f t="shared" si="12"/>
        <v>1.6431905405156495E-2</v>
      </c>
      <c r="N252" s="11">
        <f t="shared" si="13"/>
        <v>9.3672454331705946E-3</v>
      </c>
    </row>
    <row r="253" spans="2:14" x14ac:dyDescent="0.2">
      <c r="B253" s="42">
        <v>43808</v>
      </c>
      <c r="C253" s="7">
        <v>66.730002999999996</v>
      </c>
      <c r="D253" s="7">
        <v>151.36000100000001</v>
      </c>
      <c r="E253" s="7">
        <v>87.475502000000006</v>
      </c>
      <c r="F253" s="7">
        <v>53.042499999999997</v>
      </c>
      <c r="G253" s="8">
        <v>67.149497999999994</v>
      </c>
      <c r="I253" s="6">
        <f t="shared" si="11"/>
        <v>43808</v>
      </c>
      <c r="J253">
        <f t="shared" si="12"/>
        <v>-1.4000148173326435E-2</v>
      </c>
      <c r="K253">
        <f t="shared" si="12"/>
        <v>-2.5700098846786748E-3</v>
      </c>
      <c r="L253">
        <f t="shared" si="12"/>
        <v>-1.1931947660835563E-3</v>
      </c>
      <c r="M253">
        <f t="shared" si="12"/>
        <v>0</v>
      </c>
      <c r="N253" s="11">
        <f t="shared" si="13"/>
        <v>2.6877907909656513E-3</v>
      </c>
    </row>
    <row r="254" spans="2:14" x14ac:dyDescent="0.2">
      <c r="B254" s="42">
        <v>43809</v>
      </c>
      <c r="C254" s="7">
        <v>67.120002999999997</v>
      </c>
      <c r="D254" s="7">
        <v>151.13000500000001</v>
      </c>
      <c r="E254" s="7">
        <v>86.960503000000003</v>
      </c>
      <c r="F254" s="7">
        <v>53.494999</v>
      </c>
      <c r="G254" s="8">
        <v>67.144501000000005</v>
      </c>
      <c r="I254" s="6">
        <f t="shared" si="11"/>
        <v>43809</v>
      </c>
      <c r="J254">
        <f t="shared" si="12"/>
        <v>5.8444475118636001E-3</v>
      </c>
      <c r="K254">
        <f t="shared" si="12"/>
        <v>-1.5195295882694916E-3</v>
      </c>
      <c r="L254">
        <f t="shared" si="12"/>
        <v>-5.8873511809055187E-3</v>
      </c>
      <c r="M254">
        <f t="shared" si="12"/>
        <v>8.5308761841919808E-3</v>
      </c>
      <c r="N254" s="11">
        <f t="shared" si="13"/>
        <v>-7.4416044033401654E-5</v>
      </c>
    </row>
    <row r="255" spans="2:14" x14ac:dyDescent="0.2">
      <c r="B255" s="42">
        <v>43810</v>
      </c>
      <c r="C255" s="7">
        <v>67.692497000000003</v>
      </c>
      <c r="D255" s="7">
        <v>151.699997</v>
      </c>
      <c r="E255" s="7">
        <v>87.435997</v>
      </c>
      <c r="F255" s="7">
        <v>54.334999000000003</v>
      </c>
      <c r="G255" s="8">
        <v>67.212502000000001</v>
      </c>
      <c r="I255" s="6">
        <f t="shared" si="11"/>
        <v>43810</v>
      </c>
      <c r="J255">
        <f t="shared" si="12"/>
        <v>8.5294096306879792E-3</v>
      </c>
      <c r="K255">
        <f t="shared" si="12"/>
        <v>3.7715343157699553E-3</v>
      </c>
      <c r="L255">
        <f t="shared" si="12"/>
        <v>5.4679306535289664E-3</v>
      </c>
      <c r="M255">
        <f t="shared" si="12"/>
        <v>1.5702402387183956E-2</v>
      </c>
      <c r="N255" s="11">
        <f t="shared" si="13"/>
        <v>1.0127560557787942E-3</v>
      </c>
    </row>
    <row r="256" spans="2:14" x14ac:dyDescent="0.2">
      <c r="B256" s="42">
        <v>43811</v>
      </c>
      <c r="C256" s="7">
        <v>67.864998</v>
      </c>
      <c r="D256" s="7">
        <v>153.240005</v>
      </c>
      <c r="E256" s="7">
        <v>88.016502000000003</v>
      </c>
      <c r="F256" s="7">
        <v>56.017502</v>
      </c>
      <c r="G256" s="8">
        <v>67.424499999999995</v>
      </c>
      <c r="I256" s="6">
        <f t="shared" si="11"/>
        <v>43811</v>
      </c>
      <c r="J256">
        <f t="shared" si="12"/>
        <v>2.5483031007113963E-3</v>
      </c>
      <c r="K256">
        <f t="shared" si="12"/>
        <v>1.0151667966084405E-2</v>
      </c>
      <c r="L256">
        <f t="shared" si="12"/>
        <v>6.6391991847476991E-3</v>
      </c>
      <c r="M256">
        <f t="shared" si="12"/>
        <v>3.0965363595571189E-2</v>
      </c>
      <c r="N256" s="11">
        <f t="shared" si="13"/>
        <v>3.1541453404010183E-3</v>
      </c>
    </row>
    <row r="257" spans="2:14" x14ac:dyDescent="0.2">
      <c r="B257" s="42">
        <v>43812</v>
      </c>
      <c r="C257" s="7">
        <v>68.787497999999999</v>
      </c>
      <c r="D257" s="7">
        <v>154.529999</v>
      </c>
      <c r="E257" s="7">
        <v>88.046997000000005</v>
      </c>
      <c r="F257" s="7">
        <v>55.997501</v>
      </c>
      <c r="G257" s="8">
        <v>67.343497999999997</v>
      </c>
      <c r="I257" s="6">
        <f t="shared" si="11"/>
        <v>43812</v>
      </c>
      <c r="J257">
        <f t="shared" si="12"/>
        <v>1.3593163297521934E-2</v>
      </c>
      <c r="K257">
        <f t="shared" si="12"/>
        <v>8.418128151327111E-3</v>
      </c>
      <c r="L257">
        <f t="shared" si="12"/>
        <v>3.4646912007480071E-4</v>
      </c>
      <c r="M257">
        <f t="shared" si="12"/>
        <v>-3.5704912368281975E-4</v>
      </c>
      <c r="N257" s="11">
        <f t="shared" si="13"/>
        <v>-1.2013733880117468E-3</v>
      </c>
    </row>
    <row r="258" spans="2:14" x14ac:dyDescent="0.2">
      <c r="B258" s="42">
        <v>43815</v>
      </c>
      <c r="C258" s="7">
        <v>69.964995999999999</v>
      </c>
      <c r="D258" s="7">
        <v>155.529999</v>
      </c>
      <c r="E258" s="7">
        <v>88.460503000000003</v>
      </c>
      <c r="F258" s="7">
        <v>56.287497999999999</v>
      </c>
      <c r="G258" s="8">
        <v>68.035004000000001</v>
      </c>
      <c r="I258" s="6">
        <f t="shared" si="11"/>
        <v>43815</v>
      </c>
      <c r="J258">
        <f t="shared" si="12"/>
        <v>1.7117907094105964E-2</v>
      </c>
      <c r="K258">
        <f t="shared" si="12"/>
        <v>6.4712354007068875E-3</v>
      </c>
      <c r="L258">
        <f t="shared" si="12"/>
        <v>4.6964236611045139E-3</v>
      </c>
      <c r="M258">
        <f t="shared" si="12"/>
        <v>5.178748958815137E-3</v>
      </c>
      <c r="N258" s="11">
        <f t="shared" si="13"/>
        <v>1.026834097628852E-2</v>
      </c>
    </row>
    <row r="259" spans="2:14" x14ac:dyDescent="0.2">
      <c r="B259" s="42">
        <v>43816</v>
      </c>
      <c r="C259" s="7">
        <v>70.102501000000004</v>
      </c>
      <c r="D259" s="7">
        <v>154.69000199999999</v>
      </c>
      <c r="E259" s="7">
        <v>89.532996999999995</v>
      </c>
      <c r="F259" s="7">
        <v>57.072498000000003</v>
      </c>
      <c r="G259" s="8">
        <v>67.744499000000005</v>
      </c>
      <c r="I259" s="6">
        <f t="shared" si="11"/>
        <v>43816</v>
      </c>
      <c r="J259">
        <f t="shared" si="12"/>
        <v>1.9653399251249072E-3</v>
      </c>
      <c r="K259">
        <f t="shared" si="12"/>
        <v>-5.4008680344684564E-3</v>
      </c>
      <c r="L259">
        <f t="shared" si="12"/>
        <v>1.2123987131296234E-2</v>
      </c>
      <c r="M259">
        <f t="shared" si="12"/>
        <v>1.3946258545725442E-2</v>
      </c>
      <c r="N259" s="11">
        <f t="shared" si="13"/>
        <v>-4.2699343414457063E-3</v>
      </c>
    </row>
    <row r="260" spans="2:14" x14ac:dyDescent="0.2">
      <c r="B260" s="42">
        <v>43817</v>
      </c>
      <c r="C260" s="7">
        <v>69.934997999999993</v>
      </c>
      <c r="D260" s="7">
        <v>154.36999499999999</v>
      </c>
      <c r="E260" s="7">
        <v>89.201499999999996</v>
      </c>
      <c r="F260" s="7">
        <v>57.377499</v>
      </c>
      <c r="G260" s="8">
        <v>67.595496999999995</v>
      </c>
      <c r="I260" s="6">
        <f t="shared" si="11"/>
        <v>43817</v>
      </c>
      <c r="J260">
        <f t="shared" si="12"/>
        <v>-2.3894011998232502E-3</v>
      </c>
      <c r="K260">
        <f t="shared" si="12"/>
        <v>-2.0686986609516232E-3</v>
      </c>
      <c r="L260">
        <f t="shared" si="12"/>
        <v>-3.7025120470389129E-3</v>
      </c>
      <c r="M260">
        <f t="shared" si="12"/>
        <v>5.3440976072222594E-3</v>
      </c>
      <c r="N260" s="11">
        <f t="shared" si="13"/>
        <v>-2.1994701001480585E-3</v>
      </c>
    </row>
    <row r="261" spans="2:14" x14ac:dyDescent="0.2">
      <c r="B261" s="42">
        <v>43818</v>
      </c>
      <c r="C261" s="7">
        <v>70.004997000000003</v>
      </c>
      <c r="D261" s="7">
        <v>155.71000699999999</v>
      </c>
      <c r="E261" s="7">
        <v>89.613997999999995</v>
      </c>
      <c r="F261" s="7">
        <v>58.865001999999997</v>
      </c>
      <c r="G261" s="8">
        <v>67.821999000000005</v>
      </c>
      <c r="I261" s="6">
        <f t="shared" ref="I261:I324" si="14">B261</f>
        <v>43818</v>
      </c>
      <c r="J261">
        <f t="shared" si="12"/>
        <v>1.000915164107246E-3</v>
      </c>
      <c r="K261">
        <f t="shared" si="12"/>
        <v>8.6805211077450751E-3</v>
      </c>
      <c r="L261">
        <f t="shared" si="12"/>
        <v>4.6243392768058767E-3</v>
      </c>
      <c r="M261">
        <f t="shared" si="12"/>
        <v>2.5924849042304837E-2</v>
      </c>
      <c r="N261" s="11">
        <f t="shared" si="13"/>
        <v>3.3508445096573614E-3</v>
      </c>
    </row>
    <row r="262" spans="2:14" x14ac:dyDescent="0.2">
      <c r="B262" s="42">
        <v>43819</v>
      </c>
      <c r="C262" s="7">
        <v>69.860000999999997</v>
      </c>
      <c r="D262" s="7">
        <v>157.41000399999999</v>
      </c>
      <c r="E262" s="7">
        <v>89.324996999999996</v>
      </c>
      <c r="F262" s="7">
        <v>59.842498999999997</v>
      </c>
      <c r="G262" s="8">
        <v>67.560997</v>
      </c>
      <c r="I262" s="6">
        <f t="shared" si="14"/>
        <v>43819</v>
      </c>
      <c r="J262">
        <f t="shared" si="12"/>
        <v>-2.0712235727973266E-3</v>
      </c>
      <c r="K262">
        <f t="shared" si="12"/>
        <v>1.0917711923293385E-2</v>
      </c>
      <c r="L262">
        <f t="shared" si="12"/>
        <v>-3.224953762245927E-3</v>
      </c>
      <c r="M262">
        <f t="shared" si="12"/>
        <v>1.6605741387726441E-2</v>
      </c>
      <c r="N262" s="11">
        <f t="shared" si="13"/>
        <v>-3.8483383540494705E-3</v>
      </c>
    </row>
    <row r="263" spans="2:14" x14ac:dyDescent="0.2">
      <c r="B263" s="42">
        <v>43822</v>
      </c>
      <c r="C263" s="7">
        <v>71</v>
      </c>
      <c r="D263" s="7">
        <v>157.41000399999999</v>
      </c>
      <c r="E263" s="7">
        <v>89.650002000000001</v>
      </c>
      <c r="F263" s="7">
        <v>59.705002</v>
      </c>
      <c r="G263" s="8">
        <v>67.531502000000003</v>
      </c>
      <c r="I263" s="6">
        <f t="shared" si="14"/>
        <v>43822</v>
      </c>
      <c r="J263">
        <f t="shared" si="12"/>
        <v>1.6318336439760474E-2</v>
      </c>
      <c r="K263">
        <f t="shared" si="12"/>
        <v>0</v>
      </c>
      <c r="L263">
        <f t="shared" si="12"/>
        <v>3.6384552019632808E-3</v>
      </c>
      <c r="M263">
        <f t="shared" ref="M263:N326" si="15">(F263-F262)/F262</f>
        <v>-2.2976480310422233E-3</v>
      </c>
      <c r="N263" s="11">
        <f t="shared" si="13"/>
        <v>-4.3656845383731031E-4</v>
      </c>
    </row>
    <row r="264" spans="2:14" x14ac:dyDescent="0.2">
      <c r="B264" s="42">
        <v>43823</v>
      </c>
      <c r="C264" s="7">
        <v>71.067497000000003</v>
      </c>
      <c r="D264" s="7">
        <v>157.38000500000001</v>
      </c>
      <c r="E264" s="7">
        <v>89.460503000000003</v>
      </c>
      <c r="F264" s="7">
        <v>59.654998999999997</v>
      </c>
      <c r="G264" s="8">
        <v>67.221496999999999</v>
      </c>
      <c r="I264" s="6">
        <f t="shared" si="14"/>
        <v>43823</v>
      </c>
      <c r="J264">
        <f t="shared" ref="J264:N327" si="16">(C264-C263)/C263</f>
        <v>9.5066197183102852E-4</v>
      </c>
      <c r="K264">
        <f t="shared" si="16"/>
        <v>-1.9057873856591251E-4</v>
      </c>
      <c r="L264">
        <f t="shared" si="16"/>
        <v>-2.113764593111753E-3</v>
      </c>
      <c r="M264">
        <f t="shared" si="15"/>
        <v>-8.3750101875892729E-4</v>
      </c>
      <c r="N264" s="11">
        <f t="shared" si="15"/>
        <v>-4.5905242859843962E-3</v>
      </c>
    </row>
    <row r="265" spans="2:14" x14ac:dyDescent="0.2">
      <c r="B265" s="42">
        <v>43825</v>
      </c>
      <c r="C265" s="7">
        <v>72.477501000000004</v>
      </c>
      <c r="D265" s="7">
        <v>158.66999799999999</v>
      </c>
      <c r="E265" s="7">
        <v>93.438498999999993</v>
      </c>
      <c r="F265" s="7">
        <v>59.797500999999997</v>
      </c>
      <c r="G265" s="8">
        <v>68.123497</v>
      </c>
      <c r="I265" s="6">
        <f t="shared" si="14"/>
        <v>43825</v>
      </c>
      <c r="J265">
        <f t="shared" si="16"/>
        <v>1.9840349801541493E-2</v>
      </c>
      <c r="K265">
        <f t="shared" si="16"/>
        <v>8.1966765727322297E-3</v>
      </c>
      <c r="L265">
        <f t="shared" si="16"/>
        <v>4.4466506073635538E-2</v>
      </c>
      <c r="M265">
        <f t="shared" si="15"/>
        <v>2.3887687937099848E-3</v>
      </c>
      <c r="N265" s="11">
        <f t="shared" si="15"/>
        <v>1.3418326580855542E-2</v>
      </c>
    </row>
    <row r="266" spans="2:14" x14ac:dyDescent="0.2">
      <c r="B266" s="42">
        <v>43826</v>
      </c>
      <c r="C266" s="7">
        <v>72.449996999999996</v>
      </c>
      <c r="D266" s="7">
        <v>158.96000699999999</v>
      </c>
      <c r="E266" s="7">
        <v>93.489998</v>
      </c>
      <c r="F266" s="7">
        <v>59.217498999999997</v>
      </c>
      <c r="G266" s="8">
        <v>67.732001999999994</v>
      </c>
      <c r="I266" s="6">
        <f t="shared" si="14"/>
        <v>43826</v>
      </c>
      <c r="J266">
        <f t="shared" si="16"/>
        <v>-3.7948328268116641E-4</v>
      </c>
      <c r="K266">
        <f t="shared" si="16"/>
        <v>1.8277494400674144E-3</v>
      </c>
      <c r="L266">
        <f t="shared" si="16"/>
        <v>5.5115397348160368E-4</v>
      </c>
      <c r="M266">
        <f t="shared" si="15"/>
        <v>-9.6994354329288848E-3</v>
      </c>
      <c r="N266" s="11">
        <f t="shared" si="15"/>
        <v>-5.746842385381451E-3</v>
      </c>
    </row>
    <row r="267" spans="2:14" x14ac:dyDescent="0.2">
      <c r="B267" s="42">
        <v>43829</v>
      </c>
      <c r="C267" s="7">
        <v>72.879997000000003</v>
      </c>
      <c r="D267" s="7">
        <v>157.58999600000001</v>
      </c>
      <c r="E267" s="7">
        <v>92.344498000000002</v>
      </c>
      <c r="F267" s="7">
        <v>58.080002</v>
      </c>
      <c r="G267" s="8">
        <v>66.985496999999995</v>
      </c>
      <c r="I267" s="6">
        <f t="shared" si="14"/>
        <v>43829</v>
      </c>
      <c r="J267">
        <f t="shared" si="16"/>
        <v>5.9351279200191938E-3</v>
      </c>
      <c r="K267">
        <f t="shared" si="16"/>
        <v>-8.618589202754481E-3</v>
      </c>
      <c r="L267">
        <f t="shared" si="16"/>
        <v>-1.2252647604078442E-2</v>
      </c>
      <c r="M267">
        <f t="shared" si="15"/>
        <v>-1.9208798399270397E-2</v>
      </c>
      <c r="N267" s="11">
        <f t="shared" si="15"/>
        <v>-1.1021451868497836E-2</v>
      </c>
    </row>
    <row r="268" spans="2:14" x14ac:dyDescent="0.2">
      <c r="B268" s="42">
        <v>43830</v>
      </c>
      <c r="C268" s="7">
        <v>73.412497999999999</v>
      </c>
      <c r="D268" s="7">
        <v>157.699997</v>
      </c>
      <c r="E268" s="7">
        <v>92.391998000000001</v>
      </c>
      <c r="F268" s="7">
        <v>58.825001</v>
      </c>
      <c r="G268" s="8">
        <v>66.969498000000002</v>
      </c>
      <c r="I268" s="6">
        <f t="shared" si="14"/>
        <v>43830</v>
      </c>
      <c r="J268">
        <f t="shared" si="16"/>
        <v>7.3065453062518141E-3</v>
      </c>
      <c r="K268">
        <f t="shared" si="16"/>
        <v>6.9802019666262752E-4</v>
      </c>
      <c r="L268">
        <f t="shared" si="16"/>
        <v>5.1437823615652154E-4</v>
      </c>
      <c r="M268">
        <f t="shared" si="15"/>
        <v>1.2827117326889898E-2</v>
      </c>
      <c r="N268" s="11">
        <f t="shared" si="15"/>
        <v>-2.3884274531834343E-4</v>
      </c>
    </row>
    <row r="269" spans="2:14" x14ac:dyDescent="0.2">
      <c r="B269" s="42">
        <v>43832</v>
      </c>
      <c r="C269" s="7">
        <v>75.087502000000001</v>
      </c>
      <c r="D269" s="7">
        <v>160.61999499999999</v>
      </c>
      <c r="E269" s="7">
        <v>94.900497000000001</v>
      </c>
      <c r="F269" s="7">
        <v>59.977500999999997</v>
      </c>
      <c r="G269" s="8">
        <v>68.433998000000003</v>
      </c>
      <c r="I269" s="6">
        <f t="shared" si="14"/>
        <v>43832</v>
      </c>
      <c r="J269">
        <f t="shared" si="16"/>
        <v>2.2816332990058467E-2</v>
      </c>
      <c r="K269">
        <f t="shared" si="16"/>
        <v>1.8516157612862811E-2</v>
      </c>
      <c r="L269">
        <f t="shared" si="16"/>
        <v>2.7150608865499373E-2</v>
      </c>
      <c r="M269">
        <f t="shared" si="15"/>
        <v>1.9592009866689103E-2</v>
      </c>
      <c r="N269" s="11">
        <f t="shared" si="15"/>
        <v>2.1868164518718671E-2</v>
      </c>
    </row>
    <row r="270" spans="2:14" x14ac:dyDescent="0.2">
      <c r="B270" s="42">
        <v>43833</v>
      </c>
      <c r="C270" s="7">
        <v>74.357498000000007</v>
      </c>
      <c r="D270" s="7">
        <v>158.61999499999999</v>
      </c>
      <c r="E270" s="7">
        <v>93.748497</v>
      </c>
      <c r="F270" s="7">
        <v>59.017502</v>
      </c>
      <c r="G270" s="8">
        <v>68.075996000000004</v>
      </c>
      <c r="I270" s="6">
        <f t="shared" si="14"/>
        <v>43833</v>
      </c>
      <c r="J270">
        <f t="shared" si="16"/>
        <v>-9.7220440227189057E-3</v>
      </c>
      <c r="K270">
        <f t="shared" si="16"/>
        <v>-1.2451749858415823E-2</v>
      </c>
      <c r="L270">
        <f t="shared" si="16"/>
        <v>-1.2139030209715351E-2</v>
      </c>
      <c r="M270">
        <f t="shared" si="15"/>
        <v>-1.6005985311058499E-2</v>
      </c>
      <c r="N270" s="11">
        <f t="shared" si="15"/>
        <v>-5.2313471441490095E-3</v>
      </c>
    </row>
    <row r="271" spans="2:14" x14ac:dyDescent="0.2">
      <c r="B271" s="42">
        <v>43836</v>
      </c>
      <c r="C271" s="7">
        <v>74.949996999999996</v>
      </c>
      <c r="D271" s="7">
        <v>159.029999</v>
      </c>
      <c r="E271" s="7">
        <v>95.143996999999999</v>
      </c>
      <c r="F271" s="7">
        <v>59.264999000000003</v>
      </c>
      <c r="G271" s="8">
        <v>69.890502999999995</v>
      </c>
      <c r="I271" s="6">
        <f t="shared" si="14"/>
        <v>43836</v>
      </c>
      <c r="J271">
        <f t="shared" si="16"/>
        <v>7.9682482054464696E-3</v>
      </c>
      <c r="K271">
        <f t="shared" si="16"/>
        <v>2.5848191459091584E-3</v>
      </c>
      <c r="L271">
        <f t="shared" si="16"/>
        <v>1.4885571978823281E-2</v>
      </c>
      <c r="M271">
        <f t="shared" si="15"/>
        <v>4.1936203941671871E-3</v>
      </c>
      <c r="N271" s="11">
        <f t="shared" si="15"/>
        <v>2.6654138119403963E-2</v>
      </c>
    </row>
    <row r="272" spans="2:14" x14ac:dyDescent="0.2">
      <c r="B272" s="42">
        <v>43837</v>
      </c>
      <c r="C272" s="7">
        <v>74.597504000000001</v>
      </c>
      <c r="D272" s="7">
        <v>157.58000200000001</v>
      </c>
      <c r="E272" s="7">
        <v>95.343001999999998</v>
      </c>
      <c r="F272" s="7">
        <v>59.982498</v>
      </c>
      <c r="G272" s="8">
        <v>69.755500999999995</v>
      </c>
      <c r="I272" s="6">
        <f t="shared" si="14"/>
        <v>43837</v>
      </c>
      <c r="J272">
        <f t="shared" si="16"/>
        <v>-4.7030422162658058E-3</v>
      </c>
      <c r="K272">
        <f t="shared" si="16"/>
        <v>-9.1177577131217619E-3</v>
      </c>
      <c r="L272">
        <f t="shared" si="16"/>
        <v>2.0916190855425135E-3</v>
      </c>
      <c r="M272">
        <f t="shared" si="15"/>
        <v>1.2106623000196061E-2</v>
      </c>
      <c r="N272" s="11">
        <f t="shared" si="15"/>
        <v>-1.9316215251734571E-3</v>
      </c>
    </row>
    <row r="273" spans="2:14" x14ac:dyDescent="0.2">
      <c r="B273" s="42">
        <v>43838</v>
      </c>
      <c r="C273" s="7">
        <v>75.797500999999997</v>
      </c>
      <c r="D273" s="7">
        <v>160.08999600000001</v>
      </c>
      <c r="E273" s="7">
        <v>94.598502999999994</v>
      </c>
      <c r="F273" s="7">
        <v>60.095001000000003</v>
      </c>
      <c r="G273" s="8">
        <v>70.251998999999998</v>
      </c>
      <c r="I273" s="6">
        <f t="shared" si="14"/>
        <v>43838</v>
      </c>
      <c r="J273">
        <f t="shared" si="16"/>
        <v>1.6086288892454045E-2</v>
      </c>
      <c r="K273">
        <f t="shared" si="16"/>
        <v>1.5928379033781241E-2</v>
      </c>
      <c r="L273">
        <f t="shared" si="16"/>
        <v>-7.8086381211282261E-3</v>
      </c>
      <c r="M273">
        <f t="shared" si="15"/>
        <v>1.8755971116775395E-3</v>
      </c>
      <c r="N273" s="11">
        <f t="shared" si="15"/>
        <v>7.1176895425065128E-3</v>
      </c>
    </row>
    <row r="274" spans="2:14" x14ac:dyDescent="0.2">
      <c r="B274" s="42">
        <v>43839</v>
      </c>
      <c r="C274" s="7">
        <v>77.407500999999996</v>
      </c>
      <c r="D274" s="7">
        <v>162.08999600000001</v>
      </c>
      <c r="E274" s="7">
        <v>95.052498</v>
      </c>
      <c r="F274" s="7">
        <v>60.755001</v>
      </c>
      <c r="G274" s="8">
        <v>70.989502000000002</v>
      </c>
      <c r="I274" s="6">
        <f t="shared" si="14"/>
        <v>43839</v>
      </c>
      <c r="J274">
        <f t="shared" si="16"/>
        <v>2.1240805814956874E-2</v>
      </c>
      <c r="K274">
        <f t="shared" si="16"/>
        <v>1.2492973015003385E-2</v>
      </c>
      <c r="L274">
        <f t="shared" si="16"/>
        <v>4.7991774246153368E-3</v>
      </c>
      <c r="M274">
        <f t="shared" si="15"/>
        <v>1.0982610683374422E-2</v>
      </c>
      <c r="N274" s="11">
        <f t="shared" si="15"/>
        <v>1.0497964620195418E-2</v>
      </c>
    </row>
    <row r="275" spans="2:14" x14ac:dyDescent="0.2">
      <c r="B275" s="42">
        <v>43840</v>
      </c>
      <c r="C275" s="7">
        <v>77.582497000000004</v>
      </c>
      <c r="D275" s="7">
        <v>161.33999600000001</v>
      </c>
      <c r="E275" s="7">
        <v>94.157996999999995</v>
      </c>
      <c r="F275" s="7">
        <v>61.080002</v>
      </c>
      <c r="G275" s="8">
        <v>71.447997999999998</v>
      </c>
      <c r="I275" s="6">
        <f t="shared" si="14"/>
        <v>43840</v>
      </c>
      <c r="J275">
        <f t="shared" si="16"/>
        <v>2.2607111421928897E-3</v>
      </c>
      <c r="K275">
        <f t="shared" si="16"/>
        <v>-4.6270591554583044E-3</v>
      </c>
      <c r="L275">
        <f t="shared" si="16"/>
        <v>-9.4105996036001633E-3</v>
      </c>
      <c r="M275">
        <f t="shared" si="15"/>
        <v>5.3493703341392475E-3</v>
      </c>
      <c r="N275" s="11">
        <f t="shared" si="15"/>
        <v>6.4586451106530751E-3</v>
      </c>
    </row>
    <row r="276" spans="2:14" x14ac:dyDescent="0.2">
      <c r="B276" s="42">
        <v>43843</v>
      </c>
      <c r="C276" s="7">
        <v>79.239998</v>
      </c>
      <c r="D276" s="7">
        <v>163.279999</v>
      </c>
      <c r="E276" s="7">
        <v>94.565002000000007</v>
      </c>
      <c r="F276" s="7">
        <v>62.994999</v>
      </c>
      <c r="G276" s="8">
        <v>72.001503</v>
      </c>
      <c r="I276" s="6">
        <f t="shared" si="14"/>
        <v>43843</v>
      </c>
      <c r="J276">
        <f t="shared" si="16"/>
        <v>2.1364367790327712E-2</v>
      </c>
      <c r="K276">
        <f t="shared" si="16"/>
        <v>1.2024315409056971E-2</v>
      </c>
      <c r="L276">
        <f t="shared" si="16"/>
        <v>4.3225749587686357E-3</v>
      </c>
      <c r="M276">
        <f t="shared" si="15"/>
        <v>3.1352274677397679E-2</v>
      </c>
      <c r="N276" s="11">
        <f t="shared" si="15"/>
        <v>7.7469630429672955E-3</v>
      </c>
    </row>
    <row r="277" spans="2:14" x14ac:dyDescent="0.2">
      <c r="B277" s="42">
        <v>43844</v>
      </c>
      <c r="C277" s="7">
        <v>78.169998000000007</v>
      </c>
      <c r="D277" s="7">
        <v>162.13000500000001</v>
      </c>
      <c r="E277" s="7">
        <v>93.471999999999994</v>
      </c>
      <c r="F277" s="7">
        <v>61.82</v>
      </c>
      <c r="G277" s="8">
        <v>71.529503000000005</v>
      </c>
      <c r="I277" s="6">
        <f t="shared" si="14"/>
        <v>43844</v>
      </c>
      <c r="J277">
        <f t="shared" si="16"/>
        <v>-1.3503281511945435E-2</v>
      </c>
      <c r="K277">
        <f t="shared" si="16"/>
        <v>-7.0430794159913757E-3</v>
      </c>
      <c r="L277">
        <f t="shared" si="16"/>
        <v>-1.1558208395110197E-2</v>
      </c>
      <c r="M277">
        <f t="shared" si="15"/>
        <v>-1.865225841181456E-2</v>
      </c>
      <c r="N277" s="11">
        <f t="shared" si="15"/>
        <v>-6.555418711189879E-3</v>
      </c>
    </row>
    <row r="278" spans="2:14" x14ac:dyDescent="0.2">
      <c r="B278" s="42">
        <v>43845</v>
      </c>
      <c r="C278" s="7">
        <v>77.834998999999996</v>
      </c>
      <c r="D278" s="7">
        <v>163.179993</v>
      </c>
      <c r="E278" s="7">
        <v>93.100998000000004</v>
      </c>
      <c r="F278" s="7">
        <v>61.392502</v>
      </c>
      <c r="G278" s="8">
        <v>71.959998999999996</v>
      </c>
      <c r="I278" s="6">
        <f t="shared" si="14"/>
        <v>43845</v>
      </c>
      <c r="J278">
        <f t="shared" si="16"/>
        <v>-4.2855188508513263E-3</v>
      </c>
      <c r="K278">
        <f t="shared" si="16"/>
        <v>6.476210248682745E-3</v>
      </c>
      <c r="L278">
        <f t="shared" si="16"/>
        <v>-3.9691244436835639E-3</v>
      </c>
      <c r="M278">
        <f t="shared" si="15"/>
        <v>-6.91520543513426E-3</v>
      </c>
      <c r="N278" s="11">
        <f t="shared" si="15"/>
        <v>6.0184396919406927E-3</v>
      </c>
    </row>
    <row r="279" spans="2:14" x14ac:dyDescent="0.2">
      <c r="B279" s="42">
        <v>43846</v>
      </c>
      <c r="C279" s="7">
        <v>78.809997999999993</v>
      </c>
      <c r="D279" s="7">
        <v>166.16999799999999</v>
      </c>
      <c r="E279" s="7">
        <v>93.897002999999998</v>
      </c>
      <c r="F279" s="7">
        <v>62.232498</v>
      </c>
      <c r="G279" s="8">
        <v>72.508003000000002</v>
      </c>
      <c r="I279" s="6">
        <f t="shared" si="14"/>
        <v>43846</v>
      </c>
      <c r="J279">
        <f t="shared" si="16"/>
        <v>1.252648567516519E-2</v>
      </c>
      <c r="K279">
        <f t="shared" si="16"/>
        <v>1.832335536379142E-2</v>
      </c>
      <c r="L279">
        <f t="shared" si="16"/>
        <v>8.5499083479211885E-3</v>
      </c>
      <c r="M279">
        <f t="shared" si="15"/>
        <v>1.3682387468098292E-2</v>
      </c>
      <c r="N279" s="11">
        <f t="shared" si="15"/>
        <v>7.6153975488521888E-3</v>
      </c>
    </row>
    <row r="280" spans="2:14" x14ac:dyDescent="0.2">
      <c r="B280" s="42">
        <v>43847</v>
      </c>
      <c r="C280" s="7">
        <v>79.682502999999997</v>
      </c>
      <c r="D280" s="7">
        <v>167.10000600000001</v>
      </c>
      <c r="E280" s="7">
        <v>93.236000000000004</v>
      </c>
      <c r="F280" s="7">
        <v>62.32</v>
      </c>
      <c r="G280" s="8">
        <v>73.975998000000004</v>
      </c>
      <c r="I280" s="6">
        <f t="shared" si="14"/>
        <v>43847</v>
      </c>
      <c r="J280">
        <f t="shared" si="16"/>
        <v>1.1070993809694094E-2</v>
      </c>
      <c r="K280">
        <f t="shared" si="16"/>
        <v>5.5967263115692823E-3</v>
      </c>
      <c r="L280">
        <f t="shared" si="16"/>
        <v>-7.0396602541190137E-3</v>
      </c>
      <c r="M280">
        <f t="shared" si="15"/>
        <v>1.4060499387313786E-3</v>
      </c>
      <c r="N280" s="11">
        <f t="shared" si="15"/>
        <v>2.0245972020495474E-2</v>
      </c>
    </row>
    <row r="281" spans="2:14" x14ac:dyDescent="0.2">
      <c r="B281" s="42">
        <v>43851</v>
      </c>
      <c r="C281" s="7">
        <v>79.142501999999993</v>
      </c>
      <c r="D281" s="7">
        <v>166.5</v>
      </c>
      <c r="E281" s="7">
        <v>94.599997999999999</v>
      </c>
      <c r="F281" s="7">
        <v>61.985000999999997</v>
      </c>
      <c r="G281" s="8">
        <v>74.112503000000004</v>
      </c>
      <c r="I281" s="6">
        <f t="shared" si="14"/>
        <v>43851</v>
      </c>
      <c r="J281">
        <f t="shared" si="16"/>
        <v>-6.7769080998874211E-3</v>
      </c>
      <c r="K281">
        <f t="shared" si="16"/>
        <v>-3.5907000506032751E-3</v>
      </c>
      <c r="L281">
        <f t="shared" si="16"/>
        <v>1.4629520785962451E-2</v>
      </c>
      <c r="M281">
        <f t="shared" si="15"/>
        <v>-5.3754653401797718E-3</v>
      </c>
      <c r="N281" s="11">
        <f t="shared" si="15"/>
        <v>1.8452606749556747E-3</v>
      </c>
    </row>
    <row r="282" spans="2:14" x14ac:dyDescent="0.2">
      <c r="B282" s="42">
        <v>43852</v>
      </c>
      <c r="C282" s="7">
        <v>79.425003000000004</v>
      </c>
      <c r="D282" s="7">
        <v>165.699997</v>
      </c>
      <c r="E282" s="7">
        <v>94.373001000000002</v>
      </c>
      <c r="F282" s="7">
        <v>62.527500000000003</v>
      </c>
      <c r="G282" s="8">
        <v>74.193496999999994</v>
      </c>
      <c r="I282" s="6">
        <f t="shared" si="14"/>
        <v>43852</v>
      </c>
      <c r="J282">
        <f t="shared" si="16"/>
        <v>3.5695232379690319E-3</v>
      </c>
      <c r="K282">
        <f t="shared" si="16"/>
        <v>-4.8048228228228457E-3</v>
      </c>
      <c r="L282">
        <f t="shared" si="16"/>
        <v>-2.3995455052757742E-3</v>
      </c>
      <c r="M282">
        <f t="shared" si="15"/>
        <v>8.7521011736372573E-3</v>
      </c>
      <c r="N282" s="11">
        <f t="shared" si="15"/>
        <v>1.0928520387442561E-3</v>
      </c>
    </row>
    <row r="283" spans="2:14" x14ac:dyDescent="0.2">
      <c r="B283" s="42">
        <v>43853</v>
      </c>
      <c r="C283" s="7">
        <v>79.807502999999997</v>
      </c>
      <c r="D283" s="7">
        <v>166.720001</v>
      </c>
      <c r="E283" s="7">
        <v>94.228995999999995</v>
      </c>
      <c r="F283" s="7">
        <v>63.215000000000003</v>
      </c>
      <c r="G283" s="8">
        <v>74.234497000000005</v>
      </c>
      <c r="I283" s="6">
        <f t="shared" si="14"/>
        <v>43853</v>
      </c>
      <c r="J283">
        <f t="shared" si="16"/>
        <v>4.8158638407604865E-3</v>
      </c>
      <c r="K283">
        <f t="shared" si="16"/>
        <v>6.1557273293131086E-3</v>
      </c>
      <c r="L283">
        <f t="shared" si="16"/>
        <v>-1.525913115765038E-3</v>
      </c>
      <c r="M283">
        <f t="shared" si="15"/>
        <v>1.0995162128663388E-2</v>
      </c>
      <c r="N283" s="11">
        <f t="shared" si="15"/>
        <v>5.5260907839417561E-4</v>
      </c>
    </row>
    <row r="284" spans="2:14" x14ac:dyDescent="0.2">
      <c r="B284" s="42">
        <v>43854</v>
      </c>
      <c r="C284" s="7">
        <v>79.577499000000003</v>
      </c>
      <c r="D284" s="7">
        <v>165.03999300000001</v>
      </c>
      <c r="E284" s="7">
        <v>93.082001000000005</v>
      </c>
      <c r="F284" s="7">
        <v>62.619999</v>
      </c>
      <c r="G284" s="8">
        <v>73.308502000000004</v>
      </c>
      <c r="I284" s="6">
        <f t="shared" si="14"/>
        <v>43854</v>
      </c>
      <c r="J284">
        <f t="shared" si="16"/>
        <v>-2.8819846675317467E-3</v>
      </c>
      <c r="K284">
        <f t="shared" si="16"/>
        <v>-1.0076823356065039E-2</v>
      </c>
      <c r="L284">
        <f t="shared" si="16"/>
        <v>-1.217242089685419E-2</v>
      </c>
      <c r="M284">
        <f t="shared" si="15"/>
        <v>-9.4123388436289403E-3</v>
      </c>
      <c r="N284" s="11">
        <f t="shared" si="15"/>
        <v>-1.2473917618112241E-2</v>
      </c>
    </row>
    <row r="285" spans="2:14" x14ac:dyDescent="0.2">
      <c r="B285" s="42">
        <v>43857</v>
      </c>
      <c r="C285" s="7">
        <v>77.237503000000004</v>
      </c>
      <c r="D285" s="7">
        <v>162.279999</v>
      </c>
      <c r="E285" s="7">
        <v>91.417000000000002</v>
      </c>
      <c r="F285" s="7">
        <v>60.049999</v>
      </c>
      <c r="G285" s="8">
        <v>71.586501999999996</v>
      </c>
      <c r="I285" s="6">
        <f t="shared" si="14"/>
        <v>43857</v>
      </c>
      <c r="J285">
        <f t="shared" si="16"/>
        <v>-2.9405246827372639E-2</v>
      </c>
      <c r="K285">
        <f t="shared" si="16"/>
        <v>-1.6723182968142795E-2</v>
      </c>
      <c r="L285">
        <f t="shared" si="16"/>
        <v>-1.7887464623799865E-2</v>
      </c>
      <c r="M285">
        <f t="shared" si="15"/>
        <v>-4.1041201549683839E-2</v>
      </c>
      <c r="N285" s="11">
        <f t="shared" si="15"/>
        <v>-2.3489772032171771E-2</v>
      </c>
    </row>
    <row r="286" spans="2:14" x14ac:dyDescent="0.2">
      <c r="B286" s="42">
        <v>43858</v>
      </c>
      <c r="C286" s="7">
        <v>79.422500999999997</v>
      </c>
      <c r="D286" s="7">
        <v>165.46000699999999</v>
      </c>
      <c r="E286" s="7">
        <v>92.662497999999999</v>
      </c>
      <c r="F286" s="7">
        <v>61.9925</v>
      </c>
      <c r="G286" s="8">
        <v>72.525002000000001</v>
      </c>
      <c r="I286" s="6">
        <f t="shared" si="14"/>
        <v>43858</v>
      </c>
      <c r="J286">
        <f t="shared" si="16"/>
        <v>2.8289340218572226E-2</v>
      </c>
      <c r="K286">
        <f t="shared" si="16"/>
        <v>1.959580983236256E-2</v>
      </c>
      <c r="L286">
        <f t="shared" si="16"/>
        <v>1.3624358707898944E-2</v>
      </c>
      <c r="M286">
        <f t="shared" si="15"/>
        <v>3.2348060488727071E-2</v>
      </c>
      <c r="N286" s="11">
        <f t="shared" si="15"/>
        <v>1.311001339330709E-2</v>
      </c>
    </row>
    <row r="287" spans="2:14" x14ac:dyDescent="0.2">
      <c r="B287" s="42">
        <v>43859</v>
      </c>
      <c r="C287" s="7">
        <v>81.084998999999996</v>
      </c>
      <c r="D287" s="7">
        <v>168.03999300000001</v>
      </c>
      <c r="E287" s="7">
        <v>92.900002000000001</v>
      </c>
      <c r="F287" s="7">
        <v>61.384998000000003</v>
      </c>
      <c r="G287" s="8">
        <v>72.834998999999996</v>
      </c>
      <c r="I287" s="6">
        <f t="shared" si="14"/>
        <v>43859</v>
      </c>
      <c r="J287">
        <f t="shared" si="16"/>
        <v>2.093232999550089E-2</v>
      </c>
      <c r="K287">
        <f t="shared" si="16"/>
        <v>1.5592807269735094E-2</v>
      </c>
      <c r="L287">
        <f t="shared" si="16"/>
        <v>2.5631081087410493E-3</v>
      </c>
      <c r="M287">
        <f t="shared" si="15"/>
        <v>-9.7996047909020712E-3</v>
      </c>
      <c r="N287" s="11">
        <f t="shared" si="15"/>
        <v>4.2743466591010316E-3</v>
      </c>
    </row>
    <row r="288" spans="2:14" x14ac:dyDescent="0.2">
      <c r="B288" s="42">
        <v>43860</v>
      </c>
      <c r="C288" s="7">
        <v>80.967499000000004</v>
      </c>
      <c r="D288" s="7">
        <v>172.779999</v>
      </c>
      <c r="E288" s="7">
        <v>93.533996999999999</v>
      </c>
      <c r="F288" s="7">
        <v>61.452499000000003</v>
      </c>
      <c r="G288" s="8">
        <v>72.712502000000001</v>
      </c>
      <c r="I288" s="6">
        <f t="shared" si="14"/>
        <v>43860</v>
      </c>
      <c r="J288">
        <f t="shared" si="16"/>
        <v>-1.449096644867599E-3</v>
      </c>
      <c r="K288">
        <f t="shared" si="16"/>
        <v>2.8207606507100923E-2</v>
      </c>
      <c r="L288">
        <f t="shared" si="16"/>
        <v>6.824488550603032E-3</v>
      </c>
      <c r="M288">
        <f t="shared" si="15"/>
        <v>1.0996334967706609E-3</v>
      </c>
      <c r="N288" s="11">
        <f t="shared" si="15"/>
        <v>-1.6818425438571865E-3</v>
      </c>
    </row>
    <row r="289" spans="2:14" x14ac:dyDescent="0.2">
      <c r="B289" s="42">
        <v>43861</v>
      </c>
      <c r="C289" s="7">
        <v>77.377502000000007</v>
      </c>
      <c r="D289" s="7">
        <v>170.229996</v>
      </c>
      <c r="E289" s="7">
        <v>100.435997</v>
      </c>
      <c r="F289" s="7">
        <v>59.107498</v>
      </c>
      <c r="G289" s="8">
        <v>71.638999999999996</v>
      </c>
      <c r="I289" s="6">
        <f t="shared" si="14"/>
        <v>43861</v>
      </c>
      <c r="J289">
        <f t="shared" si="16"/>
        <v>-4.4338741400422862E-2</v>
      </c>
      <c r="K289">
        <f t="shared" si="16"/>
        <v>-1.4758670070370841E-2</v>
      </c>
      <c r="L289">
        <f t="shared" si="16"/>
        <v>7.3791350967285202E-2</v>
      </c>
      <c r="M289">
        <f t="shared" si="15"/>
        <v>-3.8159571020862849E-2</v>
      </c>
      <c r="N289" s="11">
        <f t="shared" si="15"/>
        <v>-1.4763650960601038E-2</v>
      </c>
    </row>
    <row r="290" spans="2:14" x14ac:dyDescent="0.2">
      <c r="B290" s="42">
        <v>43864</v>
      </c>
      <c r="C290" s="7">
        <v>77.165001000000004</v>
      </c>
      <c r="D290" s="7">
        <v>174.38000500000001</v>
      </c>
      <c r="E290" s="7">
        <v>100.209999</v>
      </c>
      <c r="F290" s="7">
        <v>60.082500000000003</v>
      </c>
      <c r="G290" s="8">
        <v>74.129997000000003</v>
      </c>
      <c r="I290" s="6">
        <f t="shared" si="14"/>
        <v>43864</v>
      </c>
      <c r="J290">
        <f t="shared" si="16"/>
        <v>-2.7462892249998346E-3</v>
      </c>
      <c r="K290">
        <f t="shared" si="16"/>
        <v>2.4378835090849742E-2</v>
      </c>
      <c r="L290">
        <f t="shared" si="16"/>
        <v>-2.2501693292296798E-3</v>
      </c>
      <c r="M290">
        <f t="shared" si="15"/>
        <v>1.6495403002847516E-2</v>
      </c>
      <c r="N290" s="11">
        <f t="shared" si="15"/>
        <v>3.4771521098842913E-2</v>
      </c>
    </row>
    <row r="291" spans="2:14" x14ac:dyDescent="0.2">
      <c r="B291" s="42">
        <v>43865</v>
      </c>
      <c r="C291" s="7">
        <v>79.712502000000001</v>
      </c>
      <c r="D291" s="7">
        <v>180.11999499999999</v>
      </c>
      <c r="E291" s="7">
        <v>102.483498</v>
      </c>
      <c r="F291" s="7">
        <v>61.782501000000003</v>
      </c>
      <c r="G291" s="8">
        <v>72.270499999999998</v>
      </c>
      <c r="I291" s="6">
        <f t="shared" si="14"/>
        <v>43865</v>
      </c>
      <c r="J291">
        <f t="shared" si="16"/>
        <v>3.3013684532965881E-2</v>
      </c>
      <c r="K291">
        <f t="shared" si="16"/>
        <v>3.2916560588468716E-2</v>
      </c>
      <c r="L291">
        <f t="shared" si="16"/>
        <v>2.2687346798596426E-2</v>
      </c>
      <c r="M291">
        <f t="shared" si="15"/>
        <v>2.8294445137935342E-2</v>
      </c>
      <c r="N291" s="11">
        <f t="shared" si="15"/>
        <v>-2.5084271890635643E-2</v>
      </c>
    </row>
    <row r="292" spans="2:14" x14ac:dyDescent="0.2">
      <c r="B292" s="42">
        <v>43866</v>
      </c>
      <c r="C292" s="7">
        <v>80.362503000000004</v>
      </c>
      <c r="D292" s="7">
        <v>179.89999399999999</v>
      </c>
      <c r="E292" s="7">
        <v>101.9935</v>
      </c>
      <c r="F292" s="7">
        <v>62.689999</v>
      </c>
      <c r="G292" s="8">
        <v>72.302498</v>
      </c>
      <c r="I292" s="6">
        <f t="shared" si="14"/>
        <v>43866</v>
      </c>
      <c r="J292">
        <f t="shared" si="16"/>
        <v>8.1543168724023136E-3</v>
      </c>
      <c r="K292">
        <f t="shared" si="16"/>
        <v>-1.2214135360152346E-3</v>
      </c>
      <c r="L292">
        <f t="shared" si="16"/>
        <v>-4.781238048685652E-3</v>
      </c>
      <c r="M292">
        <f t="shared" si="15"/>
        <v>1.4688592810446387E-2</v>
      </c>
      <c r="N292" s="11">
        <f t="shared" si="15"/>
        <v>4.427532672390744E-4</v>
      </c>
    </row>
    <row r="293" spans="2:14" x14ac:dyDescent="0.2">
      <c r="B293" s="42">
        <v>43867</v>
      </c>
      <c r="C293" s="7">
        <v>81.302498</v>
      </c>
      <c r="D293" s="7">
        <v>183.63000500000001</v>
      </c>
      <c r="E293" s="7">
        <v>102.51149700000001</v>
      </c>
      <c r="F293" s="7">
        <v>63.5625</v>
      </c>
      <c r="G293" s="8">
        <v>73.798500000000004</v>
      </c>
      <c r="I293" s="6">
        <f t="shared" si="14"/>
        <v>43867</v>
      </c>
      <c r="J293">
        <f t="shared" si="16"/>
        <v>1.1696935323181709E-2</v>
      </c>
      <c r="K293">
        <f t="shared" si="16"/>
        <v>2.073380280379564E-2</v>
      </c>
      <c r="L293">
        <f t="shared" si="16"/>
        <v>5.078725605063149E-3</v>
      </c>
      <c r="M293">
        <f t="shared" si="15"/>
        <v>1.3917706395241763E-2</v>
      </c>
      <c r="N293" s="11">
        <f t="shared" si="15"/>
        <v>2.0690875714971899E-2</v>
      </c>
    </row>
    <row r="294" spans="2:14" x14ac:dyDescent="0.2">
      <c r="B294" s="42">
        <v>43868</v>
      </c>
      <c r="C294" s="7">
        <v>80.007499999999993</v>
      </c>
      <c r="D294" s="7">
        <v>183.88999899999999</v>
      </c>
      <c r="E294" s="7">
        <v>103.96399700000001</v>
      </c>
      <c r="F294" s="7">
        <v>62.897499000000003</v>
      </c>
      <c r="G294" s="8">
        <v>73.955498000000006</v>
      </c>
      <c r="I294" s="6">
        <f t="shared" si="14"/>
        <v>43868</v>
      </c>
      <c r="J294">
        <f t="shared" si="16"/>
        <v>-1.592814528281784E-2</v>
      </c>
      <c r="K294">
        <f t="shared" si="16"/>
        <v>1.4158579367243257E-3</v>
      </c>
      <c r="L294">
        <f t="shared" si="16"/>
        <v>1.4169142413362673E-2</v>
      </c>
      <c r="M294">
        <f t="shared" si="15"/>
        <v>-1.0462159292035346E-2</v>
      </c>
      <c r="N294" s="11">
        <f t="shared" si="15"/>
        <v>2.1273874130233205E-3</v>
      </c>
    </row>
    <row r="295" spans="2:14" x14ac:dyDescent="0.2">
      <c r="B295" s="42">
        <v>43871</v>
      </c>
      <c r="C295" s="7">
        <v>80.387496999999996</v>
      </c>
      <c r="D295" s="7">
        <v>188.699997</v>
      </c>
      <c r="E295" s="7">
        <v>106.695503</v>
      </c>
      <c r="F295" s="7">
        <v>65.742500000000007</v>
      </c>
      <c r="G295" s="8">
        <v>75.432998999999995</v>
      </c>
      <c r="I295" s="6">
        <f t="shared" si="14"/>
        <v>43871</v>
      </c>
      <c r="J295">
        <f t="shared" si="16"/>
        <v>4.7495172327594671E-3</v>
      </c>
      <c r="K295">
        <f t="shared" si="16"/>
        <v>2.6156930916074492E-2</v>
      </c>
      <c r="L295">
        <f t="shared" si="16"/>
        <v>2.62735762265854E-2</v>
      </c>
      <c r="M295">
        <f t="shared" si="15"/>
        <v>4.5232339047376162E-2</v>
      </c>
      <c r="N295" s="11">
        <f t="shared" si="15"/>
        <v>1.9978244213837752E-2</v>
      </c>
    </row>
    <row r="296" spans="2:14" x14ac:dyDescent="0.2">
      <c r="B296" s="42">
        <v>43872</v>
      </c>
      <c r="C296" s="7">
        <v>79.902495999999999</v>
      </c>
      <c r="D296" s="7">
        <v>184.44000199999999</v>
      </c>
      <c r="E296" s="7">
        <v>107.540001</v>
      </c>
      <c r="F296" s="7">
        <v>66.972504000000001</v>
      </c>
      <c r="G296" s="8">
        <v>75.502998000000005</v>
      </c>
      <c r="I296" s="6">
        <f t="shared" si="14"/>
        <v>43872</v>
      </c>
      <c r="J296">
        <f t="shared" si="16"/>
        <v>-6.0332889827381603E-3</v>
      </c>
      <c r="K296">
        <f t="shared" si="16"/>
        <v>-2.257549055498927E-2</v>
      </c>
      <c r="L296">
        <f t="shared" si="16"/>
        <v>7.9150289961143119E-3</v>
      </c>
      <c r="M296">
        <f t="shared" si="15"/>
        <v>1.8709419325398241E-2</v>
      </c>
      <c r="N296" s="11">
        <f t="shared" si="15"/>
        <v>9.2796257510602113E-4</v>
      </c>
    </row>
    <row r="297" spans="2:14" x14ac:dyDescent="0.2">
      <c r="B297" s="42">
        <v>43873</v>
      </c>
      <c r="C297" s="7">
        <v>81.800003000000004</v>
      </c>
      <c r="D297" s="7">
        <v>184.71000699999999</v>
      </c>
      <c r="E297" s="7">
        <v>108</v>
      </c>
      <c r="F297" s="7">
        <v>68.135002</v>
      </c>
      <c r="G297" s="8">
        <v>75.931503000000006</v>
      </c>
      <c r="I297" s="6">
        <f t="shared" si="14"/>
        <v>43873</v>
      </c>
      <c r="J297">
        <f t="shared" si="16"/>
        <v>2.3747781295843429E-2</v>
      </c>
      <c r="K297">
        <f t="shared" si="16"/>
        <v>1.4639177893741165E-3</v>
      </c>
      <c r="L297">
        <f t="shared" si="16"/>
        <v>4.2774688090248042E-3</v>
      </c>
      <c r="M297">
        <f t="shared" si="15"/>
        <v>1.7357839868134529E-2</v>
      </c>
      <c r="N297" s="11">
        <f t="shared" si="15"/>
        <v>5.6753375541458793E-3</v>
      </c>
    </row>
    <row r="298" spans="2:14" x14ac:dyDescent="0.2">
      <c r="B298" s="42">
        <v>43874</v>
      </c>
      <c r="C298" s="7">
        <v>81.217499000000004</v>
      </c>
      <c r="D298" s="7">
        <v>183.71000699999999</v>
      </c>
      <c r="E298" s="7">
        <v>107.4935</v>
      </c>
      <c r="F298" s="7">
        <v>67.694999999999993</v>
      </c>
      <c r="G298" s="8">
        <v>75.669501999999994</v>
      </c>
      <c r="I298" s="6">
        <f t="shared" si="14"/>
        <v>43874</v>
      </c>
      <c r="J298">
        <f t="shared" si="16"/>
        <v>-7.1210755334568891E-3</v>
      </c>
      <c r="K298">
        <f t="shared" si="16"/>
        <v>-5.4138918418210015E-3</v>
      </c>
      <c r="L298">
        <f t="shared" si="16"/>
        <v>-4.6898148148148393E-3</v>
      </c>
      <c r="M298">
        <f t="shared" si="15"/>
        <v>-6.4577968310620569E-3</v>
      </c>
      <c r="N298" s="11">
        <f t="shared" si="15"/>
        <v>-3.4504914251468474E-3</v>
      </c>
    </row>
    <row r="299" spans="2:14" x14ac:dyDescent="0.2">
      <c r="B299" s="42">
        <v>43875</v>
      </c>
      <c r="C299" s="7">
        <v>81.237503000000004</v>
      </c>
      <c r="D299" s="7">
        <v>185.35000600000001</v>
      </c>
      <c r="E299" s="7">
        <v>106.7435</v>
      </c>
      <c r="F299" s="7">
        <v>72.447502</v>
      </c>
      <c r="G299" s="8">
        <v>75.936501000000007</v>
      </c>
      <c r="I299" s="6">
        <f t="shared" si="14"/>
        <v>43875</v>
      </c>
      <c r="J299">
        <f t="shared" si="16"/>
        <v>2.4630160059472075E-4</v>
      </c>
      <c r="K299">
        <f t="shared" si="16"/>
        <v>8.9271076017106536E-3</v>
      </c>
      <c r="L299">
        <f t="shared" si="16"/>
        <v>-6.9771660612037009E-3</v>
      </c>
      <c r="M299">
        <f t="shared" si="15"/>
        <v>7.0204623679740119E-2</v>
      </c>
      <c r="N299" s="11">
        <f t="shared" si="15"/>
        <v>3.5284889280758403E-3</v>
      </c>
    </row>
    <row r="300" spans="2:14" x14ac:dyDescent="0.2">
      <c r="B300" s="42">
        <v>43879</v>
      </c>
      <c r="C300" s="7">
        <v>79.75</v>
      </c>
      <c r="D300" s="7">
        <v>187.229996</v>
      </c>
      <c r="E300" s="7">
        <v>107.783501</v>
      </c>
      <c r="F300" s="7">
        <v>74.142501999999993</v>
      </c>
      <c r="G300" s="8">
        <v>75.971999999999994</v>
      </c>
      <c r="I300" s="6">
        <f t="shared" si="14"/>
        <v>43879</v>
      </c>
      <c r="J300">
        <f t="shared" si="16"/>
        <v>-1.8310545561697086E-2</v>
      </c>
      <c r="K300">
        <f t="shared" si="16"/>
        <v>1.0142918473927605E-2</v>
      </c>
      <c r="L300">
        <f t="shared" si="16"/>
        <v>9.7429913765241325E-3</v>
      </c>
      <c r="M300">
        <f t="shared" si="15"/>
        <v>2.3396251812795327E-2</v>
      </c>
      <c r="N300" s="11">
        <f t="shared" si="15"/>
        <v>4.6748269320425086E-4</v>
      </c>
    </row>
    <row r="301" spans="2:14" x14ac:dyDescent="0.2">
      <c r="B301" s="42">
        <v>43880</v>
      </c>
      <c r="C301" s="7">
        <v>80.904999000000004</v>
      </c>
      <c r="D301" s="7">
        <v>187.279999</v>
      </c>
      <c r="E301" s="7">
        <v>108.511002</v>
      </c>
      <c r="F301" s="7">
        <v>78.675003000000004</v>
      </c>
      <c r="G301" s="8">
        <v>76.243499999999997</v>
      </c>
      <c r="I301" s="6">
        <f t="shared" si="14"/>
        <v>43880</v>
      </c>
      <c r="J301">
        <f t="shared" si="16"/>
        <v>1.4482746081504749E-2</v>
      </c>
      <c r="K301">
        <f t="shared" si="16"/>
        <v>2.6706724920297386E-4</v>
      </c>
      <c r="L301">
        <f t="shared" si="16"/>
        <v>6.7496508579731858E-3</v>
      </c>
      <c r="M301">
        <f t="shared" si="15"/>
        <v>6.1132290895713377E-2</v>
      </c>
      <c r="N301" s="11">
        <f t="shared" si="15"/>
        <v>3.5736850418575687E-3</v>
      </c>
    </row>
    <row r="302" spans="2:14" x14ac:dyDescent="0.2">
      <c r="B302" s="42">
        <v>43881</v>
      </c>
      <c r="C302" s="7">
        <v>80.074996999999996</v>
      </c>
      <c r="D302" s="7">
        <v>184.41999799999999</v>
      </c>
      <c r="E302" s="7">
        <v>107.654999</v>
      </c>
      <c r="F302" s="7">
        <v>77.175003000000004</v>
      </c>
      <c r="G302" s="8">
        <v>75.849502999999999</v>
      </c>
      <c r="I302" s="6">
        <f t="shared" si="14"/>
        <v>43881</v>
      </c>
      <c r="J302">
        <f t="shared" si="16"/>
        <v>-1.025897052418241E-2</v>
      </c>
      <c r="K302">
        <f t="shared" si="16"/>
        <v>-1.527125702302044E-2</v>
      </c>
      <c r="L302">
        <f t="shared" si="16"/>
        <v>-7.8886286572121146E-3</v>
      </c>
      <c r="M302">
        <f t="shared" si="15"/>
        <v>-1.9065776203402243E-2</v>
      </c>
      <c r="N302" s="11">
        <f t="shared" si="15"/>
        <v>-5.1676142884311297E-3</v>
      </c>
    </row>
    <row r="303" spans="2:14" x14ac:dyDescent="0.2">
      <c r="B303" s="42">
        <v>43882</v>
      </c>
      <c r="C303" s="7">
        <v>78.262496999999996</v>
      </c>
      <c r="D303" s="7">
        <v>178.58999600000001</v>
      </c>
      <c r="E303" s="7">
        <v>104.7985</v>
      </c>
      <c r="F303" s="7">
        <v>73.517501999999993</v>
      </c>
      <c r="G303" s="8">
        <v>74.172996999999995</v>
      </c>
      <c r="I303" s="6">
        <f t="shared" si="14"/>
        <v>43882</v>
      </c>
      <c r="J303">
        <f t="shared" si="16"/>
        <v>-2.2635030507712664E-2</v>
      </c>
      <c r="K303">
        <f t="shared" si="16"/>
        <v>-3.1612634547366056E-2</v>
      </c>
      <c r="L303">
        <f t="shared" si="16"/>
        <v>-2.6533825893212813E-2</v>
      </c>
      <c r="M303">
        <f t="shared" si="15"/>
        <v>-4.7392301364730889E-2</v>
      </c>
      <c r="N303" s="11">
        <f t="shared" si="15"/>
        <v>-2.2103058473567104E-2</v>
      </c>
    </row>
    <row r="304" spans="2:14" x14ac:dyDescent="0.2">
      <c r="B304" s="42">
        <v>43885</v>
      </c>
      <c r="C304" s="7">
        <v>74.544998000000007</v>
      </c>
      <c r="D304" s="7">
        <v>170.88999899999999</v>
      </c>
      <c r="E304" s="7">
        <v>100.4645</v>
      </c>
      <c r="F304" s="7">
        <v>68.319999999999993</v>
      </c>
      <c r="G304" s="8">
        <v>70.992996000000005</v>
      </c>
      <c r="I304" s="6">
        <f t="shared" si="14"/>
        <v>43885</v>
      </c>
      <c r="J304">
        <f t="shared" si="16"/>
        <v>-4.7500388340535438E-2</v>
      </c>
      <c r="K304">
        <f t="shared" si="16"/>
        <v>-4.3115500153771344E-2</v>
      </c>
      <c r="L304">
        <f t="shared" si="16"/>
        <v>-4.1355553753154896E-2</v>
      </c>
      <c r="M304">
        <f t="shared" si="15"/>
        <v>-7.0697478268508099E-2</v>
      </c>
      <c r="N304" s="11">
        <f t="shared" si="15"/>
        <v>-4.287275866714662E-2</v>
      </c>
    </row>
    <row r="305" spans="2:14" x14ac:dyDescent="0.2">
      <c r="B305" s="42">
        <v>43886</v>
      </c>
      <c r="C305" s="7">
        <v>72.019997000000004</v>
      </c>
      <c r="D305" s="7">
        <v>168.070007</v>
      </c>
      <c r="E305" s="7">
        <v>98.637000999999998</v>
      </c>
      <c r="F305" s="7">
        <v>65.512496999999996</v>
      </c>
      <c r="G305" s="8">
        <v>69.316001999999997</v>
      </c>
      <c r="I305" s="6">
        <f t="shared" si="14"/>
        <v>43886</v>
      </c>
      <c r="J305">
        <f t="shared" si="16"/>
        <v>-3.387217208054661E-2</v>
      </c>
      <c r="K305">
        <f t="shared" si="16"/>
        <v>-1.650179657382984E-2</v>
      </c>
      <c r="L305">
        <f t="shared" si="16"/>
        <v>-1.8190495150028151E-2</v>
      </c>
      <c r="M305">
        <f t="shared" si="15"/>
        <v>-4.1093427985948436E-2</v>
      </c>
      <c r="N305" s="11">
        <f t="shared" si="15"/>
        <v>-2.3621964059665934E-2</v>
      </c>
    </row>
    <row r="306" spans="2:14" x14ac:dyDescent="0.2">
      <c r="B306" s="42">
        <v>43887</v>
      </c>
      <c r="C306" s="7">
        <v>73.162497999999999</v>
      </c>
      <c r="D306" s="7">
        <v>170.16999799999999</v>
      </c>
      <c r="E306" s="7">
        <v>98.979500000000002</v>
      </c>
      <c r="F306" s="7">
        <v>66.912497999999999</v>
      </c>
      <c r="G306" s="8">
        <v>69.523499000000001</v>
      </c>
      <c r="I306" s="6">
        <f t="shared" si="14"/>
        <v>43887</v>
      </c>
      <c r="J306">
        <f t="shared" si="16"/>
        <v>1.5863663532226967E-2</v>
      </c>
      <c r="K306">
        <f t="shared" si="16"/>
        <v>1.2494739766387875E-2</v>
      </c>
      <c r="L306">
        <f t="shared" si="16"/>
        <v>3.4723176549133288E-3</v>
      </c>
      <c r="M306">
        <f t="shared" si="15"/>
        <v>2.1369983806295817E-2</v>
      </c>
      <c r="N306" s="11">
        <f t="shared" si="15"/>
        <v>2.9934934793268025E-3</v>
      </c>
    </row>
    <row r="307" spans="2:14" x14ac:dyDescent="0.2">
      <c r="B307" s="42">
        <v>43888</v>
      </c>
      <c r="C307" s="7">
        <v>68.379997000000003</v>
      </c>
      <c r="D307" s="7">
        <v>158.179993</v>
      </c>
      <c r="E307" s="7">
        <v>94.214995999999999</v>
      </c>
      <c r="F307" s="7">
        <v>63.150002000000001</v>
      </c>
      <c r="G307" s="8">
        <v>65.747497999999993</v>
      </c>
      <c r="I307" s="6">
        <f t="shared" si="14"/>
        <v>43888</v>
      </c>
      <c r="J307">
        <f t="shared" si="16"/>
        <v>-6.5368202709535653E-2</v>
      </c>
      <c r="K307">
        <f t="shared" si="16"/>
        <v>-7.0458983022377408E-2</v>
      </c>
      <c r="L307">
        <f t="shared" si="16"/>
        <v>-4.8136270641900618E-2</v>
      </c>
      <c r="M307">
        <f t="shared" si="15"/>
        <v>-5.6230093218160811E-2</v>
      </c>
      <c r="N307" s="11">
        <f t="shared" si="15"/>
        <v>-5.4312585734501193E-2</v>
      </c>
    </row>
    <row r="308" spans="2:14" x14ac:dyDescent="0.2">
      <c r="B308" s="42">
        <v>43889</v>
      </c>
      <c r="C308" s="7">
        <v>68.339995999999999</v>
      </c>
      <c r="D308" s="7">
        <v>162.009995</v>
      </c>
      <c r="E308" s="7">
        <v>94.1875</v>
      </c>
      <c r="F308" s="7">
        <v>67.517501999999993</v>
      </c>
      <c r="G308" s="8">
        <v>66.962502000000001</v>
      </c>
      <c r="I308" s="6">
        <f t="shared" si="14"/>
        <v>43889</v>
      </c>
      <c r="J308">
        <f t="shared" si="16"/>
        <v>-5.8498101425777664E-4</v>
      </c>
      <c r="K308">
        <f t="shared" si="16"/>
        <v>2.4212935702936891E-2</v>
      </c>
      <c r="L308">
        <f t="shared" si="16"/>
        <v>-2.9184313715832774E-4</v>
      </c>
      <c r="M308">
        <f t="shared" si="15"/>
        <v>6.9160726234022807E-2</v>
      </c>
      <c r="N308" s="11">
        <f t="shared" si="15"/>
        <v>1.8479851507049099E-2</v>
      </c>
    </row>
    <row r="309" spans="2:14" x14ac:dyDescent="0.2">
      <c r="B309" s="42">
        <v>43892</v>
      </c>
      <c r="C309" s="7">
        <v>74.702499000000003</v>
      </c>
      <c r="D309" s="7">
        <v>172.78999300000001</v>
      </c>
      <c r="E309" s="7">
        <v>97.697502</v>
      </c>
      <c r="F309" s="7">
        <v>69.107498000000007</v>
      </c>
      <c r="G309" s="8">
        <v>69.316001999999997</v>
      </c>
      <c r="I309" s="6">
        <f t="shared" si="14"/>
        <v>43892</v>
      </c>
      <c r="J309">
        <f t="shared" si="16"/>
        <v>9.3100722452486004E-2</v>
      </c>
      <c r="K309">
        <f t="shared" si="16"/>
        <v>6.6539092233167507E-2</v>
      </c>
      <c r="L309">
        <f t="shared" si="16"/>
        <v>3.7266112806901126E-2</v>
      </c>
      <c r="M309">
        <f t="shared" si="15"/>
        <v>2.3549390201077252E-2</v>
      </c>
      <c r="N309" s="11">
        <f t="shared" si="15"/>
        <v>3.514653619125517E-2</v>
      </c>
    </row>
    <row r="310" spans="2:14" x14ac:dyDescent="0.2">
      <c r="B310" s="42">
        <v>43893</v>
      </c>
      <c r="C310" s="7">
        <v>72.330001999999993</v>
      </c>
      <c r="D310" s="7">
        <v>164.509995</v>
      </c>
      <c r="E310" s="7">
        <v>95.449500999999998</v>
      </c>
      <c r="F310" s="7">
        <v>66.472504000000001</v>
      </c>
      <c r="G310" s="8">
        <v>66.886002000000005</v>
      </c>
      <c r="I310" s="6">
        <f t="shared" si="14"/>
        <v>43893</v>
      </c>
      <c r="J310">
        <f t="shared" si="16"/>
        <v>-3.1759272203196437E-2</v>
      </c>
      <c r="K310">
        <f t="shared" si="16"/>
        <v>-4.7919430148943905E-2</v>
      </c>
      <c r="L310">
        <f t="shared" si="16"/>
        <v>-2.3009810424835655E-2</v>
      </c>
      <c r="M310">
        <f t="shared" si="15"/>
        <v>-3.8128916199512905E-2</v>
      </c>
      <c r="N310" s="11">
        <f t="shared" si="15"/>
        <v>-3.5056840121852277E-2</v>
      </c>
    </row>
    <row r="311" spans="2:14" x14ac:dyDescent="0.2">
      <c r="B311" s="42">
        <v>43894</v>
      </c>
      <c r="C311" s="7">
        <v>75.684997999999993</v>
      </c>
      <c r="D311" s="7">
        <v>170.550003</v>
      </c>
      <c r="E311" s="7">
        <v>98.791495999999995</v>
      </c>
      <c r="F311" s="7">
        <v>71.127502000000007</v>
      </c>
      <c r="G311" s="8">
        <v>69.080001999999993</v>
      </c>
      <c r="I311" s="6">
        <f t="shared" si="14"/>
        <v>43894</v>
      </c>
      <c r="J311">
        <f t="shared" si="16"/>
        <v>4.638456943496283E-2</v>
      </c>
      <c r="K311">
        <f t="shared" si="16"/>
        <v>3.6715143052554348E-2</v>
      </c>
      <c r="L311">
        <f t="shared" si="16"/>
        <v>3.5013226522787134E-2</v>
      </c>
      <c r="M311">
        <f t="shared" si="15"/>
        <v>7.0028925042450729E-2</v>
      </c>
      <c r="N311" s="11">
        <f t="shared" si="15"/>
        <v>3.2802080172170976E-2</v>
      </c>
    </row>
    <row r="312" spans="2:14" x14ac:dyDescent="0.2">
      <c r="B312" s="42">
        <v>43895</v>
      </c>
      <c r="C312" s="7">
        <v>73.230002999999996</v>
      </c>
      <c r="D312" s="7">
        <v>166.270004</v>
      </c>
      <c r="E312" s="7">
        <v>96.201499999999996</v>
      </c>
      <c r="F312" s="7">
        <v>68.322502</v>
      </c>
      <c r="G312" s="8">
        <v>65.737999000000002</v>
      </c>
      <c r="I312" s="6">
        <f t="shared" si="14"/>
        <v>43895</v>
      </c>
      <c r="J312">
        <f t="shared" si="16"/>
        <v>-3.2437009511448976E-2</v>
      </c>
      <c r="K312">
        <f t="shared" si="16"/>
        <v>-2.5095273671733701E-2</v>
      </c>
      <c r="L312">
        <f t="shared" si="16"/>
        <v>-2.6216790967514041E-2</v>
      </c>
      <c r="M312">
        <f t="shared" si="15"/>
        <v>-3.9436222573934997E-2</v>
      </c>
      <c r="N312" s="11">
        <f t="shared" si="15"/>
        <v>-4.8378733399573319E-2</v>
      </c>
    </row>
    <row r="313" spans="2:14" x14ac:dyDescent="0.2">
      <c r="B313" s="42">
        <v>43896</v>
      </c>
      <c r="C313" s="7">
        <v>72.257499999999993</v>
      </c>
      <c r="D313" s="7">
        <v>161.570007</v>
      </c>
      <c r="E313" s="7">
        <v>95.054496999999998</v>
      </c>
      <c r="F313" s="7">
        <v>66.510002</v>
      </c>
      <c r="G313" s="8">
        <v>64.787002999999999</v>
      </c>
      <c r="I313" s="6">
        <f t="shared" si="14"/>
        <v>43896</v>
      </c>
      <c r="J313">
        <f t="shared" si="16"/>
        <v>-1.3280116894164312E-2</v>
      </c>
      <c r="K313">
        <f t="shared" si="16"/>
        <v>-2.8267257394183957E-2</v>
      </c>
      <c r="L313">
        <f t="shared" si="16"/>
        <v>-1.192292219975778E-2</v>
      </c>
      <c r="M313">
        <f t="shared" si="15"/>
        <v>-2.6528595220356537E-2</v>
      </c>
      <c r="N313" s="11">
        <f t="shared" si="15"/>
        <v>-1.4466457976611115E-2</v>
      </c>
    </row>
    <row r="314" spans="2:14" x14ac:dyDescent="0.2">
      <c r="B314" s="42">
        <v>43899</v>
      </c>
      <c r="C314" s="7">
        <v>66.542502999999996</v>
      </c>
      <c r="D314" s="7">
        <v>150.61999499999999</v>
      </c>
      <c r="E314" s="7">
        <v>90.030501999999998</v>
      </c>
      <c r="F314" s="7">
        <v>61.360000999999997</v>
      </c>
      <c r="G314" s="8">
        <v>60.789501000000001</v>
      </c>
      <c r="I314" s="6">
        <f t="shared" si="14"/>
        <v>43899</v>
      </c>
      <c r="J314">
        <f t="shared" si="16"/>
        <v>-7.9092094246271977E-2</v>
      </c>
      <c r="K314">
        <f t="shared" si="16"/>
        <v>-6.7772553850294848E-2</v>
      </c>
      <c r="L314">
        <f t="shared" si="16"/>
        <v>-5.2853838151392239E-2</v>
      </c>
      <c r="M314">
        <f t="shared" si="15"/>
        <v>-7.7431977824929291E-2</v>
      </c>
      <c r="N314" s="11">
        <f t="shared" si="15"/>
        <v>-6.1702221354489842E-2</v>
      </c>
    </row>
    <row r="315" spans="2:14" x14ac:dyDescent="0.2">
      <c r="B315" s="42">
        <v>43900</v>
      </c>
      <c r="C315" s="7">
        <v>71.334998999999996</v>
      </c>
      <c r="D315" s="7">
        <v>160.91999799999999</v>
      </c>
      <c r="E315" s="7">
        <v>94.591003000000001</v>
      </c>
      <c r="F315" s="7">
        <v>65.269997000000004</v>
      </c>
      <c r="G315" s="8">
        <v>63.758499</v>
      </c>
      <c r="I315" s="6">
        <f t="shared" si="14"/>
        <v>43900</v>
      </c>
      <c r="J315">
        <f t="shared" si="16"/>
        <v>7.202157694609114E-2</v>
      </c>
      <c r="K315">
        <f t="shared" si="16"/>
        <v>6.8384034935069574E-2</v>
      </c>
      <c r="L315">
        <f t="shared" si="16"/>
        <v>5.0655065768710275E-2</v>
      </c>
      <c r="M315">
        <f t="shared" si="15"/>
        <v>6.3722228426952063E-2</v>
      </c>
      <c r="N315" s="11">
        <f t="shared" si="15"/>
        <v>4.8840637793687421E-2</v>
      </c>
    </row>
    <row r="316" spans="2:14" x14ac:dyDescent="0.2">
      <c r="B316" s="42">
        <v>43901</v>
      </c>
      <c r="C316" s="7">
        <v>68.857498000000007</v>
      </c>
      <c r="D316" s="7">
        <v>153.63000500000001</v>
      </c>
      <c r="E316" s="7">
        <v>91.042998999999995</v>
      </c>
      <c r="F316" s="7">
        <v>61.6175</v>
      </c>
      <c r="G316" s="8">
        <v>60.544998</v>
      </c>
      <c r="I316" s="6">
        <f t="shared" si="14"/>
        <v>43901</v>
      </c>
      <c r="J316">
        <f t="shared" si="16"/>
        <v>-3.4730511456234681E-2</v>
      </c>
      <c r="K316">
        <f t="shared" si="16"/>
        <v>-4.5301970485980128E-2</v>
      </c>
      <c r="L316">
        <f t="shared" si="16"/>
        <v>-3.7508895005585317E-2</v>
      </c>
      <c r="M316">
        <f t="shared" si="15"/>
        <v>-5.5959815656188919E-2</v>
      </c>
      <c r="N316" s="11">
        <f t="shared" si="15"/>
        <v>-5.0401139462207242E-2</v>
      </c>
    </row>
    <row r="317" spans="2:14" x14ac:dyDescent="0.2">
      <c r="B317" s="42">
        <v>43902</v>
      </c>
      <c r="C317" s="7">
        <v>62.057499</v>
      </c>
      <c r="D317" s="7">
        <v>139.05999800000001</v>
      </c>
      <c r="E317" s="7">
        <v>83.830498000000006</v>
      </c>
      <c r="F317" s="7">
        <v>54.077499000000003</v>
      </c>
      <c r="G317" s="8">
        <v>55.577499000000003</v>
      </c>
      <c r="I317" s="6">
        <f t="shared" si="14"/>
        <v>43902</v>
      </c>
      <c r="J317">
        <f t="shared" si="16"/>
        <v>-9.8754662854581302E-2</v>
      </c>
      <c r="K317">
        <f t="shared" si="16"/>
        <v>-9.4838290215508381E-2</v>
      </c>
      <c r="L317">
        <f t="shared" si="16"/>
        <v>-7.9220819604151976E-2</v>
      </c>
      <c r="M317">
        <f t="shared" si="15"/>
        <v>-0.12236785004260148</v>
      </c>
      <c r="N317" s="11">
        <f t="shared" si="15"/>
        <v>-8.20463979534692E-2</v>
      </c>
    </row>
    <row r="318" spans="2:14" x14ac:dyDescent="0.2">
      <c r="B318" s="42">
        <v>43903</v>
      </c>
      <c r="C318" s="7">
        <v>69.492500000000007</v>
      </c>
      <c r="D318" s="7">
        <v>158.83000200000001</v>
      </c>
      <c r="E318" s="7">
        <v>89.25</v>
      </c>
      <c r="F318" s="7">
        <v>60.209999000000003</v>
      </c>
      <c r="G318" s="8">
        <v>60.713501000000001</v>
      </c>
      <c r="I318" s="6">
        <f t="shared" si="14"/>
        <v>43903</v>
      </c>
      <c r="J318">
        <f t="shared" si="16"/>
        <v>0.1198082604005683</v>
      </c>
      <c r="K318">
        <f t="shared" si="16"/>
        <v>0.14216887878856432</v>
      </c>
      <c r="L318">
        <f t="shared" si="16"/>
        <v>6.4648333593342058E-2</v>
      </c>
      <c r="M318">
        <f t="shared" si="15"/>
        <v>0.1134020639526987</v>
      </c>
      <c r="N318" s="11">
        <f t="shared" si="15"/>
        <v>9.241153510704031E-2</v>
      </c>
    </row>
    <row r="319" spans="2:14" x14ac:dyDescent="0.2">
      <c r="B319" s="42">
        <v>43906</v>
      </c>
      <c r="C319" s="7">
        <v>60.552501999999997</v>
      </c>
      <c r="D319" s="7">
        <v>135.41999799999999</v>
      </c>
      <c r="E319" s="7">
        <v>84.457497000000004</v>
      </c>
      <c r="F319" s="7">
        <v>49.099997999999999</v>
      </c>
      <c r="G319" s="8">
        <v>53.650002000000001</v>
      </c>
      <c r="I319" s="6">
        <f t="shared" si="14"/>
        <v>43906</v>
      </c>
      <c r="J319">
        <f t="shared" si="16"/>
        <v>-0.12864694751232161</v>
      </c>
      <c r="K319">
        <f t="shared" si="16"/>
        <v>-0.14739031483485099</v>
      </c>
      <c r="L319">
        <f t="shared" si="16"/>
        <v>-5.3697512605041978E-2</v>
      </c>
      <c r="M319">
        <f t="shared" si="15"/>
        <v>-0.18452086338682722</v>
      </c>
      <c r="N319" s="11">
        <f t="shared" si="15"/>
        <v>-0.11634148720891585</v>
      </c>
    </row>
    <row r="320" spans="2:14" x14ac:dyDescent="0.2">
      <c r="B320" s="42">
        <v>43907</v>
      </c>
      <c r="C320" s="7">
        <v>63.215000000000003</v>
      </c>
      <c r="D320" s="7">
        <v>146.570007</v>
      </c>
      <c r="E320" s="7">
        <v>90.391998000000001</v>
      </c>
      <c r="F320" s="7">
        <v>54.317501</v>
      </c>
      <c r="G320" s="8">
        <v>55.902999999999999</v>
      </c>
      <c r="I320" s="6">
        <f t="shared" si="14"/>
        <v>43907</v>
      </c>
      <c r="J320">
        <f t="shared" si="16"/>
        <v>4.3970074101975287E-2</v>
      </c>
      <c r="K320">
        <f t="shared" si="16"/>
        <v>8.2336502471370671E-2</v>
      </c>
      <c r="L320">
        <f t="shared" si="16"/>
        <v>7.0266124509941338E-2</v>
      </c>
      <c r="M320">
        <f t="shared" si="15"/>
        <v>0.10626279455245601</v>
      </c>
      <c r="N320" s="11">
        <f t="shared" si="15"/>
        <v>4.1994369357153019E-2</v>
      </c>
    </row>
    <row r="321" spans="2:14" x14ac:dyDescent="0.2">
      <c r="B321" s="42">
        <v>43908</v>
      </c>
      <c r="C321" s="7">
        <v>61.667499999999997</v>
      </c>
      <c r="D321" s="7">
        <v>140.39999399999999</v>
      </c>
      <c r="E321" s="7">
        <v>91.5</v>
      </c>
      <c r="F321" s="7">
        <v>50.705002</v>
      </c>
      <c r="G321" s="8">
        <v>54.559502000000002</v>
      </c>
      <c r="I321" s="6">
        <f t="shared" si="14"/>
        <v>43908</v>
      </c>
      <c r="J321">
        <f t="shared" si="16"/>
        <v>-2.4479949379103163E-2</v>
      </c>
      <c r="K321">
        <f t="shared" si="16"/>
        <v>-4.209601354525426E-2</v>
      </c>
      <c r="L321">
        <f t="shared" si="16"/>
        <v>1.2257744319358877E-2</v>
      </c>
      <c r="M321">
        <f t="shared" si="15"/>
        <v>-6.6507091333233459E-2</v>
      </c>
      <c r="N321" s="11">
        <f t="shared" si="15"/>
        <v>-2.4032663721088258E-2</v>
      </c>
    </row>
    <row r="322" spans="2:14" x14ac:dyDescent="0.2">
      <c r="B322" s="42">
        <v>43909</v>
      </c>
      <c r="C322" s="7">
        <v>61.195</v>
      </c>
      <c r="D322" s="7">
        <v>142.71000699999999</v>
      </c>
      <c r="E322" s="7">
        <v>94.046501000000006</v>
      </c>
      <c r="F322" s="7">
        <v>53.2425</v>
      </c>
      <c r="G322" s="8">
        <v>55.583500000000001</v>
      </c>
      <c r="I322" s="6">
        <f t="shared" si="14"/>
        <v>43909</v>
      </c>
      <c r="J322">
        <f t="shared" si="16"/>
        <v>-7.6620586208293933E-3</v>
      </c>
      <c r="K322">
        <f t="shared" si="16"/>
        <v>1.6453084748707311E-2</v>
      </c>
      <c r="L322">
        <f t="shared" si="16"/>
        <v>2.7830612021857992E-2</v>
      </c>
      <c r="M322">
        <f t="shared" si="15"/>
        <v>5.0044332904276373E-2</v>
      </c>
      <c r="N322" s="11">
        <f t="shared" si="15"/>
        <v>1.8768463099241611E-2</v>
      </c>
    </row>
    <row r="323" spans="2:14" x14ac:dyDescent="0.2">
      <c r="B323" s="42">
        <v>43910</v>
      </c>
      <c r="C323" s="7">
        <v>57.310001</v>
      </c>
      <c r="D323" s="7">
        <v>137.35000600000001</v>
      </c>
      <c r="E323" s="7">
        <v>92.304496999999998</v>
      </c>
      <c r="F323" s="7">
        <v>51.4375</v>
      </c>
      <c r="G323" s="8">
        <v>53.410499999999999</v>
      </c>
      <c r="I323" s="6">
        <f t="shared" si="14"/>
        <v>43910</v>
      </c>
      <c r="J323">
        <f t="shared" si="16"/>
        <v>-6.3485562545959648E-2</v>
      </c>
      <c r="K323">
        <f t="shared" si="16"/>
        <v>-3.7558690610953321E-2</v>
      </c>
      <c r="L323">
        <f t="shared" si="16"/>
        <v>-1.8522794378070574E-2</v>
      </c>
      <c r="M323">
        <f t="shared" si="15"/>
        <v>-3.3901488472554815E-2</v>
      </c>
      <c r="N323" s="11">
        <f t="shared" si="15"/>
        <v>-3.9094335549218776E-2</v>
      </c>
    </row>
    <row r="324" spans="2:14" x14ac:dyDescent="0.2">
      <c r="B324" s="42">
        <v>43913</v>
      </c>
      <c r="C324" s="7">
        <v>56.092498999999997</v>
      </c>
      <c r="D324" s="7">
        <v>135.979996</v>
      </c>
      <c r="E324" s="7">
        <v>95.141502000000003</v>
      </c>
      <c r="F324" s="7">
        <v>53.172500999999997</v>
      </c>
      <c r="G324" s="8">
        <v>52.706501000000003</v>
      </c>
      <c r="I324" s="6">
        <f t="shared" si="14"/>
        <v>43913</v>
      </c>
      <c r="J324">
        <f t="shared" si="16"/>
        <v>-2.124414550263231E-2</v>
      </c>
      <c r="K324">
        <f t="shared" si="16"/>
        <v>-9.974590026592409E-3</v>
      </c>
      <c r="L324">
        <f t="shared" si="16"/>
        <v>3.0735284760828121E-2</v>
      </c>
      <c r="M324">
        <f t="shared" si="15"/>
        <v>3.3730274605103222E-2</v>
      </c>
      <c r="N324" s="11">
        <f t="shared" si="15"/>
        <v>-1.3180910120669083E-2</v>
      </c>
    </row>
    <row r="325" spans="2:14" x14ac:dyDescent="0.2">
      <c r="B325" s="42">
        <v>43914</v>
      </c>
      <c r="C325" s="7">
        <v>61.720001000000003</v>
      </c>
      <c r="D325" s="7">
        <v>148.33999600000001</v>
      </c>
      <c r="E325" s="7">
        <v>97.004997000000003</v>
      </c>
      <c r="F325" s="7">
        <v>62.294998</v>
      </c>
      <c r="G325" s="8">
        <v>56.500500000000002</v>
      </c>
      <c r="I325" s="6">
        <f t="shared" ref="I325:I388" si="17">B325</f>
        <v>43914</v>
      </c>
      <c r="J325">
        <f t="shared" si="16"/>
        <v>0.10032539288363686</v>
      </c>
      <c r="K325">
        <f t="shared" si="16"/>
        <v>9.089572263261439E-2</v>
      </c>
      <c r="L325">
        <f t="shared" si="16"/>
        <v>1.9586562759961477E-2</v>
      </c>
      <c r="M325">
        <f t="shared" si="15"/>
        <v>0.17156418878999133</v>
      </c>
      <c r="N325" s="11">
        <f t="shared" si="15"/>
        <v>7.1983511104256367E-2</v>
      </c>
    </row>
    <row r="326" spans="2:14" x14ac:dyDescent="0.2">
      <c r="B326" s="42">
        <v>43915</v>
      </c>
      <c r="C326" s="7">
        <v>61.380001</v>
      </c>
      <c r="D326" s="7">
        <v>146.91999799999999</v>
      </c>
      <c r="E326" s="7">
        <v>94.292000000000002</v>
      </c>
      <c r="F326" s="7">
        <v>61.404998999999997</v>
      </c>
      <c r="G326" s="8">
        <v>55.081001000000001</v>
      </c>
      <c r="I326" s="6">
        <f t="shared" si="17"/>
        <v>43915</v>
      </c>
      <c r="J326">
        <f t="shared" si="16"/>
        <v>-5.5087491006360059E-3</v>
      </c>
      <c r="K326">
        <f t="shared" si="16"/>
        <v>-9.5725902540810433E-3</v>
      </c>
      <c r="L326">
        <f t="shared" si="16"/>
        <v>-2.796760047320038E-2</v>
      </c>
      <c r="M326">
        <f t="shared" si="15"/>
        <v>-1.4286845309795227E-2</v>
      </c>
      <c r="N326" s="11">
        <f t="shared" si="15"/>
        <v>-2.5123653772975492E-2</v>
      </c>
    </row>
    <row r="327" spans="2:14" x14ac:dyDescent="0.2">
      <c r="B327" s="42">
        <v>43916</v>
      </c>
      <c r="C327" s="7">
        <v>64.610000999999997</v>
      </c>
      <c r="D327" s="7">
        <v>156.11000100000001</v>
      </c>
      <c r="E327" s="7">
        <v>97.774497999999994</v>
      </c>
      <c r="F327" s="7">
        <v>64.309997999999993</v>
      </c>
      <c r="G327" s="8">
        <v>58.146000000000001</v>
      </c>
      <c r="I327" s="6">
        <f t="shared" si="17"/>
        <v>43916</v>
      </c>
      <c r="J327">
        <f t="shared" si="16"/>
        <v>5.2623003378575978E-2</v>
      </c>
      <c r="K327">
        <f t="shared" si="16"/>
        <v>6.255106946026516E-2</v>
      </c>
      <c r="L327">
        <f t="shared" si="16"/>
        <v>3.6933122640308749E-2</v>
      </c>
      <c r="M327">
        <f t="shared" si="16"/>
        <v>4.7308835555880342E-2</v>
      </c>
      <c r="N327" s="11">
        <f t="shared" si="16"/>
        <v>5.5645303178132155E-2</v>
      </c>
    </row>
    <row r="328" spans="2:14" x14ac:dyDescent="0.2">
      <c r="B328" s="42">
        <v>43917</v>
      </c>
      <c r="C328" s="7">
        <v>61.935001</v>
      </c>
      <c r="D328" s="7">
        <v>149.699997</v>
      </c>
      <c r="E328" s="7">
        <v>95.004997000000003</v>
      </c>
      <c r="F328" s="7">
        <v>63.182499</v>
      </c>
      <c r="G328" s="8">
        <v>55.512999999999998</v>
      </c>
      <c r="I328" s="6">
        <f t="shared" si="17"/>
        <v>43917</v>
      </c>
      <c r="J328">
        <f t="shared" ref="J328:M391" si="18">(C328-C327)/C327</f>
        <v>-4.1402259071316179E-2</v>
      </c>
      <c r="K328">
        <f t="shared" si="18"/>
        <v>-4.1060815828192931E-2</v>
      </c>
      <c r="L328">
        <f t="shared" si="18"/>
        <v>-2.8325392169234059E-2</v>
      </c>
      <c r="M328">
        <f t="shared" si="18"/>
        <v>-1.7532250584115915E-2</v>
      </c>
      <c r="N328" s="11">
        <f t="shared" ref="N328:N391" si="19">(G328-G327)/G327</f>
        <v>-4.5282564578818879E-2</v>
      </c>
    </row>
    <row r="329" spans="2:14" x14ac:dyDescent="0.2">
      <c r="B329" s="42">
        <v>43920</v>
      </c>
      <c r="C329" s="7">
        <v>63.702499000000003</v>
      </c>
      <c r="D329" s="7">
        <v>160.229996</v>
      </c>
      <c r="E329" s="7">
        <v>98.197502</v>
      </c>
      <c r="F329" s="7">
        <v>66.397498999999996</v>
      </c>
      <c r="G329" s="8">
        <v>57.315497999999998</v>
      </c>
      <c r="I329" s="6">
        <f t="shared" si="17"/>
        <v>43920</v>
      </c>
      <c r="J329">
        <f t="shared" si="18"/>
        <v>2.8537950616970256E-2</v>
      </c>
      <c r="K329">
        <f t="shared" si="18"/>
        <v>7.034067609233155E-2</v>
      </c>
      <c r="L329">
        <f t="shared" si="18"/>
        <v>3.3603548242836082E-2</v>
      </c>
      <c r="M329">
        <f t="shared" si="18"/>
        <v>5.0884343780071069E-2</v>
      </c>
      <c r="N329" s="11">
        <f t="shared" si="19"/>
        <v>3.2469835894295029E-2</v>
      </c>
    </row>
    <row r="330" spans="2:14" x14ac:dyDescent="0.2">
      <c r="B330" s="42">
        <v>43921</v>
      </c>
      <c r="C330" s="7">
        <v>63.572498000000003</v>
      </c>
      <c r="D330" s="7">
        <v>157.71000699999999</v>
      </c>
      <c r="E330" s="7">
        <v>97.486000000000004</v>
      </c>
      <c r="F330" s="7">
        <v>65.900002000000001</v>
      </c>
      <c r="G330" s="8">
        <v>58.097499999999997</v>
      </c>
      <c r="I330" s="6">
        <f t="shared" si="17"/>
        <v>43921</v>
      </c>
      <c r="J330">
        <f t="shared" si="18"/>
        <v>-2.0407519648483496E-3</v>
      </c>
      <c r="K330">
        <f t="shared" si="18"/>
        <v>-1.5727323615485889E-2</v>
      </c>
      <c r="L330">
        <f t="shared" si="18"/>
        <v>-7.2456221951551873E-3</v>
      </c>
      <c r="M330">
        <f t="shared" si="18"/>
        <v>-7.4927069165661745E-3</v>
      </c>
      <c r="N330" s="11">
        <f t="shared" si="19"/>
        <v>1.3643814104171242E-2</v>
      </c>
    </row>
    <row r="331" spans="2:14" x14ac:dyDescent="0.2">
      <c r="B331" s="42">
        <v>43922</v>
      </c>
      <c r="C331" s="7">
        <v>60.227500999999997</v>
      </c>
      <c r="D331" s="7">
        <v>152.11000100000001</v>
      </c>
      <c r="E331" s="7">
        <v>95.385002</v>
      </c>
      <c r="F331" s="7">
        <v>60.767502</v>
      </c>
      <c r="G331" s="8">
        <v>55.104999999999997</v>
      </c>
      <c r="I331" s="6">
        <f t="shared" si="17"/>
        <v>43922</v>
      </c>
      <c r="J331">
        <f t="shared" si="18"/>
        <v>-5.2617045188314074E-2</v>
      </c>
      <c r="K331">
        <f t="shared" si="18"/>
        <v>-3.5508247742326075E-2</v>
      </c>
      <c r="L331">
        <f t="shared" si="18"/>
        <v>-2.155179205219215E-2</v>
      </c>
      <c r="M331">
        <f t="shared" si="18"/>
        <v>-7.788315393374344E-2</v>
      </c>
      <c r="N331" s="11">
        <f t="shared" si="19"/>
        <v>-5.1508240457851025E-2</v>
      </c>
    </row>
    <row r="332" spans="2:14" x14ac:dyDescent="0.2">
      <c r="B332" s="42">
        <v>43923</v>
      </c>
      <c r="C332" s="7">
        <v>61.232498</v>
      </c>
      <c r="D332" s="7">
        <v>155.259995</v>
      </c>
      <c r="E332" s="7">
        <v>95.941497999999996</v>
      </c>
      <c r="F332" s="7">
        <v>63.8675</v>
      </c>
      <c r="G332" s="8">
        <v>55.851500999999999</v>
      </c>
      <c r="I332" s="6">
        <f t="shared" si="17"/>
        <v>43923</v>
      </c>
      <c r="J332">
        <f t="shared" si="18"/>
        <v>1.6686679395846143E-2</v>
      </c>
      <c r="K332">
        <f t="shared" si="18"/>
        <v>2.070865807173318E-2</v>
      </c>
      <c r="L332">
        <f t="shared" si="18"/>
        <v>5.8342086106995695E-3</v>
      </c>
      <c r="M332">
        <f t="shared" si="18"/>
        <v>5.1014076570071933E-2</v>
      </c>
      <c r="N332" s="11">
        <f t="shared" si="19"/>
        <v>1.3546883222938066E-2</v>
      </c>
    </row>
    <row r="333" spans="2:14" x14ac:dyDescent="0.2">
      <c r="B333" s="42">
        <v>43924</v>
      </c>
      <c r="C333" s="7">
        <v>60.352500999999997</v>
      </c>
      <c r="D333" s="7">
        <v>153.83000200000001</v>
      </c>
      <c r="E333" s="7">
        <v>95.329498000000001</v>
      </c>
      <c r="F333" s="7">
        <v>60.977500999999997</v>
      </c>
      <c r="G333" s="8">
        <v>54.634998000000003</v>
      </c>
      <c r="I333" s="6">
        <f t="shared" si="17"/>
        <v>43924</v>
      </c>
      <c r="J333">
        <f t="shared" si="18"/>
        <v>-1.4371404544038086E-2</v>
      </c>
      <c r="K333">
        <f t="shared" si="18"/>
        <v>-9.2103120317632119E-3</v>
      </c>
      <c r="L333">
        <f t="shared" si="18"/>
        <v>-6.3788872673219551E-3</v>
      </c>
      <c r="M333">
        <f t="shared" si="18"/>
        <v>-4.5249915841390424E-2</v>
      </c>
      <c r="N333" s="11">
        <f t="shared" si="19"/>
        <v>-2.1781026082002629E-2</v>
      </c>
    </row>
    <row r="334" spans="2:14" x14ac:dyDescent="0.2">
      <c r="B334" s="42">
        <v>43927</v>
      </c>
      <c r="C334" s="7">
        <v>65.617500000000007</v>
      </c>
      <c r="D334" s="7">
        <v>165.270004</v>
      </c>
      <c r="E334" s="7">
        <v>99.879501000000005</v>
      </c>
      <c r="F334" s="7">
        <v>67.099997999999999</v>
      </c>
      <c r="G334" s="8">
        <v>59.159500000000001</v>
      </c>
      <c r="I334" s="6">
        <f t="shared" si="17"/>
        <v>43927</v>
      </c>
      <c r="J334">
        <f t="shared" si="18"/>
        <v>8.7237461791351625E-2</v>
      </c>
      <c r="K334">
        <f t="shared" si="18"/>
        <v>7.436782065438699E-2</v>
      </c>
      <c r="L334">
        <f t="shared" si="18"/>
        <v>4.7729224379215798E-2</v>
      </c>
      <c r="M334">
        <f t="shared" si="18"/>
        <v>0.10040583657241059</v>
      </c>
      <c r="N334" s="11">
        <f t="shared" si="19"/>
        <v>8.2813254610167614E-2</v>
      </c>
    </row>
    <row r="335" spans="2:14" x14ac:dyDescent="0.2">
      <c r="B335" s="42">
        <v>43928</v>
      </c>
      <c r="C335" s="7">
        <v>64.857498000000007</v>
      </c>
      <c r="D335" s="7">
        <v>163.490005</v>
      </c>
      <c r="E335" s="7">
        <v>100.58000199999999</v>
      </c>
      <c r="F335" s="7">
        <v>64.757499999999993</v>
      </c>
      <c r="G335" s="8">
        <v>59.127997999999998</v>
      </c>
      <c r="I335" s="6">
        <f t="shared" si="17"/>
        <v>43928</v>
      </c>
      <c r="J335">
        <f t="shared" si="18"/>
        <v>-1.1582306549319922E-2</v>
      </c>
      <c r="K335">
        <f t="shared" si="18"/>
        <v>-1.0770248423301324E-2</v>
      </c>
      <c r="L335">
        <f t="shared" si="18"/>
        <v>7.0134611505516878E-3</v>
      </c>
      <c r="M335">
        <f t="shared" si="18"/>
        <v>-3.4910552456350392E-2</v>
      </c>
      <c r="N335" s="11">
        <f t="shared" si="19"/>
        <v>-5.3249266812605326E-4</v>
      </c>
    </row>
    <row r="336" spans="2:14" x14ac:dyDescent="0.2">
      <c r="B336" s="42">
        <v>43929</v>
      </c>
      <c r="C336" s="7">
        <v>66.517501999999993</v>
      </c>
      <c r="D336" s="7">
        <v>165.13000500000001</v>
      </c>
      <c r="E336" s="7">
        <v>102.150002</v>
      </c>
      <c r="F336" s="7">
        <v>66.737503000000004</v>
      </c>
      <c r="G336" s="8">
        <v>60.349997999999999</v>
      </c>
      <c r="I336" s="6">
        <f t="shared" si="17"/>
        <v>43929</v>
      </c>
      <c r="J336">
        <f t="shared" si="18"/>
        <v>2.5594635180037108E-2</v>
      </c>
      <c r="K336">
        <f t="shared" si="18"/>
        <v>1.0031194261692113E-2</v>
      </c>
      <c r="L336">
        <f t="shared" si="18"/>
        <v>1.560946479201708E-2</v>
      </c>
      <c r="M336">
        <f t="shared" si="18"/>
        <v>3.0575655329498682E-2</v>
      </c>
      <c r="N336" s="11">
        <f t="shared" si="19"/>
        <v>2.0667028164897471E-2</v>
      </c>
    </row>
    <row r="337" spans="2:14" x14ac:dyDescent="0.2">
      <c r="B337" s="42">
        <v>43930</v>
      </c>
      <c r="C337" s="7">
        <v>66.997497999999993</v>
      </c>
      <c r="D337" s="7">
        <v>165.13999899999999</v>
      </c>
      <c r="E337" s="7">
        <v>102.13800000000001</v>
      </c>
      <c r="F337" s="7">
        <v>65.737503000000004</v>
      </c>
      <c r="G337" s="8">
        <v>60.328499000000001</v>
      </c>
      <c r="I337" s="6">
        <f t="shared" si="17"/>
        <v>43930</v>
      </c>
      <c r="J337">
        <f t="shared" si="18"/>
        <v>7.2160857754399723E-3</v>
      </c>
      <c r="K337">
        <f t="shared" si="18"/>
        <v>6.0522011126794501E-5</v>
      </c>
      <c r="L337">
        <f t="shared" si="18"/>
        <v>-1.1749387924628142E-4</v>
      </c>
      <c r="M337">
        <f t="shared" si="18"/>
        <v>-1.4984078742053025E-2</v>
      </c>
      <c r="N337" s="11">
        <f t="shared" si="19"/>
        <v>-3.5623861992503469E-4</v>
      </c>
    </row>
    <row r="338" spans="2:14" x14ac:dyDescent="0.2">
      <c r="B338" s="42">
        <v>43934</v>
      </c>
      <c r="C338" s="7">
        <v>68.3125</v>
      </c>
      <c r="D338" s="7">
        <v>165.509995</v>
      </c>
      <c r="E338" s="7">
        <v>108.44349699999999</v>
      </c>
      <c r="F338" s="7">
        <v>67.462502000000001</v>
      </c>
      <c r="G338" s="8">
        <v>60.520499999999998</v>
      </c>
      <c r="I338" s="6">
        <f t="shared" si="17"/>
        <v>43934</v>
      </c>
      <c r="J338">
        <f t="shared" si="18"/>
        <v>1.962762848248463E-2</v>
      </c>
      <c r="K338">
        <f t="shared" si="18"/>
        <v>2.2404989841377839E-3</v>
      </c>
      <c r="L338">
        <f t="shared" si="18"/>
        <v>6.1735074115412361E-2</v>
      </c>
      <c r="M338">
        <f t="shared" si="18"/>
        <v>2.624071376729957E-2</v>
      </c>
      <c r="N338" s="11">
        <f t="shared" si="19"/>
        <v>3.1825920283545866E-3</v>
      </c>
    </row>
    <row r="339" spans="2:14" x14ac:dyDescent="0.2">
      <c r="B339" s="42">
        <v>43935</v>
      </c>
      <c r="C339" s="7">
        <v>71.762496999999996</v>
      </c>
      <c r="D339" s="7">
        <v>173.699997</v>
      </c>
      <c r="E339" s="7">
        <v>114.166</v>
      </c>
      <c r="F339" s="7">
        <v>70.987503000000004</v>
      </c>
      <c r="G339" s="8">
        <v>63.261501000000003</v>
      </c>
      <c r="I339" s="6">
        <f t="shared" si="17"/>
        <v>43935</v>
      </c>
      <c r="J339">
        <f t="shared" si="18"/>
        <v>5.050315827996335E-2</v>
      </c>
      <c r="K339">
        <f t="shared" si="18"/>
        <v>4.9483428478141106E-2</v>
      </c>
      <c r="L339">
        <f t="shared" si="18"/>
        <v>5.2769443611727161E-2</v>
      </c>
      <c r="M339">
        <f t="shared" si="18"/>
        <v>5.2251263968834172E-2</v>
      </c>
      <c r="N339" s="11">
        <f t="shared" si="19"/>
        <v>4.5290455300270226E-2</v>
      </c>
    </row>
    <row r="340" spans="2:14" x14ac:dyDescent="0.2">
      <c r="B340" s="42">
        <v>43936</v>
      </c>
      <c r="C340" s="7">
        <v>71.107498000000007</v>
      </c>
      <c r="D340" s="7">
        <v>171.88000500000001</v>
      </c>
      <c r="E340" s="7">
        <v>115.38400300000001</v>
      </c>
      <c r="F340" s="7">
        <v>70.209998999999996</v>
      </c>
      <c r="G340" s="8">
        <v>62.865001999999997</v>
      </c>
      <c r="I340" s="6">
        <f t="shared" si="17"/>
        <v>43936</v>
      </c>
      <c r="J340">
        <f t="shared" si="18"/>
        <v>-9.1273161802046757E-3</v>
      </c>
      <c r="K340">
        <f t="shared" si="18"/>
        <v>-1.0477789472846019E-2</v>
      </c>
      <c r="L340">
        <f t="shared" si="18"/>
        <v>1.0668701715046601E-2</v>
      </c>
      <c r="M340">
        <f t="shared" si="18"/>
        <v>-1.0952688390800385E-2</v>
      </c>
      <c r="N340" s="11">
        <f t="shared" si="19"/>
        <v>-6.2676192270557365E-3</v>
      </c>
    </row>
    <row r="341" spans="2:14" x14ac:dyDescent="0.2">
      <c r="B341" s="42">
        <v>43937</v>
      </c>
      <c r="C341" s="7">
        <v>71.672500999999997</v>
      </c>
      <c r="D341" s="7">
        <v>177.03999300000001</v>
      </c>
      <c r="E341" s="7">
        <v>120.40949999999999</v>
      </c>
      <c r="F341" s="7">
        <v>73.675003000000004</v>
      </c>
      <c r="G341" s="8">
        <v>62.871498000000003</v>
      </c>
      <c r="I341" s="6">
        <f t="shared" si="17"/>
        <v>43937</v>
      </c>
      <c r="J341">
        <f t="shared" si="18"/>
        <v>7.9457584065183978E-3</v>
      </c>
      <c r="K341">
        <f t="shared" si="18"/>
        <v>3.0020874155780936E-2</v>
      </c>
      <c r="L341">
        <f t="shared" si="18"/>
        <v>4.3554538491787177E-2</v>
      </c>
      <c r="M341">
        <f t="shared" si="18"/>
        <v>4.9352001842358773E-2</v>
      </c>
      <c r="N341" s="11">
        <f t="shared" si="19"/>
        <v>1.0333253469085404E-4</v>
      </c>
    </row>
    <row r="342" spans="2:14" x14ac:dyDescent="0.2">
      <c r="B342" s="42">
        <v>43938</v>
      </c>
      <c r="C342" s="7">
        <v>70.699996999999996</v>
      </c>
      <c r="D342" s="7">
        <v>178.60000600000001</v>
      </c>
      <c r="E342" s="7">
        <v>118.75</v>
      </c>
      <c r="F342" s="7">
        <v>73.080001999999993</v>
      </c>
      <c r="G342" s="8">
        <v>63.950001</v>
      </c>
      <c r="I342" s="6">
        <f t="shared" si="17"/>
        <v>43938</v>
      </c>
      <c r="J342">
        <f t="shared" si="18"/>
        <v>-1.3568718635896364E-2</v>
      </c>
      <c r="K342">
        <f t="shared" si="18"/>
        <v>8.8116417853676583E-3</v>
      </c>
      <c r="L342">
        <f t="shared" si="18"/>
        <v>-1.3782135130533673E-2</v>
      </c>
      <c r="M342">
        <f t="shared" si="18"/>
        <v>-8.0760227454623988E-3</v>
      </c>
      <c r="N342" s="11">
        <f t="shared" si="19"/>
        <v>1.7154084669654249E-2</v>
      </c>
    </row>
    <row r="343" spans="2:14" x14ac:dyDescent="0.2">
      <c r="B343" s="42">
        <v>43941</v>
      </c>
      <c r="C343" s="7">
        <v>69.232498000000007</v>
      </c>
      <c r="D343" s="7">
        <v>175.05999800000001</v>
      </c>
      <c r="E343" s="7">
        <v>119.68049600000001</v>
      </c>
      <c r="F343" s="7">
        <v>71.762496999999996</v>
      </c>
      <c r="G343" s="8">
        <v>63.057499</v>
      </c>
      <c r="I343" s="6">
        <f t="shared" si="17"/>
        <v>43941</v>
      </c>
      <c r="J343">
        <f t="shared" si="18"/>
        <v>-2.0756705265489468E-2</v>
      </c>
      <c r="K343">
        <f t="shared" si="18"/>
        <v>-1.9820872794371575E-2</v>
      </c>
      <c r="L343">
        <f t="shared" si="18"/>
        <v>7.8357557894737275E-3</v>
      </c>
      <c r="M343">
        <f t="shared" si="18"/>
        <v>-1.802825621159667E-2</v>
      </c>
      <c r="N343" s="11">
        <f t="shared" si="19"/>
        <v>-1.3956246849785043E-2</v>
      </c>
    </row>
    <row r="344" spans="2:14" x14ac:dyDescent="0.2">
      <c r="B344" s="42">
        <v>43942</v>
      </c>
      <c r="C344" s="7">
        <v>67.092499000000004</v>
      </c>
      <c r="D344" s="7">
        <v>167.820007</v>
      </c>
      <c r="E344" s="7">
        <v>116.405998</v>
      </c>
      <c r="F344" s="7">
        <v>67.377502000000007</v>
      </c>
      <c r="G344" s="8">
        <v>60.608001999999999</v>
      </c>
      <c r="I344" s="6">
        <f t="shared" si="17"/>
        <v>43942</v>
      </c>
      <c r="J344">
        <f t="shared" si="18"/>
        <v>-3.091032480151161E-2</v>
      </c>
      <c r="K344">
        <f t="shared" si="18"/>
        <v>-4.1357198004766359E-2</v>
      </c>
      <c r="L344">
        <f t="shared" si="18"/>
        <v>-2.7360331126969999E-2</v>
      </c>
      <c r="M344">
        <f t="shared" si="18"/>
        <v>-6.1104270103644658E-2</v>
      </c>
      <c r="N344" s="11">
        <f t="shared" si="19"/>
        <v>-3.8845451196851323E-2</v>
      </c>
    </row>
    <row r="345" spans="2:14" x14ac:dyDescent="0.2">
      <c r="B345" s="42">
        <v>43943</v>
      </c>
      <c r="C345" s="7">
        <v>69.025002000000001</v>
      </c>
      <c r="D345" s="7">
        <v>173.520004</v>
      </c>
      <c r="E345" s="7">
        <v>118.17449999999999</v>
      </c>
      <c r="F345" s="7">
        <v>71.537497999999999</v>
      </c>
      <c r="G345" s="8">
        <v>62.920501999999999</v>
      </c>
      <c r="I345" s="6">
        <f t="shared" si="17"/>
        <v>43943</v>
      </c>
      <c r="J345">
        <f t="shared" si="18"/>
        <v>2.8803562675463867E-2</v>
      </c>
      <c r="K345">
        <f t="shared" si="18"/>
        <v>3.3964943166758396E-2</v>
      </c>
      <c r="L345">
        <f t="shared" si="18"/>
        <v>1.5192533291970041E-2</v>
      </c>
      <c r="M345">
        <f t="shared" si="18"/>
        <v>6.1741618144287864E-2</v>
      </c>
      <c r="N345" s="11">
        <f t="shared" si="19"/>
        <v>3.8155027779995125E-2</v>
      </c>
    </row>
    <row r="346" spans="2:14" x14ac:dyDescent="0.2">
      <c r="B346" s="42">
        <v>43944</v>
      </c>
      <c r="C346" s="7">
        <v>68.757499999999993</v>
      </c>
      <c r="D346" s="7">
        <v>171.41999799999999</v>
      </c>
      <c r="E346" s="7">
        <v>119.972504</v>
      </c>
      <c r="F346" s="7">
        <v>71.002502000000007</v>
      </c>
      <c r="G346" s="8">
        <v>63.558498</v>
      </c>
      <c r="I346" s="6">
        <f t="shared" si="17"/>
        <v>43944</v>
      </c>
      <c r="J346">
        <f t="shared" si="18"/>
        <v>-3.8754363237831916E-3</v>
      </c>
      <c r="K346">
        <f t="shared" si="18"/>
        <v>-1.210238561313085E-2</v>
      </c>
      <c r="L346">
        <f t="shared" si="18"/>
        <v>1.5214822148602329E-2</v>
      </c>
      <c r="M346">
        <f t="shared" si="18"/>
        <v>-7.4785394367579434E-3</v>
      </c>
      <c r="N346" s="11">
        <f t="shared" si="19"/>
        <v>1.0139715668511372E-2</v>
      </c>
    </row>
    <row r="347" spans="2:14" x14ac:dyDescent="0.2">
      <c r="B347" s="42">
        <v>43945</v>
      </c>
      <c r="C347" s="7">
        <v>70.742500000000007</v>
      </c>
      <c r="D347" s="7">
        <v>174.550003</v>
      </c>
      <c r="E347" s="7">
        <v>120.511002</v>
      </c>
      <c r="F347" s="7">
        <v>72.397498999999996</v>
      </c>
      <c r="G347" s="8">
        <v>63.830002</v>
      </c>
      <c r="I347" s="6">
        <f t="shared" si="17"/>
        <v>43945</v>
      </c>
      <c r="J347">
        <f t="shared" si="18"/>
        <v>2.8869577864233192E-2</v>
      </c>
      <c r="K347">
        <f t="shared" si="18"/>
        <v>1.8259275676808791E-2</v>
      </c>
      <c r="L347">
        <f t="shared" si="18"/>
        <v>4.488511801004038E-3</v>
      </c>
      <c r="M347">
        <f t="shared" si="18"/>
        <v>1.9647152715829497E-2</v>
      </c>
      <c r="N347" s="11">
        <f t="shared" si="19"/>
        <v>4.2717183153069506E-3</v>
      </c>
    </row>
    <row r="348" spans="2:14" x14ac:dyDescent="0.2">
      <c r="B348" s="42">
        <v>43948</v>
      </c>
      <c r="C348" s="7">
        <v>70.792502999999996</v>
      </c>
      <c r="D348" s="7">
        <v>174.050003</v>
      </c>
      <c r="E348" s="7">
        <v>118.800003</v>
      </c>
      <c r="F348" s="7">
        <v>74.269997000000004</v>
      </c>
      <c r="G348" s="8">
        <v>63.542999000000002</v>
      </c>
      <c r="I348" s="6">
        <f t="shared" si="17"/>
        <v>43948</v>
      </c>
      <c r="J348">
        <f t="shared" si="18"/>
        <v>7.068311128386695E-4</v>
      </c>
      <c r="K348">
        <f t="shared" si="18"/>
        <v>-2.8645086875191861E-3</v>
      </c>
      <c r="L348">
        <f t="shared" si="18"/>
        <v>-1.4197865519365617E-2</v>
      </c>
      <c r="M348">
        <f t="shared" si="18"/>
        <v>2.5864125499694506E-2</v>
      </c>
      <c r="N348" s="11">
        <f t="shared" si="19"/>
        <v>-4.4963652045631863E-3</v>
      </c>
    </row>
    <row r="349" spans="2:14" x14ac:dyDescent="0.2">
      <c r="B349" s="42">
        <v>43949</v>
      </c>
      <c r="C349" s="7">
        <v>69.644997000000004</v>
      </c>
      <c r="D349" s="7">
        <v>169.80999800000001</v>
      </c>
      <c r="E349" s="7">
        <v>115.704002</v>
      </c>
      <c r="F349" s="7">
        <v>72.839995999999999</v>
      </c>
      <c r="G349" s="8">
        <v>61.629500999999998</v>
      </c>
      <c r="I349" s="6">
        <f t="shared" si="17"/>
        <v>43949</v>
      </c>
      <c r="J349">
        <f t="shared" si="18"/>
        <v>-1.6209428278019678E-2</v>
      </c>
      <c r="K349">
        <f t="shared" si="18"/>
        <v>-2.4360844164995482E-2</v>
      </c>
      <c r="L349">
        <f t="shared" si="18"/>
        <v>-2.6060613820018178E-2</v>
      </c>
      <c r="M349">
        <f t="shared" si="18"/>
        <v>-1.9254087219096081E-2</v>
      </c>
      <c r="N349" s="11">
        <f t="shared" si="19"/>
        <v>-3.0113435470680319E-2</v>
      </c>
    </row>
    <row r="350" spans="2:14" x14ac:dyDescent="0.2">
      <c r="B350" s="42">
        <v>43950</v>
      </c>
      <c r="C350" s="7">
        <v>71.932502999999997</v>
      </c>
      <c r="D350" s="7">
        <v>177.429993</v>
      </c>
      <c r="E350" s="7">
        <v>118.635498</v>
      </c>
      <c r="F350" s="7">
        <v>74.614998</v>
      </c>
      <c r="G350" s="8">
        <v>67.109001000000006</v>
      </c>
      <c r="I350" s="6">
        <f t="shared" si="17"/>
        <v>43950</v>
      </c>
      <c r="J350">
        <f t="shared" si="18"/>
        <v>3.2845230792385466E-2</v>
      </c>
      <c r="K350">
        <f t="shared" si="18"/>
        <v>4.487365343470523E-2</v>
      </c>
      <c r="L350">
        <f t="shared" si="18"/>
        <v>2.533616771527052E-2</v>
      </c>
      <c r="M350">
        <f t="shared" si="18"/>
        <v>2.436850765340515E-2</v>
      </c>
      <c r="N350" s="11">
        <f t="shared" si="19"/>
        <v>8.891034181827967E-2</v>
      </c>
    </row>
    <row r="351" spans="2:14" x14ac:dyDescent="0.2">
      <c r="B351" s="42">
        <v>43951</v>
      </c>
      <c r="C351" s="7">
        <v>73.449996999999996</v>
      </c>
      <c r="D351" s="7">
        <v>179.21000699999999</v>
      </c>
      <c r="E351" s="7">
        <v>123.699997</v>
      </c>
      <c r="F351" s="7">
        <v>73.069999999999993</v>
      </c>
      <c r="G351" s="8">
        <v>67.334998999999996</v>
      </c>
      <c r="I351" s="6">
        <f t="shared" si="17"/>
        <v>43951</v>
      </c>
      <c r="J351">
        <f t="shared" si="18"/>
        <v>2.1096082253664928E-2</v>
      </c>
      <c r="K351">
        <f t="shared" si="18"/>
        <v>1.0032204645355503E-2</v>
      </c>
      <c r="L351">
        <f t="shared" si="18"/>
        <v>4.2689575088225261E-2</v>
      </c>
      <c r="M351">
        <f t="shared" si="18"/>
        <v>-2.0706266051230167E-2</v>
      </c>
      <c r="N351" s="11">
        <f t="shared" si="19"/>
        <v>3.3676257526168494E-3</v>
      </c>
    </row>
    <row r="352" spans="2:14" x14ac:dyDescent="0.2">
      <c r="B352" s="42">
        <v>43952</v>
      </c>
      <c r="C352" s="7">
        <v>72.267501999999993</v>
      </c>
      <c r="D352" s="7">
        <v>174.570007</v>
      </c>
      <c r="E352" s="7">
        <v>114.302002</v>
      </c>
      <c r="F352" s="7">
        <v>70.694999999999993</v>
      </c>
      <c r="G352" s="8">
        <v>65.865996999999993</v>
      </c>
      <c r="I352" s="6">
        <f t="shared" si="17"/>
        <v>43952</v>
      </c>
      <c r="J352">
        <f t="shared" si="18"/>
        <v>-1.6099319922368453E-2</v>
      </c>
      <c r="K352">
        <f t="shared" si="18"/>
        <v>-2.5891411298254046E-2</v>
      </c>
      <c r="L352">
        <f t="shared" si="18"/>
        <v>-7.5974092384173575E-2</v>
      </c>
      <c r="M352">
        <f t="shared" si="18"/>
        <v>-3.2503079239085811E-2</v>
      </c>
      <c r="N352" s="11">
        <f t="shared" si="19"/>
        <v>-2.1816321702180515E-2</v>
      </c>
    </row>
    <row r="353" spans="2:14" x14ac:dyDescent="0.2">
      <c r="B353" s="42">
        <v>43955</v>
      </c>
      <c r="C353" s="7">
        <v>73.290001000000004</v>
      </c>
      <c r="D353" s="7">
        <v>178.83999600000001</v>
      </c>
      <c r="E353" s="7">
        <v>115.79949999999999</v>
      </c>
      <c r="F353" s="7">
        <v>72.822502</v>
      </c>
      <c r="G353" s="8">
        <v>66.144997000000004</v>
      </c>
      <c r="I353" s="6">
        <f t="shared" si="17"/>
        <v>43955</v>
      </c>
      <c r="J353">
        <f t="shared" si="18"/>
        <v>1.4148807855569861E-2</v>
      </c>
      <c r="K353">
        <f t="shared" si="18"/>
        <v>2.446003797204413E-2</v>
      </c>
      <c r="L353">
        <f t="shared" si="18"/>
        <v>1.3101240343979217E-2</v>
      </c>
      <c r="M353">
        <f t="shared" si="18"/>
        <v>3.009409434896396E-2</v>
      </c>
      <c r="N353" s="11">
        <f t="shared" si="19"/>
        <v>4.2358730256525324E-3</v>
      </c>
    </row>
    <row r="354" spans="2:14" x14ac:dyDescent="0.2">
      <c r="B354" s="42">
        <v>43956</v>
      </c>
      <c r="C354" s="7">
        <v>74.389999000000003</v>
      </c>
      <c r="D354" s="7">
        <v>180.759995</v>
      </c>
      <c r="E354" s="7">
        <v>115.889999</v>
      </c>
      <c r="F354" s="7">
        <v>73.434997999999993</v>
      </c>
      <c r="G354" s="8">
        <v>67.450996000000004</v>
      </c>
      <c r="I354" s="6">
        <f t="shared" si="17"/>
        <v>43956</v>
      </c>
      <c r="J354">
        <f t="shared" si="18"/>
        <v>1.5008841383424176E-2</v>
      </c>
      <c r="K354">
        <f t="shared" si="18"/>
        <v>1.0735847925203431E-2</v>
      </c>
      <c r="L354">
        <f t="shared" si="18"/>
        <v>7.8151460066760504E-4</v>
      </c>
      <c r="M354">
        <f t="shared" si="18"/>
        <v>8.4108068684593269E-3</v>
      </c>
      <c r="N354" s="11">
        <f t="shared" si="19"/>
        <v>1.9744486495327829E-2</v>
      </c>
    </row>
    <row r="355" spans="2:14" x14ac:dyDescent="0.2">
      <c r="B355" s="42">
        <v>43957</v>
      </c>
      <c r="C355" s="7">
        <v>75.157500999999996</v>
      </c>
      <c r="D355" s="7">
        <v>182.53999300000001</v>
      </c>
      <c r="E355" s="7">
        <v>117.56300400000001</v>
      </c>
      <c r="F355" s="7">
        <v>74.447502</v>
      </c>
      <c r="G355" s="8">
        <v>67.271500000000003</v>
      </c>
      <c r="I355" s="6">
        <f t="shared" si="17"/>
        <v>43957</v>
      </c>
      <c r="J355">
        <f t="shared" si="18"/>
        <v>1.031727396581889E-2</v>
      </c>
      <c r="K355">
        <f t="shared" si="18"/>
        <v>9.8473005600603503E-3</v>
      </c>
      <c r="L355">
        <f t="shared" si="18"/>
        <v>1.4436146470240312E-2</v>
      </c>
      <c r="M355">
        <f t="shared" si="18"/>
        <v>1.3787758256628632E-2</v>
      </c>
      <c r="N355" s="11">
        <f t="shared" si="19"/>
        <v>-2.6611319423659853E-3</v>
      </c>
    </row>
    <row r="356" spans="2:14" x14ac:dyDescent="0.2">
      <c r="B356" s="42">
        <v>43958</v>
      </c>
      <c r="C356" s="7">
        <v>75.934997999999993</v>
      </c>
      <c r="D356" s="7">
        <v>183.60000600000001</v>
      </c>
      <c r="E356" s="7">
        <v>118.380501</v>
      </c>
      <c r="F356" s="7">
        <v>76.217499000000004</v>
      </c>
      <c r="G356" s="8">
        <v>68.463997000000006</v>
      </c>
      <c r="I356" s="6">
        <f t="shared" si="17"/>
        <v>43958</v>
      </c>
      <c r="J356">
        <f t="shared" si="18"/>
        <v>1.0344902234043104E-2</v>
      </c>
      <c r="K356">
        <f t="shared" si="18"/>
        <v>5.8070178626554335E-3</v>
      </c>
      <c r="L356">
        <f t="shared" si="18"/>
        <v>6.953692676992064E-3</v>
      </c>
      <c r="M356">
        <f t="shared" si="18"/>
        <v>2.3775102621979224E-2</v>
      </c>
      <c r="N356" s="11">
        <f t="shared" si="19"/>
        <v>1.7726630147982474E-2</v>
      </c>
    </row>
    <row r="357" spans="2:14" x14ac:dyDescent="0.2">
      <c r="B357" s="42">
        <v>43959</v>
      </c>
      <c r="C357" s="7">
        <v>77.532500999999996</v>
      </c>
      <c r="D357" s="7">
        <v>184.679993</v>
      </c>
      <c r="E357" s="7">
        <v>118.98049899999999</v>
      </c>
      <c r="F357" s="7">
        <v>78.125</v>
      </c>
      <c r="G357" s="8">
        <v>69.217003000000005</v>
      </c>
      <c r="I357" s="6">
        <f t="shared" si="17"/>
        <v>43959</v>
      </c>
      <c r="J357">
        <f t="shared" si="18"/>
        <v>2.1037769698762664E-2</v>
      </c>
      <c r="K357">
        <f t="shared" si="18"/>
        <v>5.8822819428447541E-3</v>
      </c>
      <c r="L357">
        <f t="shared" si="18"/>
        <v>5.0683853753921808E-3</v>
      </c>
      <c r="M357">
        <f t="shared" si="18"/>
        <v>2.5027074163113072E-2</v>
      </c>
      <c r="N357" s="11">
        <f t="shared" si="19"/>
        <v>1.0998569072734669E-2</v>
      </c>
    </row>
    <row r="358" spans="2:14" x14ac:dyDescent="0.2">
      <c r="B358" s="42">
        <v>43962</v>
      </c>
      <c r="C358" s="7">
        <v>78.752502000000007</v>
      </c>
      <c r="D358" s="7">
        <v>186.740005</v>
      </c>
      <c r="E358" s="7">
        <v>120.449997</v>
      </c>
      <c r="F358" s="7">
        <v>80.654999000000004</v>
      </c>
      <c r="G358" s="8">
        <v>70.179496999999998</v>
      </c>
      <c r="I358" s="6">
        <f t="shared" si="17"/>
        <v>43962</v>
      </c>
      <c r="J358">
        <f t="shared" si="18"/>
        <v>1.5735349489113096E-2</v>
      </c>
      <c r="K358">
        <f t="shared" si="18"/>
        <v>1.1154494683135495E-2</v>
      </c>
      <c r="L358">
        <f t="shared" si="18"/>
        <v>1.2350746654710211E-2</v>
      </c>
      <c r="M358">
        <f t="shared" si="18"/>
        <v>3.2383987200000047E-2</v>
      </c>
      <c r="N358" s="11">
        <f t="shared" si="19"/>
        <v>1.3905456149264254E-2</v>
      </c>
    </row>
    <row r="359" spans="2:14" x14ac:dyDescent="0.2">
      <c r="B359" s="42">
        <v>43963</v>
      </c>
      <c r="C359" s="7">
        <v>77.852501000000004</v>
      </c>
      <c r="D359" s="7">
        <v>182.509995</v>
      </c>
      <c r="E359" s="7">
        <v>117.847504</v>
      </c>
      <c r="F359" s="7">
        <v>78.025002000000001</v>
      </c>
      <c r="G359" s="8">
        <v>68.759003000000007</v>
      </c>
      <c r="I359" s="6">
        <f t="shared" si="17"/>
        <v>43963</v>
      </c>
      <c r="J359">
        <f t="shared" si="18"/>
        <v>-1.142822103607582E-2</v>
      </c>
      <c r="K359">
        <f t="shared" si="18"/>
        <v>-2.2651868302134795E-2</v>
      </c>
      <c r="L359">
        <f t="shared" si="18"/>
        <v>-2.1606418138806559E-2</v>
      </c>
      <c r="M359">
        <f t="shared" si="18"/>
        <v>-3.2607985030165369E-2</v>
      </c>
      <c r="N359" s="11">
        <f t="shared" si="19"/>
        <v>-2.0240868925007982E-2</v>
      </c>
    </row>
    <row r="360" spans="2:14" x14ac:dyDescent="0.2">
      <c r="B360" s="42">
        <v>43964</v>
      </c>
      <c r="C360" s="7">
        <v>76.912497999999999</v>
      </c>
      <c r="D360" s="7">
        <v>179.75</v>
      </c>
      <c r="E360" s="7">
        <v>118.396004</v>
      </c>
      <c r="F360" s="7">
        <v>77.800003000000004</v>
      </c>
      <c r="G360" s="8">
        <v>67.416495999999995</v>
      </c>
      <c r="I360" s="6">
        <f t="shared" si="17"/>
        <v>43964</v>
      </c>
      <c r="J360">
        <f t="shared" si="18"/>
        <v>-1.2074152890733778E-2</v>
      </c>
      <c r="K360">
        <f t="shared" si="18"/>
        <v>-1.512243206187148E-2</v>
      </c>
      <c r="L360">
        <f t="shared" si="18"/>
        <v>4.6543200439782264E-3</v>
      </c>
      <c r="M360">
        <f t="shared" si="18"/>
        <v>-2.8836782343177234E-3</v>
      </c>
      <c r="N360" s="11">
        <f t="shared" si="19"/>
        <v>-1.952481771732513E-2</v>
      </c>
    </row>
    <row r="361" spans="2:14" x14ac:dyDescent="0.2">
      <c r="B361" s="42">
        <v>43965</v>
      </c>
      <c r="C361" s="7">
        <v>77.385002</v>
      </c>
      <c r="D361" s="7">
        <v>180.529999</v>
      </c>
      <c r="E361" s="7">
        <v>119.442497</v>
      </c>
      <c r="F361" s="7">
        <v>80.305000000000007</v>
      </c>
      <c r="G361" s="8">
        <v>67.843001999999998</v>
      </c>
      <c r="I361" s="6">
        <f t="shared" si="17"/>
        <v>43965</v>
      </c>
      <c r="J361">
        <f t="shared" si="18"/>
        <v>6.1433968767988876E-3</v>
      </c>
      <c r="K361">
        <f t="shared" si="18"/>
        <v>4.3393546592489776E-3</v>
      </c>
      <c r="L361">
        <f t="shared" si="18"/>
        <v>8.8389216244156178E-3</v>
      </c>
      <c r="M361">
        <f t="shared" si="18"/>
        <v>3.2197903642754398E-2</v>
      </c>
      <c r="N361" s="11">
        <f t="shared" si="19"/>
        <v>6.3264338152490664E-3</v>
      </c>
    </row>
    <row r="362" spans="2:14" x14ac:dyDescent="0.2">
      <c r="B362" s="42">
        <v>43966</v>
      </c>
      <c r="C362" s="7">
        <v>76.927498</v>
      </c>
      <c r="D362" s="7">
        <v>183.16000399999999</v>
      </c>
      <c r="E362" s="7">
        <v>120.488998</v>
      </c>
      <c r="F362" s="7">
        <v>84.907500999999996</v>
      </c>
      <c r="G362" s="8">
        <v>68.653000000000006</v>
      </c>
      <c r="I362" s="6">
        <f t="shared" si="17"/>
        <v>43966</v>
      </c>
      <c r="J362">
        <f t="shared" si="18"/>
        <v>-5.912049986120051E-3</v>
      </c>
      <c r="K362">
        <f t="shared" si="18"/>
        <v>1.456824358593157E-2</v>
      </c>
      <c r="L362">
        <f t="shared" si="18"/>
        <v>8.7615465708155114E-3</v>
      </c>
      <c r="M362">
        <f t="shared" si="18"/>
        <v>5.7312757611605619E-2</v>
      </c>
      <c r="N362" s="11">
        <f t="shared" si="19"/>
        <v>1.1939300681299558E-2</v>
      </c>
    </row>
    <row r="363" spans="2:14" x14ac:dyDescent="0.2">
      <c r="B363" s="42">
        <v>43969</v>
      </c>
      <c r="C363" s="7">
        <v>78.739998</v>
      </c>
      <c r="D363" s="7">
        <v>184.91000399999999</v>
      </c>
      <c r="E363" s="7">
        <v>121.31300400000001</v>
      </c>
      <c r="F363" s="7">
        <v>87.502502000000007</v>
      </c>
      <c r="G363" s="8">
        <v>69.259003000000007</v>
      </c>
      <c r="I363" s="6">
        <f t="shared" si="17"/>
        <v>43969</v>
      </c>
      <c r="J363">
        <f t="shared" si="18"/>
        <v>2.3561145846703605E-2</v>
      </c>
      <c r="K363">
        <f t="shared" si="18"/>
        <v>9.5544876707908347E-3</v>
      </c>
      <c r="L363">
        <f t="shared" si="18"/>
        <v>6.8388484731196067E-3</v>
      </c>
      <c r="M363">
        <f t="shared" si="18"/>
        <v>3.0562682559695294E-2</v>
      </c>
      <c r="N363" s="11">
        <f t="shared" si="19"/>
        <v>8.827043246471402E-3</v>
      </c>
    </row>
    <row r="364" spans="2:14" x14ac:dyDescent="0.2">
      <c r="B364" s="42">
        <v>43970</v>
      </c>
      <c r="C364" s="7">
        <v>78.285004000000001</v>
      </c>
      <c r="D364" s="7">
        <v>183.63000500000001</v>
      </c>
      <c r="E364" s="7">
        <v>122.466499</v>
      </c>
      <c r="F364" s="7">
        <v>88.055000000000007</v>
      </c>
      <c r="G364" s="8">
        <v>68.720000999999996</v>
      </c>
      <c r="I364" s="6">
        <f t="shared" si="17"/>
        <v>43970</v>
      </c>
      <c r="J364">
        <f t="shared" si="18"/>
        <v>-5.7784355036432592E-3</v>
      </c>
      <c r="K364">
        <f t="shared" si="18"/>
        <v>-6.9222809599851359E-3</v>
      </c>
      <c r="L364">
        <f t="shared" si="18"/>
        <v>9.5084200536324388E-3</v>
      </c>
      <c r="M364">
        <f t="shared" si="18"/>
        <v>6.314082310469247E-3</v>
      </c>
      <c r="N364" s="11">
        <f t="shared" si="19"/>
        <v>-7.7824106131012391E-3</v>
      </c>
    </row>
    <row r="365" spans="2:14" x14ac:dyDescent="0.2">
      <c r="B365" s="42">
        <v>43971</v>
      </c>
      <c r="C365" s="7">
        <v>79.807502999999997</v>
      </c>
      <c r="D365" s="7">
        <v>185.66000399999999</v>
      </c>
      <c r="E365" s="7">
        <v>124.897003</v>
      </c>
      <c r="F365" s="7">
        <v>89.699996999999996</v>
      </c>
      <c r="G365" s="8">
        <v>70.457999999999998</v>
      </c>
      <c r="I365" s="6">
        <f t="shared" si="17"/>
        <v>43971</v>
      </c>
      <c r="J365">
        <f t="shared" si="18"/>
        <v>1.9448156379988129E-2</v>
      </c>
      <c r="K365">
        <f t="shared" si="18"/>
        <v>1.1054832787266848E-2</v>
      </c>
      <c r="L365">
        <f t="shared" si="18"/>
        <v>1.9846276490683375E-2</v>
      </c>
      <c r="M365">
        <f t="shared" si="18"/>
        <v>1.8681471807392984E-2</v>
      </c>
      <c r="N365" s="11">
        <f t="shared" si="19"/>
        <v>2.5291021168640584E-2</v>
      </c>
    </row>
    <row r="366" spans="2:14" x14ac:dyDescent="0.2">
      <c r="B366" s="42">
        <v>43972</v>
      </c>
      <c r="C366" s="7">
        <v>79.212502000000001</v>
      </c>
      <c r="D366" s="7">
        <v>183.429993</v>
      </c>
      <c r="E366" s="7">
        <v>122.33699799999999</v>
      </c>
      <c r="F366" s="7">
        <v>87.752502000000007</v>
      </c>
      <c r="G366" s="8">
        <v>70.337502000000001</v>
      </c>
      <c r="I366" s="6">
        <f t="shared" si="17"/>
        <v>43972</v>
      </c>
      <c r="J366">
        <f t="shared" si="18"/>
        <v>-7.4554519015586334E-3</v>
      </c>
      <c r="K366">
        <f t="shared" si="18"/>
        <v>-1.2011262264111502E-2</v>
      </c>
      <c r="L366">
        <f t="shared" si="18"/>
        <v>-2.0496928977551239E-2</v>
      </c>
      <c r="M366">
        <f t="shared" si="18"/>
        <v>-2.1711204739505056E-2</v>
      </c>
      <c r="N366" s="11">
        <f t="shared" si="19"/>
        <v>-1.7102103380737144E-3</v>
      </c>
    </row>
    <row r="367" spans="2:14" x14ac:dyDescent="0.2">
      <c r="B367" s="42">
        <v>43973</v>
      </c>
      <c r="C367" s="7">
        <v>79.722504000000001</v>
      </c>
      <c r="D367" s="7">
        <v>183.509995</v>
      </c>
      <c r="E367" s="7">
        <v>121.844002</v>
      </c>
      <c r="F367" s="7">
        <v>90.262496999999996</v>
      </c>
      <c r="G367" s="8">
        <v>70.662002999999999</v>
      </c>
      <c r="I367" s="6">
        <f t="shared" si="17"/>
        <v>43973</v>
      </c>
      <c r="J367">
        <f t="shared" si="18"/>
        <v>6.438402867264565E-3</v>
      </c>
      <c r="K367">
        <f t="shared" si="18"/>
        <v>4.3614459495731135E-4</v>
      </c>
      <c r="L367">
        <f t="shared" si="18"/>
        <v>-4.0298193356027171E-3</v>
      </c>
      <c r="M367">
        <f t="shared" si="18"/>
        <v>2.8603116068416933E-2</v>
      </c>
      <c r="N367" s="11">
        <f t="shared" si="19"/>
        <v>4.6134848519357131E-3</v>
      </c>
    </row>
    <row r="368" spans="2:14" x14ac:dyDescent="0.2">
      <c r="B368" s="42">
        <v>43977</v>
      </c>
      <c r="C368" s="7">
        <v>79.182502999999997</v>
      </c>
      <c r="D368" s="7">
        <v>181.570007</v>
      </c>
      <c r="E368" s="7">
        <v>121.093002</v>
      </c>
      <c r="F368" s="7">
        <v>87.177498</v>
      </c>
      <c r="G368" s="8">
        <v>71.068496999999994</v>
      </c>
      <c r="I368" s="6">
        <f t="shared" si="17"/>
        <v>43977</v>
      </c>
      <c r="J368">
        <f t="shared" si="18"/>
        <v>-6.7735077663893216E-3</v>
      </c>
      <c r="K368">
        <f t="shared" si="18"/>
        <v>-1.0571565870294964E-2</v>
      </c>
      <c r="L368">
        <f t="shared" si="18"/>
        <v>-6.1636189526999017E-3</v>
      </c>
      <c r="M368">
        <f t="shared" si="18"/>
        <v>-3.4178081734211233E-2</v>
      </c>
      <c r="N368" s="11">
        <f t="shared" si="19"/>
        <v>5.7526532328838033E-3</v>
      </c>
    </row>
    <row r="369" spans="2:14" x14ac:dyDescent="0.2">
      <c r="B369" s="42">
        <v>43978</v>
      </c>
      <c r="C369" s="7">
        <v>79.527495999999999</v>
      </c>
      <c r="D369" s="7">
        <v>181.80999800000001</v>
      </c>
      <c r="E369" s="7">
        <v>120.51950100000001</v>
      </c>
      <c r="F369" s="7">
        <v>85.252502000000007</v>
      </c>
      <c r="G369" s="8">
        <v>71.013999999999996</v>
      </c>
      <c r="I369" s="6">
        <f t="shared" si="17"/>
        <v>43978</v>
      </c>
      <c r="J369">
        <f t="shared" si="18"/>
        <v>4.3569347637318605E-3</v>
      </c>
      <c r="K369">
        <f t="shared" si="18"/>
        <v>1.3217546442018003E-3</v>
      </c>
      <c r="L369">
        <f t="shared" si="18"/>
        <v>-4.736037512720951E-3</v>
      </c>
      <c r="M369">
        <f t="shared" si="18"/>
        <v>-2.2081340301828723E-2</v>
      </c>
      <c r="N369" s="11">
        <f t="shared" si="19"/>
        <v>-7.6682358992336366E-4</v>
      </c>
    </row>
    <row r="370" spans="2:14" x14ac:dyDescent="0.2">
      <c r="B370" s="42">
        <v>43979</v>
      </c>
      <c r="C370" s="7">
        <v>79.5625</v>
      </c>
      <c r="D370" s="7">
        <v>181.39999399999999</v>
      </c>
      <c r="E370" s="7">
        <v>120.05500000000001</v>
      </c>
      <c r="F370" s="7">
        <v>84.870002999999997</v>
      </c>
      <c r="G370" s="8">
        <v>70.912002999999999</v>
      </c>
      <c r="I370" s="6">
        <f t="shared" si="17"/>
        <v>43979</v>
      </c>
      <c r="J370">
        <f t="shared" si="18"/>
        <v>4.4014965591272613E-4</v>
      </c>
      <c r="K370">
        <f t="shared" si="18"/>
        <v>-2.2551235053641819E-3</v>
      </c>
      <c r="L370">
        <f t="shared" si="18"/>
        <v>-3.8541563493529438E-3</v>
      </c>
      <c r="M370">
        <f t="shared" si="18"/>
        <v>-4.4866601099872692E-3</v>
      </c>
      <c r="N370" s="11">
        <f t="shared" si="19"/>
        <v>-1.4362942518376268E-3</v>
      </c>
    </row>
    <row r="371" spans="2:14" x14ac:dyDescent="0.2">
      <c r="B371" s="42">
        <v>43980</v>
      </c>
      <c r="C371" s="7">
        <v>79.485000999999997</v>
      </c>
      <c r="D371" s="7">
        <v>183.25</v>
      </c>
      <c r="E371" s="7">
        <v>122.1185</v>
      </c>
      <c r="F371" s="7">
        <v>88.754997000000003</v>
      </c>
      <c r="G371" s="8">
        <v>71.676002999999994</v>
      </c>
      <c r="I371" s="6">
        <f t="shared" si="17"/>
        <v>43980</v>
      </c>
      <c r="J371">
        <f t="shared" si="18"/>
        <v>-9.7406441476830278E-4</v>
      </c>
      <c r="K371">
        <f t="shared" si="18"/>
        <v>1.0198489863235649E-2</v>
      </c>
      <c r="L371">
        <f t="shared" si="18"/>
        <v>1.7187955520386409E-2</v>
      </c>
      <c r="M371">
        <f t="shared" si="18"/>
        <v>4.5775820227083132E-2</v>
      </c>
      <c r="N371" s="11">
        <f t="shared" si="19"/>
        <v>1.0773916511708122E-2</v>
      </c>
    </row>
    <row r="372" spans="2:14" x14ac:dyDescent="0.2">
      <c r="B372" s="42">
        <v>43983</v>
      </c>
      <c r="C372" s="7">
        <v>80.462502000000001</v>
      </c>
      <c r="D372" s="7">
        <v>182.83000200000001</v>
      </c>
      <c r="E372" s="7">
        <v>123.552002</v>
      </c>
      <c r="F372" s="7">
        <v>88.0625</v>
      </c>
      <c r="G372" s="8">
        <v>71.743499999999997</v>
      </c>
      <c r="I372" s="6">
        <f t="shared" si="17"/>
        <v>43983</v>
      </c>
      <c r="J372">
        <f t="shared" si="18"/>
        <v>1.2297930272404523E-2</v>
      </c>
      <c r="K372">
        <f t="shared" si="18"/>
        <v>-2.2919399727148299E-3</v>
      </c>
      <c r="L372">
        <f t="shared" si="18"/>
        <v>1.173861454243218E-2</v>
      </c>
      <c r="M372">
        <f t="shared" si="18"/>
        <v>-7.8023437936683496E-3</v>
      </c>
      <c r="N372" s="11">
        <f t="shared" si="19"/>
        <v>9.4169592576197412E-4</v>
      </c>
    </row>
    <row r="373" spans="2:14" x14ac:dyDescent="0.2">
      <c r="B373" s="42">
        <v>43984</v>
      </c>
      <c r="C373" s="7">
        <v>80.834998999999996</v>
      </c>
      <c r="D373" s="7">
        <v>184.91000399999999</v>
      </c>
      <c r="E373" s="7">
        <v>123.620499</v>
      </c>
      <c r="F373" s="7">
        <v>88.252502000000007</v>
      </c>
      <c r="G373" s="8">
        <v>72.115500999999995</v>
      </c>
      <c r="I373" s="6">
        <f t="shared" si="17"/>
        <v>43984</v>
      </c>
      <c r="J373">
        <f t="shared" si="18"/>
        <v>4.6294483857834256E-3</v>
      </c>
      <c r="K373">
        <f t="shared" si="18"/>
        <v>1.1376699541905485E-2</v>
      </c>
      <c r="L373">
        <f t="shared" si="18"/>
        <v>5.5439813917376745E-4</v>
      </c>
      <c r="M373">
        <f t="shared" si="18"/>
        <v>2.1575812633073885E-3</v>
      </c>
      <c r="N373" s="11">
        <f t="shared" si="19"/>
        <v>5.1851526619135866E-3</v>
      </c>
    </row>
    <row r="374" spans="2:14" x14ac:dyDescent="0.2">
      <c r="B374" s="42">
        <v>43985</v>
      </c>
      <c r="C374" s="7">
        <v>81.279999000000004</v>
      </c>
      <c r="D374" s="7">
        <v>185.36000100000001</v>
      </c>
      <c r="E374" s="7">
        <v>123.91999800000001</v>
      </c>
      <c r="F374" s="7">
        <v>87.694999999999993</v>
      </c>
      <c r="G374" s="8">
        <v>71.962502000000001</v>
      </c>
      <c r="I374" s="6">
        <f t="shared" si="17"/>
        <v>43985</v>
      </c>
      <c r="J374">
        <f t="shared" si="18"/>
        <v>5.505041201274802E-3</v>
      </c>
      <c r="K374">
        <f t="shared" si="18"/>
        <v>2.4336000771490148E-3</v>
      </c>
      <c r="L374">
        <f t="shared" si="18"/>
        <v>2.4227292594896539E-3</v>
      </c>
      <c r="M374">
        <f t="shared" si="18"/>
        <v>-6.3171240176285726E-3</v>
      </c>
      <c r="N374" s="11">
        <f t="shared" si="19"/>
        <v>-2.1215827093816367E-3</v>
      </c>
    </row>
    <row r="375" spans="2:14" x14ac:dyDescent="0.2">
      <c r="B375" s="42">
        <v>43986</v>
      </c>
      <c r="C375" s="7">
        <v>80.580001999999993</v>
      </c>
      <c r="D375" s="7">
        <v>182.91999799999999</v>
      </c>
      <c r="E375" s="7">
        <v>123.029999</v>
      </c>
      <c r="F375" s="7">
        <v>87.665001000000004</v>
      </c>
      <c r="G375" s="8">
        <v>70.714995999999999</v>
      </c>
      <c r="I375" s="6">
        <f t="shared" si="17"/>
        <v>43986</v>
      </c>
      <c r="J375">
        <f t="shared" si="18"/>
        <v>-8.6121679209175475E-3</v>
      </c>
      <c r="K375">
        <f t="shared" si="18"/>
        <v>-1.3163589700239689E-2</v>
      </c>
      <c r="L375">
        <f t="shared" si="18"/>
        <v>-7.1820449835707954E-3</v>
      </c>
      <c r="M375">
        <f t="shared" si="18"/>
        <v>-3.4208335708979363E-4</v>
      </c>
      <c r="N375" s="11">
        <f t="shared" si="19"/>
        <v>-1.7335500647267674E-2</v>
      </c>
    </row>
    <row r="376" spans="2:14" x14ac:dyDescent="0.2">
      <c r="B376" s="42">
        <v>43987</v>
      </c>
      <c r="C376" s="7">
        <v>82.875</v>
      </c>
      <c r="D376" s="7">
        <v>187.199997</v>
      </c>
      <c r="E376" s="7">
        <v>124.150002</v>
      </c>
      <c r="F376" s="7">
        <v>89.199996999999996</v>
      </c>
      <c r="G376" s="8">
        <v>72.000998999999993</v>
      </c>
      <c r="I376" s="6">
        <f t="shared" si="17"/>
        <v>43987</v>
      </c>
      <c r="J376">
        <f t="shared" si="18"/>
        <v>2.8480987131273675E-2</v>
      </c>
      <c r="K376">
        <f t="shared" si="18"/>
        <v>2.3398201655348824E-2</v>
      </c>
      <c r="L376">
        <f t="shared" si="18"/>
        <v>9.1034951564942859E-3</v>
      </c>
      <c r="M376">
        <f t="shared" si="18"/>
        <v>1.7509792762108022E-2</v>
      </c>
      <c r="N376" s="11">
        <f t="shared" si="19"/>
        <v>1.8185718344663326E-2</v>
      </c>
    </row>
    <row r="377" spans="2:14" x14ac:dyDescent="0.2">
      <c r="B377" s="42">
        <v>43990</v>
      </c>
      <c r="C377" s="7">
        <v>83.364998</v>
      </c>
      <c r="D377" s="7">
        <v>188.36000100000001</v>
      </c>
      <c r="E377" s="7">
        <v>126.203003</v>
      </c>
      <c r="F377" s="7">
        <v>88.050003000000004</v>
      </c>
      <c r="G377" s="8">
        <v>72.402000000000001</v>
      </c>
      <c r="I377" s="6">
        <f t="shared" si="17"/>
        <v>43990</v>
      </c>
      <c r="J377">
        <f t="shared" si="18"/>
        <v>5.9124947209653082E-3</v>
      </c>
      <c r="K377">
        <f t="shared" si="18"/>
        <v>6.1966026634071737E-3</v>
      </c>
      <c r="L377">
        <f t="shared" si="18"/>
        <v>1.6536455633726004E-2</v>
      </c>
      <c r="M377">
        <f t="shared" si="18"/>
        <v>-1.2892309850638139E-2</v>
      </c>
      <c r="N377" s="11">
        <f t="shared" si="19"/>
        <v>5.5693810581712621E-3</v>
      </c>
    </row>
    <row r="378" spans="2:14" x14ac:dyDescent="0.2">
      <c r="B378" s="42">
        <v>43991</v>
      </c>
      <c r="C378" s="7">
        <v>85.997497999999993</v>
      </c>
      <c r="D378" s="7">
        <v>189.800003</v>
      </c>
      <c r="E378" s="7">
        <v>130.04299900000001</v>
      </c>
      <c r="F378" s="7">
        <v>90.459998999999996</v>
      </c>
      <c r="G378" s="8">
        <v>72.603995999999995</v>
      </c>
      <c r="I378" s="6">
        <f t="shared" si="17"/>
        <v>43991</v>
      </c>
      <c r="J378">
        <f t="shared" si="18"/>
        <v>3.1578001117447317E-2</v>
      </c>
      <c r="K378">
        <f t="shared" si="18"/>
        <v>7.6449458077885264E-3</v>
      </c>
      <c r="L378">
        <f t="shared" si="18"/>
        <v>3.0427136507995882E-2</v>
      </c>
      <c r="M378">
        <f t="shared" si="18"/>
        <v>2.7370765677316243E-2</v>
      </c>
      <c r="N378" s="11">
        <f t="shared" si="19"/>
        <v>2.7899229303057107E-3</v>
      </c>
    </row>
    <row r="379" spans="2:14" x14ac:dyDescent="0.2">
      <c r="B379" s="42">
        <v>43992</v>
      </c>
      <c r="C379" s="7">
        <v>88.209998999999996</v>
      </c>
      <c r="D379" s="7">
        <v>196.83999600000001</v>
      </c>
      <c r="E379" s="7">
        <v>132.37249800000001</v>
      </c>
      <c r="F379" s="7">
        <v>93.667502999999996</v>
      </c>
      <c r="G379" s="8">
        <v>73.235000999999997</v>
      </c>
      <c r="I379" s="6">
        <f t="shared" si="17"/>
        <v>43992</v>
      </c>
      <c r="J379">
        <f t="shared" si="18"/>
        <v>2.5727504304834583E-2</v>
      </c>
      <c r="K379">
        <f t="shared" si="18"/>
        <v>3.7091637980638019E-2</v>
      </c>
      <c r="L379">
        <f t="shared" si="18"/>
        <v>1.791329804690215E-2</v>
      </c>
      <c r="M379">
        <f t="shared" si="18"/>
        <v>3.5457705454982377E-2</v>
      </c>
      <c r="N379" s="11">
        <f t="shared" si="19"/>
        <v>8.6910505587048104E-3</v>
      </c>
    </row>
    <row r="380" spans="2:14" x14ac:dyDescent="0.2">
      <c r="B380" s="42">
        <v>43993</v>
      </c>
      <c r="C380" s="7">
        <v>83.974997999999999</v>
      </c>
      <c r="D380" s="7">
        <v>186.270004</v>
      </c>
      <c r="E380" s="7">
        <v>127.898003</v>
      </c>
      <c r="F380" s="7">
        <v>87.962502000000001</v>
      </c>
      <c r="G380" s="8">
        <v>70.095000999999996</v>
      </c>
      <c r="I380" s="6">
        <f t="shared" si="17"/>
        <v>43993</v>
      </c>
      <c r="J380">
        <f t="shared" si="18"/>
        <v>-4.8010441537359012E-2</v>
      </c>
      <c r="K380">
        <f t="shared" si="18"/>
        <v>-5.3698395726445823E-2</v>
      </c>
      <c r="L380">
        <f t="shared" si="18"/>
        <v>-3.3802300837444378E-2</v>
      </c>
      <c r="M380">
        <f t="shared" si="18"/>
        <v>-6.0906940158317192E-2</v>
      </c>
      <c r="N380" s="11">
        <f t="shared" si="19"/>
        <v>-4.2875673614041473E-2</v>
      </c>
    </row>
    <row r="381" spans="2:14" x14ac:dyDescent="0.2">
      <c r="B381" s="42">
        <v>43994</v>
      </c>
      <c r="C381" s="7">
        <v>84.699996999999996</v>
      </c>
      <c r="D381" s="7">
        <v>187.740005</v>
      </c>
      <c r="E381" s="7">
        <v>127.25099899999999</v>
      </c>
      <c r="F381" s="7">
        <v>89.324996999999996</v>
      </c>
      <c r="G381" s="8">
        <v>70.646004000000005</v>
      </c>
      <c r="I381" s="6">
        <f t="shared" si="17"/>
        <v>43994</v>
      </c>
      <c r="J381">
        <f t="shared" si="18"/>
        <v>8.6335101788272365E-3</v>
      </c>
      <c r="K381">
        <f t="shared" si="18"/>
        <v>7.8917752103553739E-3</v>
      </c>
      <c r="L381">
        <f t="shared" si="18"/>
        <v>-5.0587498227005912E-3</v>
      </c>
      <c r="M381">
        <f t="shared" si="18"/>
        <v>1.5489498013596698E-2</v>
      </c>
      <c r="N381" s="11">
        <f t="shared" si="19"/>
        <v>7.8608030835181607E-3</v>
      </c>
    </row>
    <row r="382" spans="2:14" x14ac:dyDescent="0.2">
      <c r="B382" s="42">
        <v>43997</v>
      </c>
      <c r="C382" s="7">
        <v>85.747497999999993</v>
      </c>
      <c r="D382" s="7">
        <v>188.94000199999999</v>
      </c>
      <c r="E382" s="7">
        <v>128.63400300000001</v>
      </c>
      <c r="F382" s="7">
        <v>91.737503000000004</v>
      </c>
      <c r="G382" s="8">
        <v>71.037002999999999</v>
      </c>
      <c r="I382" s="6">
        <f t="shared" si="17"/>
        <v>43997</v>
      </c>
      <c r="J382">
        <f t="shared" si="18"/>
        <v>1.2367190520679675E-2</v>
      </c>
      <c r="K382">
        <f t="shared" si="18"/>
        <v>6.3918023225790167E-3</v>
      </c>
      <c r="L382">
        <f t="shared" si="18"/>
        <v>1.0868315462105047E-2</v>
      </c>
      <c r="M382">
        <f t="shared" si="18"/>
        <v>2.7008184506292318E-2</v>
      </c>
      <c r="N382" s="11">
        <f t="shared" si="19"/>
        <v>5.534623019866681E-3</v>
      </c>
    </row>
    <row r="383" spans="2:14" x14ac:dyDescent="0.2">
      <c r="B383" s="42">
        <v>43998</v>
      </c>
      <c r="C383" s="7">
        <v>88.019997000000004</v>
      </c>
      <c r="D383" s="7">
        <v>193.570007</v>
      </c>
      <c r="E383" s="7">
        <v>130.76350400000001</v>
      </c>
      <c r="F383" s="7">
        <v>90.684997999999993</v>
      </c>
      <c r="G383" s="8">
        <v>72.323502000000005</v>
      </c>
      <c r="I383" s="6">
        <f t="shared" si="17"/>
        <v>43998</v>
      </c>
      <c r="J383">
        <f t="shared" si="18"/>
        <v>2.6502219341723657E-2</v>
      </c>
      <c r="K383">
        <f t="shared" si="18"/>
        <v>2.4505160108974761E-2</v>
      </c>
      <c r="L383">
        <f t="shared" si="18"/>
        <v>1.6554728534725026E-2</v>
      </c>
      <c r="M383">
        <f t="shared" si="18"/>
        <v>-1.147300684650214E-2</v>
      </c>
      <c r="N383" s="11">
        <f t="shared" si="19"/>
        <v>1.8110265716024174E-2</v>
      </c>
    </row>
    <row r="384" spans="2:14" x14ac:dyDescent="0.2">
      <c r="B384" s="42">
        <v>43999</v>
      </c>
      <c r="C384" s="7">
        <v>87.897498999999996</v>
      </c>
      <c r="D384" s="7">
        <v>194.240005</v>
      </c>
      <c r="E384" s="7">
        <v>132.04899599999999</v>
      </c>
      <c r="F384" s="7">
        <v>92.360000999999997</v>
      </c>
      <c r="G384" s="8">
        <v>72.626998999999998</v>
      </c>
      <c r="I384" s="6">
        <f t="shared" si="17"/>
        <v>43999</v>
      </c>
      <c r="J384">
        <f t="shared" si="18"/>
        <v>-1.391706477790579E-3</v>
      </c>
      <c r="K384">
        <f t="shared" si="18"/>
        <v>3.4612696997009073E-3</v>
      </c>
      <c r="L384">
        <f t="shared" si="18"/>
        <v>9.8306634548426947E-3</v>
      </c>
      <c r="M384">
        <f t="shared" si="18"/>
        <v>1.8470563344997856E-2</v>
      </c>
      <c r="N384" s="11">
        <f t="shared" si="19"/>
        <v>4.1963814196938776E-3</v>
      </c>
    </row>
    <row r="385" spans="2:14" x14ac:dyDescent="0.2">
      <c r="B385" s="42">
        <v>44000</v>
      </c>
      <c r="C385" s="7">
        <v>87.932502999999997</v>
      </c>
      <c r="D385" s="7">
        <v>196.320007</v>
      </c>
      <c r="E385" s="7">
        <v>132.699005</v>
      </c>
      <c r="F385" s="7">
        <v>92.18</v>
      </c>
      <c r="G385" s="8">
        <v>71.706001000000001</v>
      </c>
      <c r="I385" s="6">
        <f t="shared" si="17"/>
        <v>44000</v>
      </c>
      <c r="J385">
        <f t="shared" si="18"/>
        <v>3.9823658691359016E-4</v>
      </c>
      <c r="K385">
        <f t="shared" si="18"/>
        <v>1.070841199782716E-2</v>
      </c>
      <c r="L385">
        <f t="shared" si="18"/>
        <v>4.9224834696964407E-3</v>
      </c>
      <c r="M385">
        <f t="shared" si="18"/>
        <v>-1.9489064319086582E-3</v>
      </c>
      <c r="N385" s="11">
        <f t="shared" si="19"/>
        <v>-1.268120688836389E-2</v>
      </c>
    </row>
    <row r="386" spans="2:14" x14ac:dyDescent="0.2">
      <c r="B386" s="42">
        <v>44001</v>
      </c>
      <c r="C386" s="7">
        <v>87.43</v>
      </c>
      <c r="D386" s="7">
        <v>195.14999399999999</v>
      </c>
      <c r="E386" s="7">
        <v>133.75050400000001</v>
      </c>
      <c r="F386" s="7">
        <v>92.612503000000004</v>
      </c>
      <c r="G386" s="8">
        <v>71.232001999999994</v>
      </c>
      <c r="I386" s="6">
        <f t="shared" si="17"/>
        <v>44001</v>
      </c>
      <c r="J386">
        <f t="shared" si="18"/>
        <v>-5.714644560953646E-3</v>
      </c>
      <c r="K386">
        <f t="shared" si="18"/>
        <v>-5.9597237076301221E-3</v>
      </c>
      <c r="L386">
        <f t="shared" si="18"/>
        <v>7.9239403490629547E-3</v>
      </c>
      <c r="M386">
        <f t="shared" si="18"/>
        <v>4.691939683228433E-3</v>
      </c>
      <c r="N386" s="11">
        <f t="shared" si="19"/>
        <v>-6.6103114577538112E-3</v>
      </c>
    </row>
    <row r="387" spans="2:14" x14ac:dyDescent="0.2">
      <c r="B387" s="42">
        <v>44004</v>
      </c>
      <c r="C387" s="7">
        <v>89.717499000000004</v>
      </c>
      <c r="D387" s="7">
        <v>200.570007</v>
      </c>
      <c r="E387" s="7">
        <v>135.69099399999999</v>
      </c>
      <c r="F387" s="7">
        <v>95.267501999999993</v>
      </c>
      <c r="G387" s="8">
        <v>72.532996999999995</v>
      </c>
      <c r="I387" s="6">
        <f t="shared" si="17"/>
        <v>44004</v>
      </c>
      <c r="J387">
        <f t="shared" si="18"/>
        <v>2.6163776735674216E-2</v>
      </c>
      <c r="K387">
        <f t="shared" si="18"/>
        <v>2.777357502762727E-2</v>
      </c>
      <c r="L387">
        <f t="shared" si="18"/>
        <v>1.4508281778138067E-2</v>
      </c>
      <c r="M387">
        <f t="shared" si="18"/>
        <v>2.866782468885426E-2</v>
      </c>
      <c r="N387" s="11">
        <f t="shared" si="19"/>
        <v>1.8264192546490556E-2</v>
      </c>
    </row>
    <row r="388" spans="2:14" x14ac:dyDescent="0.2">
      <c r="B388" s="42">
        <v>44005</v>
      </c>
      <c r="C388" s="7">
        <v>91.632499999999993</v>
      </c>
      <c r="D388" s="7">
        <v>201.91000399999999</v>
      </c>
      <c r="E388" s="7">
        <v>138.220505</v>
      </c>
      <c r="F388" s="7">
        <v>94.5</v>
      </c>
      <c r="G388" s="8">
        <v>73.198997000000006</v>
      </c>
      <c r="I388" s="6">
        <f t="shared" si="17"/>
        <v>44005</v>
      </c>
      <c r="J388">
        <f t="shared" si="18"/>
        <v>2.1344788044080337E-2</v>
      </c>
      <c r="K388">
        <f t="shared" si="18"/>
        <v>6.6809440755515479E-3</v>
      </c>
      <c r="L388">
        <f t="shared" si="18"/>
        <v>1.8641701452935144E-2</v>
      </c>
      <c r="M388">
        <f t="shared" si="18"/>
        <v>-8.0562834533017703E-3</v>
      </c>
      <c r="N388" s="11">
        <f t="shared" si="19"/>
        <v>9.1820278707084313E-3</v>
      </c>
    </row>
    <row r="389" spans="2:14" x14ac:dyDescent="0.2">
      <c r="B389" s="42">
        <v>44006</v>
      </c>
      <c r="C389" s="7">
        <v>90.014999000000003</v>
      </c>
      <c r="D389" s="7">
        <v>197.83999600000001</v>
      </c>
      <c r="E389" s="7">
        <v>136.720001</v>
      </c>
      <c r="F389" s="7">
        <v>92.355002999999996</v>
      </c>
      <c r="G389" s="8">
        <v>71.635002</v>
      </c>
      <c r="I389" s="6">
        <f t="shared" ref="I389:I452" si="20">B389</f>
        <v>44006</v>
      </c>
      <c r="J389">
        <f t="shared" si="18"/>
        <v>-1.7652044853081496E-2</v>
      </c>
      <c r="K389">
        <f t="shared" si="18"/>
        <v>-2.0157535136297523E-2</v>
      </c>
      <c r="L389">
        <f t="shared" si="18"/>
        <v>-1.0855871203769704E-2</v>
      </c>
      <c r="M389">
        <f t="shared" si="18"/>
        <v>-2.2698380952380991E-2</v>
      </c>
      <c r="N389" s="11">
        <f t="shared" si="19"/>
        <v>-2.1366344678192865E-2</v>
      </c>
    </row>
    <row r="390" spans="2:14" x14ac:dyDescent="0.2">
      <c r="B390" s="42">
        <v>44007</v>
      </c>
      <c r="C390" s="7">
        <v>91.209998999999996</v>
      </c>
      <c r="D390" s="7">
        <v>200.33999600000001</v>
      </c>
      <c r="E390" s="7">
        <v>137.729004</v>
      </c>
      <c r="F390" s="7">
        <v>94.900002000000001</v>
      </c>
      <c r="G390" s="8">
        <v>72.055000000000007</v>
      </c>
      <c r="I390" s="6">
        <f t="shared" si="20"/>
        <v>44007</v>
      </c>
      <c r="J390">
        <f t="shared" si="18"/>
        <v>1.3275565331062139E-2</v>
      </c>
      <c r="K390">
        <f t="shared" si="18"/>
        <v>1.2636474173806594E-2</v>
      </c>
      <c r="L390">
        <f t="shared" si="18"/>
        <v>7.3800686996777229E-3</v>
      </c>
      <c r="M390">
        <f t="shared" si="18"/>
        <v>2.7556698796274245E-2</v>
      </c>
      <c r="N390" s="11">
        <f t="shared" si="19"/>
        <v>5.8630276858232903E-3</v>
      </c>
    </row>
    <row r="391" spans="2:14" x14ac:dyDescent="0.2">
      <c r="B391" s="42">
        <v>44008</v>
      </c>
      <c r="C391" s="7">
        <v>88.407500999999996</v>
      </c>
      <c r="D391" s="7">
        <v>196.33000200000001</v>
      </c>
      <c r="E391" s="7">
        <v>134.643494</v>
      </c>
      <c r="F391" s="7">
        <v>91.550003000000004</v>
      </c>
      <c r="G391" s="8">
        <v>68.126998999999998</v>
      </c>
      <c r="I391" s="6">
        <f t="shared" si="20"/>
        <v>44008</v>
      </c>
      <c r="J391">
        <f t="shared" si="18"/>
        <v>-3.0725776019359458E-2</v>
      </c>
      <c r="K391">
        <f t="shared" si="18"/>
        <v>-2.0015943296714481E-2</v>
      </c>
      <c r="L391">
        <f t="shared" si="18"/>
        <v>-2.240276129492666E-2</v>
      </c>
      <c r="M391">
        <f t="shared" ref="M391:N454" si="21">(F391-F390)/F390</f>
        <v>-3.5300304840878684E-2</v>
      </c>
      <c r="N391" s="11">
        <f t="shared" si="19"/>
        <v>-5.4513926861425421E-2</v>
      </c>
    </row>
    <row r="392" spans="2:14" x14ac:dyDescent="0.2">
      <c r="B392" s="42">
        <v>44011</v>
      </c>
      <c r="C392" s="7">
        <v>90.444999999999993</v>
      </c>
      <c r="D392" s="7">
        <v>198.44000199999999</v>
      </c>
      <c r="E392" s="7">
        <v>134.01899700000001</v>
      </c>
      <c r="F392" s="7">
        <v>92</v>
      </c>
      <c r="G392" s="8">
        <v>69.858497999999997</v>
      </c>
      <c r="I392" s="6">
        <f t="shared" si="20"/>
        <v>44011</v>
      </c>
      <c r="J392">
        <f t="shared" ref="J392:N455" si="22">(C392-C391)/C391</f>
        <v>2.304667564350673E-2</v>
      </c>
      <c r="K392">
        <f t="shared" si="22"/>
        <v>1.0747211218385181E-2</v>
      </c>
      <c r="L392">
        <f t="shared" si="22"/>
        <v>-4.6381520669687235E-3</v>
      </c>
      <c r="M392">
        <f t="shared" si="21"/>
        <v>4.9153138749760189E-3</v>
      </c>
      <c r="N392" s="11">
        <f t="shared" si="21"/>
        <v>2.5415753305088332E-2</v>
      </c>
    </row>
    <row r="393" spans="2:14" x14ac:dyDescent="0.2">
      <c r="B393" s="42">
        <v>44012</v>
      </c>
      <c r="C393" s="7">
        <v>91.199996999999996</v>
      </c>
      <c r="D393" s="7">
        <v>203.509995</v>
      </c>
      <c r="E393" s="7">
        <v>137.94099399999999</v>
      </c>
      <c r="F393" s="7">
        <v>94.977501000000004</v>
      </c>
      <c r="G393" s="8">
        <v>70.902495999999999</v>
      </c>
      <c r="I393" s="6">
        <f t="shared" si="20"/>
        <v>44012</v>
      </c>
      <c r="J393">
        <f t="shared" si="22"/>
        <v>8.3475814030626681E-3</v>
      </c>
      <c r="K393">
        <f t="shared" si="22"/>
        <v>2.5549248885816937E-2</v>
      </c>
      <c r="L393">
        <f t="shared" si="22"/>
        <v>2.9264485541553305E-2</v>
      </c>
      <c r="M393">
        <f t="shared" si="21"/>
        <v>3.2364141304347865E-2</v>
      </c>
      <c r="N393" s="11">
        <f t="shared" si="21"/>
        <v>1.4944466741898773E-2</v>
      </c>
    </row>
    <row r="394" spans="2:14" x14ac:dyDescent="0.2">
      <c r="B394" s="42">
        <v>44013</v>
      </c>
      <c r="C394" s="7">
        <v>91.027495999999999</v>
      </c>
      <c r="D394" s="7">
        <v>204.699997</v>
      </c>
      <c r="E394" s="7">
        <v>143.93499800000001</v>
      </c>
      <c r="F394" s="7">
        <v>95.300003000000004</v>
      </c>
      <c r="G394" s="8">
        <v>72.099997999999999</v>
      </c>
      <c r="I394" s="6">
        <f t="shared" si="20"/>
        <v>44013</v>
      </c>
      <c r="J394">
        <f t="shared" si="22"/>
        <v>-1.8914583955523256E-3</v>
      </c>
      <c r="K394">
        <f t="shared" si="22"/>
        <v>5.8473884783889494E-3</v>
      </c>
      <c r="L394">
        <f t="shared" si="22"/>
        <v>4.3453391382695258E-2</v>
      </c>
      <c r="M394">
        <f t="shared" si="21"/>
        <v>3.3955620710635465E-3</v>
      </c>
      <c r="N394" s="11">
        <f t="shared" si="21"/>
        <v>1.6889419520576539E-2</v>
      </c>
    </row>
    <row r="395" spans="2:14" x14ac:dyDescent="0.2">
      <c r="B395" s="42">
        <v>44014</v>
      </c>
      <c r="C395" s="7">
        <v>91.027495999999999</v>
      </c>
      <c r="D395" s="7">
        <v>206.259995</v>
      </c>
      <c r="E395" s="7">
        <v>144.51499899999999</v>
      </c>
      <c r="F395" s="7">
        <v>96.122497999999993</v>
      </c>
      <c r="G395" s="8">
        <v>73.496498000000003</v>
      </c>
      <c r="I395" s="6">
        <f t="shared" si="20"/>
        <v>44014</v>
      </c>
      <c r="J395">
        <f t="shared" si="22"/>
        <v>0</v>
      </c>
      <c r="K395">
        <f t="shared" si="22"/>
        <v>7.6208989880933286E-3</v>
      </c>
      <c r="L395">
        <f t="shared" si="22"/>
        <v>4.0296036965240482E-3</v>
      </c>
      <c r="M395">
        <f t="shared" si="21"/>
        <v>8.6305873463612508E-3</v>
      </c>
      <c r="N395" s="11">
        <f t="shared" si="21"/>
        <v>1.9368932576114679E-2</v>
      </c>
    </row>
    <row r="396" spans="2:14" x14ac:dyDescent="0.2">
      <c r="B396" s="42">
        <v>44018</v>
      </c>
      <c r="C396" s="7">
        <v>93.462502000000001</v>
      </c>
      <c r="D396" s="7">
        <v>210.699997</v>
      </c>
      <c r="E396" s="7">
        <v>152.85200499999999</v>
      </c>
      <c r="F396" s="7">
        <v>98.392501999999993</v>
      </c>
      <c r="G396" s="8">
        <v>74.982498000000007</v>
      </c>
      <c r="I396" s="6">
        <f t="shared" si="20"/>
        <v>44018</v>
      </c>
      <c r="J396">
        <f t="shared" si="22"/>
        <v>2.6750225008935775E-2</v>
      </c>
      <c r="K396">
        <f t="shared" si="22"/>
        <v>2.1526239249642146E-2</v>
      </c>
      <c r="L396">
        <f t="shared" si="22"/>
        <v>5.7689555116697634E-2</v>
      </c>
      <c r="M396">
        <f t="shared" si="21"/>
        <v>2.3615740822715618E-2</v>
      </c>
      <c r="N396" s="11">
        <f t="shared" si="21"/>
        <v>2.0218650417874389E-2</v>
      </c>
    </row>
    <row r="397" spans="2:14" x14ac:dyDescent="0.2">
      <c r="B397" s="42">
        <v>44019</v>
      </c>
      <c r="C397" s="7">
        <v>93.172500999999997</v>
      </c>
      <c r="D397" s="7">
        <v>208.25</v>
      </c>
      <c r="E397" s="7">
        <v>150.00599700000001</v>
      </c>
      <c r="F397" s="7">
        <v>98.717499000000004</v>
      </c>
      <c r="G397" s="8">
        <v>74.496002000000004</v>
      </c>
      <c r="I397" s="6">
        <f t="shared" si="20"/>
        <v>44019</v>
      </c>
      <c r="J397">
        <f t="shared" si="22"/>
        <v>-3.1028593692046008E-3</v>
      </c>
      <c r="K397">
        <f t="shared" si="22"/>
        <v>-1.1627892904051614E-2</v>
      </c>
      <c r="L397">
        <f t="shared" si="22"/>
        <v>-1.8619369762274192E-2</v>
      </c>
      <c r="M397">
        <f t="shared" si="21"/>
        <v>3.3030667316500443E-3</v>
      </c>
      <c r="N397" s="11">
        <f t="shared" si="21"/>
        <v>-6.4881274027440705E-3</v>
      </c>
    </row>
    <row r="398" spans="2:14" x14ac:dyDescent="0.2">
      <c r="B398" s="42">
        <v>44020</v>
      </c>
      <c r="C398" s="7">
        <v>95.342499000000004</v>
      </c>
      <c r="D398" s="7">
        <v>212.83000200000001</v>
      </c>
      <c r="E398" s="7">
        <v>154.05549600000001</v>
      </c>
      <c r="F398" s="7">
        <v>102.160004</v>
      </c>
      <c r="G398" s="8">
        <v>75.180000000000007</v>
      </c>
      <c r="I398" s="6">
        <f t="shared" si="20"/>
        <v>44020</v>
      </c>
      <c r="J398">
        <f t="shared" si="22"/>
        <v>2.3290112175909143E-2</v>
      </c>
      <c r="K398">
        <f t="shared" si="22"/>
        <v>2.199280672268911E-2</v>
      </c>
      <c r="L398">
        <f t="shared" si="22"/>
        <v>2.6995580716682926E-2</v>
      </c>
      <c r="M398">
        <f t="shared" si="21"/>
        <v>3.4872287435077712E-2</v>
      </c>
      <c r="N398" s="11">
        <f t="shared" si="21"/>
        <v>9.1816739373477042E-3</v>
      </c>
    </row>
    <row r="399" spans="2:14" x14ac:dyDescent="0.2">
      <c r="B399" s="42">
        <v>44021</v>
      </c>
      <c r="C399" s="7">
        <v>95.752502000000007</v>
      </c>
      <c r="D399" s="7">
        <v>214.320007</v>
      </c>
      <c r="E399" s="7">
        <v>159.13149999999999</v>
      </c>
      <c r="F399" s="7">
        <v>105.089996</v>
      </c>
      <c r="G399" s="8">
        <v>75.932998999999995</v>
      </c>
      <c r="I399" s="6">
        <f t="shared" si="20"/>
        <v>44021</v>
      </c>
      <c r="J399">
        <f t="shared" si="22"/>
        <v>4.3003173222888064E-3</v>
      </c>
      <c r="K399">
        <f t="shared" si="22"/>
        <v>7.0009161584276844E-3</v>
      </c>
      <c r="L399">
        <f t="shared" si="22"/>
        <v>3.2949191244692644E-2</v>
      </c>
      <c r="M399">
        <f t="shared" si="21"/>
        <v>2.8680421743131478E-2</v>
      </c>
      <c r="N399" s="11">
        <f t="shared" si="21"/>
        <v>1.0015948390529241E-2</v>
      </c>
    </row>
    <row r="400" spans="2:14" x14ac:dyDescent="0.2">
      <c r="B400" s="42">
        <v>44022</v>
      </c>
      <c r="C400" s="7">
        <v>95.919998000000007</v>
      </c>
      <c r="D400" s="7">
        <v>213.66999799999999</v>
      </c>
      <c r="E400" s="7">
        <v>160</v>
      </c>
      <c r="F400" s="7">
        <v>104.792503</v>
      </c>
      <c r="G400" s="8">
        <v>76.950500000000005</v>
      </c>
      <c r="I400" s="6">
        <f t="shared" si="20"/>
        <v>44022</v>
      </c>
      <c r="J400">
        <f t="shared" si="22"/>
        <v>1.7492597739117027E-3</v>
      </c>
      <c r="K400">
        <f t="shared" si="22"/>
        <v>-3.0328899718634825E-3</v>
      </c>
      <c r="L400">
        <f t="shared" si="22"/>
        <v>5.4577503511247724E-3</v>
      </c>
      <c r="M400">
        <f t="shared" si="21"/>
        <v>-2.8308403399311473E-3</v>
      </c>
      <c r="N400" s="11">
        <f t="shared" si="21"/>
        <v>1.3399984373065655E-2</v>
      </c>
    </row>
    <row r="401" spans="2:14" x14ac:dyDescent="0.2">
      <c r="B401" s="42">
        <v>44025</v>
      </c>
      <c r="C401" s="7">
        <v>95.477501000000004</v>
      </c>
      <c r="D401" s="7">
        <v>207.070007</v>
      </c>
      <c r="E401" s="7">
        <v>155.199997</v>
      </c>
      <c r="F401" s="7">
        <v>100.522499</v>
      </c>
      <c r="G401" s="8">
        <v>75.611503999999996</v>
      </c>
      <c r="I401" s="6">
        <f t="shared" si="20"/>
        <v>44025</v>
      </c>
      <c r="J401">
        <f t="shared" si="22"/>
        <v>-4.6131881695827704E-3</v>
      </c>
      <c r="K401">
        <f t="shared" si="22"/>
        <v>-3.0888711853687519E-2</v>
      </c>
      <c r="L401">
        <f t="shared" si="22"/>
        <v>-3.0000018750000024E-2</v>
      </c>
      <c r="M401">
        <f t="shared" si="21"/>
        <v>-4.0747227881368579E-2</v>
      </c>
      <c r="N401" s="11">
        <f t="shared" si="21"/>
        <v>-1.7400744634537901E-2</v>
      </c>
    </row>
    <row r="402" spans="2:14" x14ac:dyDescent="0.2">
      <c r="B402" s="42">
        <v>44026</v>
      </c>
      <c r="C402" s="7">
        <v>97.057502999999997</v>
      </c>
      <c r="D402" s="7">
        <v>208.35000600000001</v>
      </c>
      <c r="E402" s="7">
        <v>154.199997</v>
      </c>
      <c r="F402" s="7">
        <v>103.769997</v>
      </c>
      <c r="G402" s="8">
        <v>76.042998999999995</v>
      </c>
      <c r="I402" s="6">
        <f t="shared" si="20"/>
        <v>44026</v>
      </c>
      <c r="J402">
        <f t="shared" si="22"/>
        <v>1.6548422229861182E-2</v>
      </c>
      <c r="K402">
        <f t="shared" si="22"/>
        <v>6.1814794838926318E-3</v>
      </c>
      <c r="L402">
        <f t="shared" si="22"/>
        <v>-6.443299093620472E-3</v>
      </c>
      <c r="M402">
        <f t="shared" si="21"/>
        <v>3.2306180529793706E-2</v>
      </c>
      <c r="N402" s="11">
        <f t="shared" si="21"/>
        <v>5.7067374297963738E-3</v>
      </c>
    </row>
    <row r="403" spans="2:14" x14ac:dyDescent="0.2">
      <c r="B403" s="42">
        <v>44027</v>
      </c>
      <c r="C403" s="7">
        <v>97.724997999999999</v>
      </c>
      <c r="D403" s="7">
        <v>208.03999300000001</v>
      </c>
      <c r="E403" s="7">
        <v>150.44349700000001</v>
      </c>
      <c r="F403" s="7">
        <v>102.272499</v>
      </c>
      <c r="G403" s="8">
        <v>75.844002000000003</v>
      </c>
      <c r="I403" s="6">
        <f t="shared" si="20"/>
        <v>44027</v>
      </c>
      <c r="J403">
        <f t="shared" si="22"/>
        <v>6.8773147811148861E-3</v>
      </c>
      <c r="K403">
        <f t="shared" si="22"/>
        <v>-1.4879433216814875E-3</v>
      </c>
      <c r="L403">
        <f t="shared" si="22"/>
        <v>-2.4361219669803161E-2</v>
      </c>
      <c r="M403">
        <f t="shared" si="21"/>
        <v>-1.4430934213094439E-2</v>
      </c>
      <c r="N403" s="11">
        <f t="shared" si="21"/>
        <v>-2.6169009983416282E-3</v>
      </c>
    </row>
    <row r="404" spans="2:14" x14ac:dyDescent="0.2">
      <c r="B404" s="42">
        <v>44028</v>
      </c>
      <c r="C404" s="7">
        <v>96.522498999999996</v>
      </c>
      <c r="D404" s="7">
        <v>203.91999799999999</v>
      </c>
      <c r="E404" s="7">
        <v>149.99499499999999</v>
      </c>
      <c r="F404" s="7">
        <v>101.347504</v>
      </c>
      <c r="G404" s="8">
        <v>75.746002000000004</v>
      </c>
      <c r="I404" s="6">
        <f t="shared" si="20"/>
        <v>44028</v>
      </c>
      <c r="J404">
        <f t="shared" si="22"/>
        <v>-1.2304927343155362E-2</v>
      </c>
      <c r="K404">
        <f t="shared" si="22"/>
        <v>-1.9803860500995196E-2</v>
      </c>
      <c r="L404">
        <f t="shared" si="22"/>
        <v>-2.9811989813027214E-3</v>
      </c>
      <c r="M404">
        <f t="shared" si="21"/>
        <v>-9.0444157426914501E-3</v>
      </c>
      <c r="N404" s="11">
        <f t="shared" si="21"/>
        <v>-1.292125908651273E-3</v>
      </c>
    </row>
    <row r="405" spans="2:14" x14ac:dyDescent="0.2">
      <c r="B405" s="42">
        <v>44029</v>
      </c>
      <c r="C405" s="7">
        <v>96.327499000000003</v>
      </c>
      <c r="D405" s="7">
        <v>202.88000500000001</v>
      </c>
      <c r="E405" s="7">
        <v>148.09849500000001</v>
      </c>
      <c r="F405" s="7">
        <v>102.014999</v>
      </c>
      <c r="G405" s="8">
        <v>75.842499000000004</v>
      </c>
      <c r="I405" s="6">
        <f t="shared" si="20"/>
        <v>44029</v>
      </c>
      <c r="J405">
        <f t="shared" si="22"/>
        <v>-2.0202543657722037E-3</v>
      </c>
      <c r="K405">
        <f t="shared" si="22"/>
        <v>-5.1000049539034484E-3</v>
      </c>
      <c r="L405">
        <f t="shared" si="22"/>
        <v>-1.2643755213298783E-2</v>
      </c>
      <c r="M405">
        <f t="shared" si="21"/>
        <v>6.5862006823572327E-3</v>
      </c>
      <c r="N405" s="11">
        <f t="shared" si="21"/>
        <v>1.2739550266956583E-3</v>
      </c>
    </row>
    <row r="406" spans="2:14" x14ac:dyDescent="0.2">
      <c r="B406" s="42">
        <v>44032</v>
      </c>
      <c r="C406" s="7">
        <v>98.357498000000007</v>
      </c>
      <c r="D406" s="7">
        <v>211.60000600000001</v>
      </c>
      <c r="E406" s="7">
        <v>159.841995</v>
      </c>
      <c r="F406" s="7">
        <v>105.10749800000001</v>
      </c>
      <c r="G406" s="8">
        <v>78.192001000000005</v>
      </c>
      <c r="I406" s="6">
        <f t="shared" si="20"/>
        <v>44032</v>
      </c>
      <c r="J406">
        <f t="shared" si="22"/>
        <v>2.1073930301045225E-2</v>
      </c>
      <c r="K406">
        <f t="shared" si="22"/>
        <v>4.2981076424953732E-2</v>
      </c>
      <c r="L406">
        <f t="shared" si="22"/>
        <v>7.9295201480609118E-2</v>
      </c>
      <c r="M406">
        <f t="shared" si="21"/>
        <v>3.0314159979553629E-2</v>
      </c>
      <c r="N406" s="11">
        <f t="shared" si="21"/>
        <v>3.0978699686570202E-2</v>
      </c>
    </row>
    <row r="407" spans="2:14" x14ac:dyDescent="0.2">
      <c r="B407" s="42">
        <v>44033</v>
      </c>
      <c r="C407" s="7">
        <v>97</v>
      </c>
      <c r="D407" s="7">
        <v>208.75</v>
      </c>
      <c r="E407" s="7">
        <v>156.91450499999999</v>
      </c>
      <c r="F407" s="7">
        <v>103.285004</v>
      </c>
      <c r="G407" s="8">
        <v>77.795997999999997</v>
      </c>
      <c r="I407" s="6">
        <f t="shared" si="20"/>
        <v>44033</v>
      </c>
      <c r="J407">
        <f t="shared" si="22"/>
        <v>-1.3801672750968174E-2</v>
      </c>
      <c r="K407">
        <f t="shared" si="22"/>
        <v>-1.3468837047197472E-2</v>
      </c>
      <c r="L407">
        <f t="shared" si="22"/>
        <v>-1.8314899035137829E-2</v>
      </c>
      <c r="M407">
        <f t="shared" si="21"/>
        <v>-1.7339333869406785E-2</v>
      </c>
      <c r="N407" s="11">
        <f t="shared" si="21"/>
        <v>-5.0644950242417688E-3</v>
      </c>
    </row>
    <row r="408" spans="2:14" x14ac:dyDescent="0.2">
      <c r="B408" s="42">
        <v>44034</v>
      </c>
      <c r="C408" s="7">
        <v>97.272498999999996</v>
      </c>
      <c r="D408" s="7">
        <v>211.75</v>
      </c>
      <c r="E408" s="7">
        <v>154.995499</v>
      </c>
      <c r="F408" s="7">
        <v>104.387497</v>
      </c>
      <c r="G408" s="8">
        <v>78.242500000000007</v>
      </c>
      <c r="I408" s="6">
        <f t="shared" si="20"/>
        <v>44034</v>
      </c>
      <c r="J408">
        <f t="shared" si="22"/>
        <v>2.8092680412370751E-3</v>
      </c>
      <c r="K408">
        <f t="shared" si="22"/>
        <v>1.437125748502994E-2</v>
      </c>
      <c r="L408">
        <f t="shared" si="22"/>
        <v>-1.2229627847342705E-2</v>
      </c>
      <c r="M408">
        <f t="shared" si="21"/>
        <v>1.0674279491725589E-2</v>
      </c>
      <c r="N408" s="11">
        <f t="shared" si="21"/>
        <v>5.7393954892128191E-3</v>
      </c>
    </row>
    <row r="409" spans="2:14" x14ac:dyDescent="0.2">
      <c r="B409" s="42">
        <v>44035</v>
      </c>
      <c r="C409" s="7">
        <v>92.845000999999996</v>
      </c>
      <c r="D409" s="7">
        <v>202.53999300000001</v>
      </c>
      <c r="E409" s="7">
        <v>149.32749899999999</v>
      </c>
      <c r="F409" s="7">
        <v>101.297501</v>
      </c>
      <c r="G409" s="8">
        <v>75.837502000000001</v>
      </c>
      <c r="I409" s="6">
        <f t="shared" si="20"/>
        <v>44035</v>
      </c>
      <c r="J409">
        <f t="shared" si="22"/>
        <v>-4.5516441394190976E-2</v>
      </c>
      <c r="K409">
        <f t="shared" si="22"/>
        <v>-4.3494720188901964E-2</v>
      </c>
      <c r="L409">
        <f t="shared" si="22"/>
        <v>-3.6568803846362061E-2</v>
      </c>
      <c r="M409">
        <f t="shared" si="21"/>
        <v>-2.9601207891784199E-2</v>
      </c>
      <c r="N409" s="11">
        <f t="shared" si="21"/>
        <v>-3.0737744831773089E-2</v>
      </c>
    </row>
    <row r="410" spans="2:14" x14ac:dyDescent="0.2">
      <c r="B410" s="42">
        <v>44036</v>
      </c>
      <c r="C410" s="7">
        <v>92.614998</v>
      </c>
      <c r="D410" s="7">
        <v>201.300003</v>
      </c>
      <c r="E410" s="7">
        <v>150.44549599999999</v>
      </c>
      <c r="F410" s="7">
        <v>101.94499999999999</v>
      </c>
      <c r="G410" s="8">
        <v>75.410499999999999</v>
      </c>
      <c r="I410" s="6">
        <f t="shared" si="20"/>
        <v>44036</v>
      </c>
      <c r="J410">
        <f t="shared" si="22"/>
        <v>-2.4772793098467027E-3</v>
      </c>
      <c r="K410">
        <f t="shared" si="22"/>
        <v>-6.1221982959188013E-3</v>
      </c>
      <c r="L410">
        <f t="shared" si="22"/>
        <v>7.4868795599396104E-3</v>
      </c>
      <c r="M410">
        <f t="shared" si="21"/>
        <v>6.3920530477844292E-3</v>
      </c>
      <c r="N410" s="11">
        <f t="shared" si="21"/>
        <v>-5.6304860885317883E-3</v>
      </c>
    </row>
    <row r="411" spans="2:14" x14ac:dyDescent="0.2">
      <c r="B411" s="42">
        <v>44039</v>
      </c>
      <c r="C411" s="7">
        <v>94.809997999999993</v>
      </c>
      <c r="D411" s="7">
        <v>203.85000600000001</v>
      </c>
      <c r="E411" s="7">
        <v>152.76049800000001</v>
      </c>
      <c r="F411" s="7">
        <v>104.214996</v>
      </c>
      <c r="G411" s="8">
        <v>76.471496999999999</v>
      </c>
      <c r="I411" s="6">
        <f t="shared" si="20"/>
        <v>44039</v>
      </c>
      <c r="J411">
        <f t="shared" si="22"/>
        <v>2.3700265047784087E-2</v>
      </c>
      <c r="K411">
        <f t="shared" si="22"/>
        <v>1.2667674922985489E-2</v>
      </c>
      <c r="L411">
        <f t="shared" si="22"/>
        <v>1.5387645769069891E-2</v>
      </c>
      <c r="M411">
        <f t="shared" si="21"/>
        <v>2.2266869390357609E-2</v>
      </c>
      <c r="N411" s="11">
        <f t="shared" si="21"/>
        <v>1.4069618952267927E-2</v>
      </c>
    </row>
    <row r="412" spans="2:14" x14ac:dyDescent="0.2">
      <c r="B412" s="42">
        <v>44040</v>
      </c>
      <c r="C412" s="7">
        <v>93.252502000000007</v>
      </c>
      <c r="D412" s="7">
        <v>202.020004</v>
      </c>
      <c r="E412" s="7">
        <v>150.01649499999999</v>
      </c>
      <c r="F412" s="7">
        <v>102.154999</v>
      </c>
      <c r="G412" s="8">
        <v>75.182502999999997</v>
      </c>
      <c r="I412" s="6">
        <f t="shared" si="20"/>
        <v>44040</v>
      </c>
      <c r="J412">
        <f t="shared" si="22"/>
        <v>-1.6427550183051226E-2</v>
      </c>
      <c r="K412">
        <f t="shared" si="22"/>
        <v>-8.9771986565455753E-3</v>
      </c>
      <c r="L412">
        <f t="shared" si="22"/>
        <v>-1.7962778571198559E-2</v>
      </c>
      <c r="M412">
        <f t="shared" si="21"/>
        <v>-1.9766800163769097E-2</v>
      </c>
      <c r="N412" s="11">
        <f t="shared" si="21"/>
        <v>-1.6855875071989272E-2</v>
      </c>
    </row>
    <row r="413" spans="2:14" x14ac:dyDescent="0.2">
      <c r="B413" s="42">
        <v>44041</v>
      </c>
      <c r="C413" s="7">
        <v>95.040001000000004</v>
      </c>
      <c r="D413" s="7">
        <v>204.05999800000001</v>
      </c>
      <c r="E413" s="7">
        <v>151.67649800000001</v>
      </c>
      <c r="F413" s="7">
        <v>104.654999</v>
      </c>
      <c r="G413" s="8">
        <v>76.175499000000002</v>
      </c>
      <c r="I413" s="6">
        <f t="shared" si="20"/>
        <v>44041</v>
      </c>
      <c r="J413">
        <f t="shared" si="22"/>
        <v>1.9168375771837165E-2</v>
      </c>
      <c r="K413">
        <f t="shared" si="22"/>
        <v>1.0097980198040226E-2</v>
      </c>
      <c r="L413">
        <f t="shared" si="22"/>
        <v>1.1065469833834057E-2</v>
      </c>
      <c r="M413">
        <f t="shared" si="21"/>
        <v>2.4472615383217808E-2</v>
      </c>
      <c r="N413" s="11">
        <f t="shared" si="21"/>
        <v>1.320780714097807E-2</v>
      </c>
    </row>
    <row r="414" spans="2:14" x14ac:dyDescent="0.2">
      <c r="B414" s="42">
        <v>44042</v>
      </c>
      <c r="C414" s="7">
        <v>96.190002000000007</v>
      </c>
      <c r="D414" s="7">
        <v>203.89999399999999</v>
      </c>
      <c r="E414" s="7">
        <v>152.59399400000001</v>
      </c>
      <c r="F414" s="7">
        <v>106.139999</v>
      </c>
      <c r="G414" s="8">
        <v>76.918503000000001</v>
      </c>
      <c r="I414" s="6">
        <f t="shared" si="20"/>
        <v>44042</v>
      </c>
      <c r="J414">
        <f t="shared" si="22"/>
        <v>1.2100178744737209E-2</v>
      </c>
      <c r="K414">
        <f t="shared" si="22"/>
        <v>-7.8410272257287248E-4</v>
      </c>
      <c r="L414">
        <f t="shared" si="22"/>
        <v>6.0490320656005642E-3</v>
      </c>
      <c r="M414">
        <f t="shared" si="21"/>
        <v>1.4189479854660353E-2</v>
      </c>
      <c r="N414" s="11">
        <f t="shared" si="21"/>
        <v>9.7538448681510972E-3</v>
      </c>
    </row>
    <row r="415" spans="2:14" x14ac:dyDescent="0.2">
      <c r="B415" s="42">
        <v>44043</v>
      </c>
      <c r="C415" s="7">
        <v>106.260002</v>
      </c>
      <c r="D415" s="7">
        <v>205.009995</v>
      </c>
      <c r="E415" s="7">
        <v>158.233994</v>
      </c>
      <c r="F415" s="7">
        <v>106.147499</v>
      </c>
      <c r="G415" s="8">
        <v>74.397498999999996</v>
      </c>
      <c r="I415" s="6">
        <f t="shared" si="20"/>
        <v>44043</v>
      </c>
      <c r="J415">
        <f t="shared" si="22"/>
        <v>0.10468863489575551</v>
      </c>
      <c r="K415">
        <f t="shared" si="22"/>
        <v>5.4438500866263451E-3</v>
      </c>
      <c r="L415">
        <f t="shared" si="22"/>
        <v>3.6960825601038964E-2</v>
      </c>
      <c r="M415">
        <f t="shared" si="21"/>
        <v>7.0661391281840675E-5</v>
      </c>
      <c r="N415" s="11">
        <f t="shared" si="21"/>
        <v>-3.277500083432467E-2</v>
      </c>
    </row>
    <row r="416" spans="2:14" x14ac:dyDescent="0.2">
      <c r="B416" s="42">
        <v>44046</v>
      </c>
      <c r="C416" s="7">
        <v>108.9375</v>
      </c>
      <c r="D416" s="7">
        <v>216.53999300000001</v>
      </c>
      <c r="E416" s="7">
        <v>155.59449799999999</v>
      </c>
      <c r="F416" s="7">
        <v>110.102501</v>
      </c>
      <c r="G416" s="8">
        <v>74.138000000000005</v>
      </c>
      <c r="I416" s="6">
        <f t="shared" si="20"/>
        <v>44046</v>
      </c>
      <c r="J416">
        <f t="shared" si="22"/>
        <v>2.5197609162476771E-2</v>
      </c>
      <c r="K416">
        <f t="shared" si="22"/>
        <v>5.6241150583902048E-2</v>
      </c>
      <c r="L416">
        <f t="shared" si="22"/>
        <v>-1.6680966796553263E-2</v>
      </c>
      <c r="M416">
        <f t="shared" si="21"/>
        <v>3.7259493038079093E-2</v>
      </c>
      <c r="N416" s="11">
        <f t="shared" si="21"/>
        <v>-3.4880070363654436E-3</v>
      </c>
    </row>
    <row r="417" spans="2:14" x14ac:dyDescent="0.2">
      <c r="B417" s="42">
        <v>44047</v>
      </c>
      <c r="C417" s="7">
        <v>109.665001</v>
      </c>
      <c r="D417" s="7">
        <v>213.28999300000001</v>
      </c>
      <c r="E417" s="7">
        <v>156.941498</v>
      </c>
      <c r="F417" s="7">
        <v>112.277496</v>
      </c>
      <c r="G417" s="8">
        <v>73.665001000000004</v>
      </c>
      <c r="I417" s="6">
        <f t="shared" si="20"/>
        <v>44047</v>
      </c>
      <c r="J417">
        <f t="shared" si="22"/>
        <v>6.6781503155479401E-3</v>
      </c>
      <c r="K417">
        <f t="shared" si="22"/>
        <v>-1.5008774845577832E-2</v>
      </c>
      <c r="L417">
        <f t="shared" si="22"/>
        <v>8.6571184541500215E-3</v>
      </c>
      <c r="M417">
        <f t="shared" si="21"/>
        <v>1.9754274246685782E-2</v>
      </c>
      <c r="N417" s="11">
        <f t="shared" si="21"/>
        <v>-6.3799805767622737E-3</v>
      </c>
    </row>
    <row r="418" spans="2:14" x14ac:dyDescent="0.2">
      <c r="B418" s="42">
        <v>44048</v>
      </c>
      <c r="C418" s="7">
        <v>110.0625</v>
      </c>
      <c r="D418" s="7">
        <v>212.94000199999999</v>
      </c>
      <c r="E418" s="7">
        <v>160.25149500000001</v>
      </c>
      <c r="F418" s="7">
        <v>112.86750000000001</v>
      </c>
      <c r="G418" s="8">
        <v>73.954498000000001</v>
      </c>
      <c r="I418" s="6">
        <f t="shared" si="20"/>
        <v>44048</v>
      </c>
      <c r="J418">
        <f t="shared" si="22"/>
        <v>3.6246659953068916E-3</v>
      </c>
      <c r="K418">
        <f t="shared" si="22"/>
        <v>-1.6409161774411847E-3</v>
      </c>
      <c r="L418">
        <f t="shared" si="22"/>
        <v>2.1090642323294315E-2</v>
      </c>
      <c r="M418">
        <f t="shared" si="21"/>
        <v>5.2548731581973252E-3</v>
      </c>
      <c r="N418" s="11">
        <f t="shared" si="21"/>
        <v>3.9299123881094801E-3</v>
      </c>
    </row>
    <row r="419" spans="2:14" x14ac:dyDescent="0.2">
      <c r="B419" s="42">
        <v>44049</v>
      </c>
      <c r="C419" s="7">
        <v>113.902496</v>
      </c>
      <c r="D419" s="7">
        <v>216.35000600000001</v>
      </c>
      <c r="E419" s="7">
        <v>161.25</v>
      </c>
      <c r="F419" s="7">
        <v>113.355003</v>
      </c>
      <c r="G419" s="8">
        <v>75.247497999999993</v>
      </c>
      <c r="I419" s="6">
        <f t="shared" si="20"/>
        <v>44049</v>
      </c>
      <c r="J419">
        <f t="shared" si="22"/>
        <v>3.4889231118682563E-2</v>
      </c>
      <c r="K419">
        <f t="shared" si="22"/>
        <v>1.6013919263511676E-2</v>
      </c>
      <c r="L419">
        <f t="shared" si="22"/>
        <v>6.2308623080239867E-3</v>
      </c>
      <c r="M419">
        <f t="shared" si="21"/>
        <v>4.3192504485346939E-3</v>
      </c>
      <c r="N419" s="11">
        <f t="shared" si="21"/>
        <v>1.7483723572837884E-2</v>
      </c>
    </row>
    <row r="420" spans="2:14" x14ac:dyDescent="0.2">
      <c r="B420" s="42">
        <v>44050</v>
      </c>
      <c r="C420" s="7">
        <v>111.112503</v>
      </c>
      <c r="D420" s="7">
        <v>212.479996</v>
      </c>
      <c r="E420" s="7">
        <v>158.37300099999999</v>
      </c>
      <c r="F420" s="7">
        <v>111.995003</v>
      </c>
      <c r="G420" s="8">
        <v>74.918503000000001</v>
      </c>
      <c r="I420" s="6">
        <f t="shared" si="20"/>
        <v>44050</v>
      </c>
      <c r="J420">
        <f t="shared" si="22"/>
        <v>-2.4494572972307786E-2</v>
      </c>
      <c r="K420">
        <f t="shared" si="22"/>
        <v>-1.7887727722087549E-2</v>
      </c>
      <c r="L420">
        <f t="shared" si="22"/>
        <v>-1.7841854263565965E-2</v>
      </c>
      <c r="M420">
        <f t="shared" si="21"/>
        <v>-1.1997706003324789E-2</v>
      </c>
      <c r="N420" s="11">
        <f t="shared" si="21"/>
        <v>-4.3721719491589201E-3</v>
      </c>
    </row>
    <row r="421" spans="2:14" x14ac:dyDescent="0.2">
      <c r="B421" s="42">
        <v>44053</v>
      </c>
      <c r="C421" s="7">
        <v>112.727501</v>
      </c>
      <c r="D421" s="7">
        <v>208.25</v>
      </c>
      <c r="E421" s="7">
        <v>157.408005</v>
      </c>
      <c r="F421" s="7">
        <v>111.650002</v>
      </c>
      <c r="G421" s="8">
        <v>74.841003000000001</v>
      </c>
      <c r="I421" s="6">
        <f t="shared" si="20"/>
        <v>44053</v>
      </c>
      <c r="J421">
        <f t="shared" si="22"/>
        <v>1.4534799922561369E-2</v>
      </c>
      <c r="K421">
        <f t="shared" si="22"/>
        <v>-1.9907737573564337E-2</v>
      </c>
      <c r="L421">
        <f t="shared" si="22"/>
        <v>-6.093185037265191E-3</v>
      </c>
      <c r="M421">
        <f t="shared" si="21"/>
        <v>-3.080503511393239E-3</v>
      </c>
      <c r="N421" s="11">
        <f t="shared" si="21"/>
        <v>-1.0344574023322458E-3</v>
      </c>
    </row>
    <row r="422" spans="2:14" x14ac:dyDescent="0.2">
      <c r="B422" s="42">
        <v>44054</v>
      </c>
      <c r="C422" s="7">
        <v>109.375</v>
      </c>
      <c r="D422" s="7">
        <v>203.38000500000001</v>
      </c>
      <c r="E422" s="7">
        <v>154.03349299999999</v>
      </c>
      <c r="F422" s="7">
        <v>108.5</v>
      </c>
      <c r="G422" s="8">
        <v>74.027000000000001</v>
      </c>
      <c r="I422" s="6">
        <f t="shared" si="20"/>
        <v>44054</v>
      </c>
      <c r="J422">
        <f t="shared" si="22"/>
        <v>-2.9739868002573777E-2</v>
      </c>
      <c r="K422">
        <f t="shared" si="22"/>
        <v>-2.3385330132052767E-2</v>
      </c>
      <c r="L422">
        <f t="shared" si="22"/>
        <v>-2.1437994846577275E-2</v>
      </c>
      <c r="M422">
        <f t="shared" si="21"/>
        <v>-2.8213183551935812E-2</v>
      </c>
      <c r="N422" s="11">
        <f t="shared" si="21"/>
        <v>-1.0876430931851616E-2</v>
      </c>
    </row>
    <row r="423" spans="2:14" x14ac:dyDescent="0.2">
      <c r="B423" s="42">
        <v>44055</v>
      </c>
      <c r="C423" s="7">
        <v>113.010002</v>
      </c>
      <c r="D423" s="7">
        <v>209.19000199999999</v>
      </c>
      <c r="E423" s="7">
        <v>158.11199999999999</v>
      </c>
      <c r="F423" s="7">
        <v>114.402496</v>
      </c>
      <c r="G423" s="8">
        <v>75.361999999999995</v>
      </c>
      <c r="I423" s="6">
        <f t="shared" si="20"/>
        <v>44055</v>
      </c>
      <c r="J423">
        <f t="shared" si="22"/>
        <v>3.3234303999999999E-2</v>
      </c>
      <c r="K423">
        <f t="shared" si="22"/>
        <v>2.8567198628990008E-2</v>
      </c>
      <c r="L423">
        <f t="shared" si="22"/>
        <v>2.6478053055642919E-2</v>
      </c>
      <c r="M423">
        <f t="shared" si="21"/>
        <v>5.4400884792626725E-2</v>
      </c>
      <c r="N423" s="11">
        <f t="shared" si="21"/>
        <v>1.8033960581949744E-2</v>
      </c>
    </row>
    <row r="424" spans="2:14" x14ac:dyDescent="0.2">
      <c r="B424" s="42">
        <v>44056</v>
      </c>
      <c r="C424" s="7">
        <v>115.010002</v>
      </c>
      <c r="D424" s="7">
        <v>208.699997</v>
      </c>
      <c r="E424" s="7">
        <v>158.050995</v>
      </c>
      <c r="F424" s="7">
        <v>114.43</v>
      </c>
      <c r="G424" s="8">
        <v>75.832497000000004</v>
      </c>
      <c r="I424" s="6">
        <f t="shared" si="20"/>
        <v>44056</v>
      </c>
      <c r="J424">
        <f t="shared" si="22"/>
        <v>1.7697548576275576E-2</v>
      </c>
      <c r="K424">
        <f t="shared" si="22"/>
        <v>-2.3423920613567205E-3</v>
      </c>
      <c r="L424">
        <f t="shared" si="22"/>
        <v>-3.8583409228897507E-4</v>
      </c>
      <c r="M424">
        <f t="shared" si="21"/>
        <v>2.404143350159731E-4</v>
      </c>
      <c r="N424" s="11">
        <f t="shared" si="21"/>
        <v>6.2431596825987751E-3</v>
      </c>
    </row>
    <row r="425" spans="2:14" x14ac:dyDescent="0.2">
      <c r="B425" s="42">
        <v>44057</v>
      </c>
      <c r="C425" s="7">
        <v>114.907501</v>
      </c>
      <c r="D425" s="7">
        <v>208.89999399999999</v>
      </c>
      <c r="E425" s="7">
        <v>157.40100100000001</v>
      </c>
      <c r="F425" s="7">
        <v>115.639999</v>
      </c>
      <c r="G425" s="8">
        <v>75.231498999999999</v>
      </c>
      <c r="I425" s="6">
        <f t="shared" si="20"/>
        <v>44057</v>
      </c>
      <c r="J425">
        <f t="shared" si="22"/>
        <v>-8.912355292368722E-4</v>
      </c>
      <c r="K425">
        <f t="shared" si="22"/>
        <v>9.5829900754620619E-4</v>
      </c>
      <c r="L425">
        <f t="shared" si="22"/>
        <v>-4.1125587346032997E-3</v>
      </c>
      <c r="M425">
        <f t="shared" si="21"/>
        <v>1.0574141396486903E-2</v>
      </c>
      <c r="N425" s="11">
        <f t="shared" si="21"/>
        <v>-7.9253357567798943E-3</v>
      </c>
    </row>
    <row r="426" spans="2:14" x14ac:dyDescent="0.2">
      <c r="B426" s="42">
        <v>44060</v>
      </c>
      <c r="C426" s="7">
        <v>114.60749800000001</v>
      </c>
      <c r="D426" s="7">
        <v>210.279999</v>
      </c>
      <c r="E426" s="7">
        <v>159.120499</v>
      </c>
      <c r="F426" s="7">
        <v>123.370003</v>
      </c>
      <c r="G426" s="8">
        <v>75.811995999999994</v>
      </c>
      <c r="I426" s="6">
        <f t="shared" si="20"/>
        <v>44060</v>
      </c>
      <c r="J426">
        <f t="shared" si="22"/>
        <v>-2.6108217252065169E-3</v>
      </c>
      <c r="K426">
        <f t="shared" si="22"/>
        <v>6.6060557186995959E-3</v>
      </c>
      <c r="L426">
        <f t="shared" si="22"/>
        <v>1.0924314261508332E-2</v>
      </c>
      <c r="M426">
        <f t="shared" si="21"/>
        <v>6.6845417388839604E-2</v>
      </c>
      <c r="N426" s="11">
        <f t="shared" si="21"/>
        <v>7.7161429416685431E-3</v>
      </c>
    </row>
    <row r="427" spans="2:14" x14ac:dyDescent="0.2">
      <c r="B427" s="42">
        <v>44061</v>
      </c>
      <c r="C427" s="7">
        <v>115.5625</v>
      </c>
      <c r="D427" s="7">
        <v>211.490005</v>
      </c>
      <c r="E427" s="7">
        <v>165.62449599999999</v>
      </c>
      <c r="F427" s="7">
        <v>122.60749800000001</v>
      </c>
      <c r="G427" s="8">
        <v>77.789000999999999</v>
      </c>
      <c r="I427" s="6">
        <f t="shared" si="20"/>
        <v>44061</v>
      </c>
      <c r="J427">
        <f t="shared" si="22"/>
        <v>8.3328055900844574E-3</v>
      </c>
      <c r="K427">
        <f t="shared" si="22"/>
        <v>5.7542610127175849E-3</v>
      </c>
      <c r="L427">
        <f t="shared" si="22"/>
        <v>4.0874664426485983E-2</v>
      </c>
      <c r="M427">
        <f t="shared" si="21"/>
        <v>-6.180635336452008E-3</v>
      </c>
      <c r="N427" s="11">
        <f t="shared" si="21"/>
        <v>2.6077733133421335E-2</v>
      </c>
    </row>
    <row r="428" spans="2:14" x14ac:dyDescent="0.2">
      <c r="B428" s="42">
        <v>44062</v>
      </c>
      <c r="C428" s="7">
        <v>115.707497</v>
      </c>
      <c r="D428" s="7">
        <v>209.699997</v>
      </c>
      <c r="E428" s="7">
        <v>163.024002</v>
      </c>
      <c r="F428" s="7">
        <v>121.385002</v>
      </c>
      <c r="G428" s="8">
        <v>77.230498999999995</v>
      </c>
      <c r="I428" s="6">
        <f t="shared" si="20"/>
        <v>44062</v>
      </c>
      <c r="J428">
        <f t="shared" si="22"/>
        <v>1.2547063277447579E-3</v>
      </c>
      <c r="K428">
        <f t="shared" si="22"/>
        <v>-8.46379477838681E-3</v>
      </c>
      <c r="L428">
        <f t="shared" si="22"/>
        <v>-1.5701143627932897E-2</v>
      </c>
      <c r="M428">
        <f t="shared" si="21"/>
        <v>-9.9708094524529542E-3</v>
      </c>
      <c r="N428" s="11">
        <f t="shared" si="21"/>
        <v>-7.1797039789726095E-3</v>
      </c>
    </row>
    <row r="429" spans="2:14" x14ac:dyDescent="0.2">
      <c r="B429" s="42">
        <v>44063</v>
      </c>
      <c r="C429" s="7">
        <v>118.275002</v>
      </c>
      <c r="D429" s="7">
        <v>214.58000200000001</v>
      </c>
      <c r="E429" s="7">
        <v>164.86850000000001</v>
      </c>
      <c r="F429" s="7">
        <v>121.410004</v>
      </c>
      <c r="G429" s="8">
        <v>78.8125</v>
      </c>
      <c r="I429" s="6">
        <f t="shared" si="20"/>
        <v>44063</v>
      </c>
      <c r="J429">
        <f t="shared" si="22"/>
        <v>2.2189616633051849E-2</v>
      </c>
      <c r="K429">
        <f t="shared" si="22"/>
        <v>2.3271364186047229E-2</v>
      </c>
      <c r="L429">
        <f t="shared" si="22"/>
        <v>1.1314272606312388E-2</v>
      </c>
      <c r="M429">
        <f t="shared" si="21"/>
        <v>2.0597272799814786E-4</v>
      </c>
      <c r="N429" s="11">
        <f t="shared" si="21"/>
        <v>2.0484148367343909E-2</v>
      </c>
    </row>
    <row r="430" spans="2:14" x14ac:dyDescent="0.2">
      <c r="B430" s="42">
        <v>44064</v>
      </c>
      <c r="C430" s="7">
        <v>124.370003</v>
      </c>
      <c r="D430" s="7">
        <v>213.020004</v>
      </c>
      <c r="E430" s="7">
        <v>164.23599200000001</v>
      </c>
      <c r="F430" s="7">
        <v>126.834999</v>
      </c>
      <c r="G430" s="8">
        <v>78.778503000000001</v>
      </c>
      <c r="I430" s="6">
        <f t="shared" si="20"/>
        <v>44064</v>
      </c>
      <c r="J430">
        <f t="shared" si="22"/>
        <v>5.1532453155232215E-2</v>
      </c>
      <c r="K430">
        <f t="shared" si="22"/>
        <v>-7.2700064566128923E-3</v>
      </c>
      <c r="L430">
        <f t="shared" si="22"/>
        <v>-3.8364393440833231E-3</v>
      </c>
      <c r="M430">
        <f t="shared" si="21"/>
        <v>4.4683261850481409E-2</v>
      </c>
      <c r="N430" s="11">
        <f t="shared" si="21"/>
        <v>-4.3136558287072978E-4</v>
      </c>
    </row>
    <row r="431" spans="2:14" x14ac:dyDescent="0.2">
      <c r="B431" s="42">
        <v>44067</v>
      </c>
      <c r="C431" s="7">
        <v>125.85749800000001</v>
      </c>
      <c r="D431" s="7">
        <v>213.69000199999999</v>
      </c>
      <c r="E431" s="7">
        <v>165.37300099999999</v>
      </c>
      <c r="F431" s="7">
        <v>127.202499</v>
      </c>
      <c r="G431" s="8">
        <v>79.257499999999993</v>
      </c>
      <c r="I431" s="6">
        <f t="shared" si="20"/>
        <v>44067</v>
      </c>
      <c r="J431">
        <f t="shared" si="22"/>
        <v>1.1960239319122714E-2</v>
      </c>
      <c r="K431">
        <f t="shared" si="22"/>
        <v>3.1452351301241763E-3</v>
      </c>
      <c r="L431">
        <f t="shared" si="22"/>
        <v>6.9230196508934388E-3</v>
      </c>
      <c r="M431">
        <f t="shared" si="21"/>
        <v>2.8974652335512444E-3</v>
      </c>
      <c r="N431" s="11">
        <f t="shared" si="21"/>
        <v>6.0803008658338251E-3</v>
      </c>
    </row>
    <row r="432" spans="2:14" x14ac:dyDescent="0.2">
      <c r="B432" s="42">
        <v>44068</v>
      </c>
      <c r="C432" s="7">
        <v>124.824997</v>
      </c>
      <c r="D432" s="7">
        <v>216.470001</v>
      </c>
      <c r="E432" s="7">
        <v>167.32449299999999</v>
      </c>
      <c r="F432" s="7">
        <v>127.5</v>
      </c>
      <c r="G432" s="8">
        <v>80.292502999999996</v>
      </c>
      <c r="I432" s="6">
        <f t="shared" si="20"/>
        <v>44068</v>
      </c>
      <c r="J432">
        <f t="shared" si="22"/>
        <v>-8.2037305397570388E-3</v>
      </c>
      <c r="K432">
        <f t="shared" si="22"/>
        <v>1.3009494941181214E-2</v>
      </c>
      <c r="L432">
        <f t="shared" si="22"/>
        <v>1.1800547781073418E-2</v>
      </c>
      <c r="M432">
        <f t="shared" si="21"/>
        <v>2.3387983910598872E-3</v>
      </c>
      <c r="N432" s="11">
        <f t="shared" si="21"/>
        <v>1.3058738920606924E-2</v>
      </c>
    </row>
    <row r="433" spans="2:14" x14ac:dyDescent="0.2">
      <c r="B433" s="42">
        <v>44069</v>
      </c>
      <c r="C433" s="7">
        <v>126.522499</v>
      </c>
      <c r="D433" s="7">
        <v>221.14999399999999</v>
      </c>
      <c r="E433" s="7">
        <v>172.092499</v>
      </c>
      <c r="F433" s="7">
        <v>127.730003</v>
      </c>
      <c r="G433" s="8">
        <v>82.206496999999999</v>
      </c>
      <c r="I433" s="6">
        <f t="shared" si="20"/>
        <v>44069</v>
      </c>
      <c r="J433">
        <f t="shared" si="22"/>
        <v>1.3599055003382056E-2</v>
      </c>
      <c r="K433">
        <f t="shared" si="22"/>
        <v>2.1619591529451677E-2</v>
      </c>
      <c r="L433">
        <f t="shared" si="22"/>
        <v>2.8495565200965613E-2</v>
      </c>
      <c r="M433">
        <f t="shared" si="21"/>
        <v>1.8039450980391874E-3</v>
      </c>
      <c r="N433" s="11">
        <f t="shared" si="21"/>
        <v>2.3837767269504633E-2</v>
      </c>
    </row>
    <row r="434" spans="2:14" x14ac:dyDescent="0.2">
      <c r="B434" s="42">
        <v>44070</v>
      </c>
      <c r="C434" s="7">
        <v>125.010002</v>
      </c>
      <c r="D434" s="7">
        <v>226.58000200000001</v>
      </c>
      <c r="E434" s="7">
        <v>170</v>
      </c>
      <c r="F434" s="7">
        <v>126.282501</v>
      </c>
      <c r="G434" s="8">
        <v>81.426002999999994</v>
      </c>
      <c r="I434" s="6">
        <f t="shared" si="20"/>
        <v>44070</v>
      </c>
      <c r="J434">
        <f t="shared" si="22"/>
        <v>-1.1954371846544038E-2</v>
      </c>
      <c r="K434">
        <f t="shared" si="22"/>
        <v>2.4553507335840195E-2</v>
      </c>
      <c r="L434">
        <f t="shared" si="22"/>
        <v>-1.2159152851862554E-2</v>
      </c>
      <c r="M434">
        <f t="shared" si="21"/>
        <v>-1.1332513630333196E-2</v>
      </c>
      <c r="N434" s="11">
        <f t="shared" si="21"/>
        <v>-9.4943104071203085E-3</v>
      </c>
    </row>
    <row r="435" spans="2:14" x14ac:dyDescent="0.2">
      <c r="B435" s="42">
        <v>44071</v>
      </c>
      <c r="C435" s="7">
        <v>124.807503</v>
      </c>
      <c r="D435" s="7">
        <v>228.91000399999999</v>
      </c>
      <c r="E435" s="7">
        <v>170.08999600000001</v>
      </c>
      <c r="F435" s="7">
        <v>131.47749300000001</v>
      </c>
      <c r="G435" s="8">
        <v>81.971496999999999</v>
      </c>
      <c r="I435" s="6">
        <f t="shared" si="20"/>
        <v>44071</v>
      </c>
      <c r="J435">
        <f t="shared" si="22"/>
        <v>-1.6198623850914192E-3</v>
      </c>
      <c r="K435">
        <f t="shared" si="22"/>
        <v>1.0283352367522616E-2</v>
      </c>
      <c r="L435">
        <f t="shared" si="22"/>
        <v>5.293882352941971E-4</v>
      </c>
      <c r="M435">
        <f t="shared" si="21"/>
        <v>4.1137861214833031E-2</v>
      </c>
      <c r="N435" s="11">
        <f t="shared" si="21"/>
        <v>6.6992604315847986E-3</v>
      </c>
    </row>
    <row r="436" spans="2:14" x14ac:dyDescent="0.2">
      <c r="B436" s="42">
        <v>44074</v>
      </c>
      <c r="C436" s="7">
        <v>129.03999300000001</v>
      </c>
      <c r="D436" s="7">
        <v>225.529999</v>
      </c>
      <c r="E436" s="7">
        <v>172.54800399999999</v>
      </c>
      <c r="F436" s="7">
        <v>133.74499499999999</v>
      </c>
      <c r="G436" s="8">
        <v>81.476500999999999</v>
      </c>
      <c r="I436" s="6">
        <f t="shared" si="20"/>
        <v>44074</v>
      </c>
      <c r="J436">
        <f t="shared" si="22"/>
        <v>3.39121438876957E-2</v>
      </c>
      <c r="K436">
        <f t="shared" si="22"/>
        <v>-1.4765649997542192E-2</v>
      </c>
      <c r="L436">
        <f t="shared" si="22"/>
        <v>1.4451220282232108E-2</v>
      </c>
      <c r="M436">
        <f t="shared" si="21"/>
        <v>1.7246313024845847E-2</v>
      </c>
      <c r="N436" s="11">
        <f t="shared" si="21"/>
        <v>-6.0386356003721692E-3</v>
      </c>
    </row>
    <row r="437" spans="2:14" x14ac:dyDescent="0.2">
      <c r="B437" s="42">
        <v>44075</v>
      </c>
      <c r="C437" s="7">
        <v>134.179993</v>
      </c>
      <c r="D437" s="7">
        <v>227.270004</v>
      </c>
      <c r="E437" s="7">
        <v>174.955994</v>
      </c>
      <c r="F437" s="7">
        <v>138.21000699999999</v>
      </c>
      <c r="G437" s="8">
        <v>82.753997999999996</v>
      </c>
      <c r="I437" s="6">
        <f t="shared" si="20"/>
        <v>44075</v>
      </c>
      <c r="J437">
        <f t="shared" si="22"/>
        <v>3.9832612204186851E-2</v>
      </c>
      <c r="K437">
        <f t="shared" si="22"/>
        <v>7.7151820499054601E-3</v>
      </c>
      <c r="L437">
        <f t="shared" si="22"/>
        <v>1.3955478731588297E-2</v>
      </c>
      <c r="M437">
        <f t="shared" si="21"/>
        <v>3.3384516557049493E-2</v>
      </c>
      <c r="N437" s="11">
        <f t="shared" si="21"/>
        <v>1.5679330657559741E-2</v>
      </c>
    </row>
    <row r="438" spans="2:14" x14ac:dyDescent="0.2">
      <c r="B438" s="42">
        <v>44076</v>
      </c>
      <c r="C438" s="7">
        <v>131.39999399999999</v>
      </c>
      <c r="D438" s="7">
        <v>231.64999399999999</v>
      </c>
      <c r="E438" s="7">
        <v>176.572495</v>
      </c>
      <c r="F438" s="7">
        <v>143.46499600000001</v>
      </c>
      <c r="G438" s="8">
        <v>85.869499000000005</v>
      </c>
      <c r="I438" s="6">
        <f t="shared" si="20"/>
        <v>44076</v>
      </c>
      <c r="J438">
        <f t="shared" si="22"/>
        <v>-2.0718431547391745E-2</v>
      </c>
      <c r="K438">
        <f t="shared" si="22"/>
        <v>1.9272186927052602E-2</v>
      </c>
      <c r="L438">
        <f t="shared" si="22"/>
        <v>9.2394719554449757E-3</v>
      </c>
      <c r="M438">
        <f t="shared" si="21"/>
        <v>3.8021769292002308E-2</v>
      </c>
      <c r="N438" s="11">
        <f t="shared" si="21"/>
        <v>3.7647739991970047E-2</v>
      </c>
    </row>
    <row r="439" spans="2:14" x14ac:dyDescent="0.2">
      <c r="B439" s="42">
        <v>44077</v>
      </c>
      <c r="C439" s="7">
        <v>120.879997</v>
      </c>
      <c r="D439" s="7">
        <v>217.300003</v>
      </c>
      <c r="E439" s="7">
        <v>168.39999399999999</v>
      </c>
      <c r="F439" s="7">
        <v>130.154999</v>
      </c>
      <c r="G439" s="8">
        <v>81.475502000000006</v>
      </c>
      <c r="I439" s="6">
        <f t="shared" si="20"/>
        <v>44077</v>
      </c>
      <c r="J439">
        <f t="shared" si="22"/>
        <v>-8.006086362530572E-2</v>
      </c>
      <c r="K439">
        <f t="shared" si="22"/>
        <v>-6.1946865407645935E-2</v>
      </c>
      <c r="L439">
        <f t="shared" si="22"/>
        <v>-4.6284111237143766E-2</v>
      </c>
      <c r="M439">
        <f t="shared" si="21"/>
        <v>-9.2775223023740291E-2</v>
      </c>
      <c r="N439" s="11">
        <f t="shared" si="21"/>
        <v>-5.1170637434370017E-2</v>
      </c>
    </row>
    <row r="440" spans="2:14" x14ac:dyDescent="0.2">
      <c r="B440" s="42">
        <v>44078</v>
      </c>
      <c r="C440" s="7">
        <v>120.959999</v>
      </c>
      <c r="D440" s="7">
        <v>214.25</v>
      </c>
      <c r="E440" s="7">
        <v>164.73100299999999</v>
      </c>
      <c r="F440" s="7">
        <v>126.224998</v>
      </c>
      <c r="G440" s="8">
        <v>79.060501000000002</v>
      </c>
      <c r="I440" s="6">
        <f t="shared" si="20"/>
        <v>44078</v>
      </c>
      <c r="J440">
        <f t="shared" si="22"/>
        <v>6.6182993038950227E-4</v>
      </c>
      <c r="K440">
        <f t="shared" si="22"/>
        <v>-1.4035908687953418E-2</v>
      </c>
      <c r="L440">
        <f t="shared" si="22"/>
        <v>-2.1787358258456978E-2</v>
      </c>
      <c r="M440">
        <f t="shared" si="21"/>
        <v>-3.0194775692019362E-2</v>
      </c>
      <c r="N440" s="11">
        <f t="shared" si="21"/>
        <v>-2.9640823814746222E-2</v>
      </c>
    </row>
    <row r="441" spans="2:14" x14ac:dyDescent="0.2">
      <c r="B441" s="42">
        <v>44082</v>
      </c>
      <c r="C441" s="7">
        <v>112.82</v>
      </c>
      <c r="D441" s="7">
        <v>202.66000399999999</v>
      </c>
      <c r="E441" s="7">
        <v>157.49200400000001</v>
      </c>
      <c r="F441" s="7">
        <v>119.129997</v>
      </c>
      <c r="G441" s="8">
        <v>76.180000000000007</v>
      </c>
      <c r="I441" s="6">
        <f t="shared" si="20"/>
        <v>44082</v>
      </c>
      <c r="J441">
        <f t="shared" si="22"/>
        <v>-6.7294965834118467E-2</v>
      </c>
      <c r="K441">
        <f t="shared" si="22"/>
        <v>-5.4095663943990728E-2</v>
      </c>
      <c r="L441">
        <f t="shared" si="22"/>
        <v>-4.3944363041363739E-2</v>
      </c>
      <c r="M441">
        <f t="shared" si="21"/>
        <v>-5.6209159139776706E-2</v>
      </c>
      <c r="N441" s="11">
        <f t="shared" si="21"/>
        <v>-3.6434135422440533E-2</v>
      </c>
    </row>
    <row r="442" spans="2:14" x14ac:dyDescent="0.2">
      <c r="B442" s="42">
        <v>44083</v>
      </c>
      <c r="C442" s="7">
        <v>117.32</v>
      </c>
      <c r="D442" s="7">
        <v>211.28999300000001</v>
      </c>
      <c r="E442" s="7">
        <v>163.43049600000001</v>
      </c>
      <c r="F442" s="7">
        <v>127.150002</v>
      </c>
      <c r="G442" s="8">
        <v>77.361503999999996</v>
      </c>
      <c r="I442" s="6">
        <f t="shared" si="20"/>
        <v>44083</v>
      </c>
      <c r="J442">
        <f t="shared" si="22"/>
        <v>3.9886544938840633E-2</v>
      </c>
      <c r="K442">
        <f t="shared" si="22"/>
        <v>4.2583582501064317E-2</v>
      </c>
      <c r="L442">
        <f t="shared" si="22"/>
        <v>3.7706625410646219E-2</v>
      </c>
      <c r="M442">
        <f t="shared" si="21"/>
        <v>6.7321457248085026E-2</v>
      </c>
      <c r="N442" s="11">
        <f t="shared" si="21"/>
        <v>1.5509372538723937E-2</v>
      </c>
    </row>
    <row r="443" spans="2:14" x14ac:dyDescent="0.2">
      <c r="B443" s="42">
        <v>44084</v>
      </c>
      <c r="C443" s="7">
        <v>113.489998</v>
      </c>
      <c r="D443" s="7">
        <v>205.36999499999999</v>
      </c>
      <c r="E443" s="7">
        <v>158.755493</v>
      </c>
      <c r="F443" s="7">
        <v>123.11750000000001</v>
      </c>
      <c r="G443" s="8">
        <v>76.302498</v>
      </c>
      <c r="I443" s="6">
        <f t="shared" si="20"/>
        <v>44084</v>
      </c>
      <c r="J443">
        <f t="shared" si="22"/>
        <v>-3.2645772246846179E-2</v>
      </c>
      <c r="K443">
        <f t="shared" si="22"/>
        <v>-2.801835484939422E-2</v>
      </c>
      <c r="L443">
        <f t="shared" si="22"/>
        <v>-2.8605450723223673E-2</v>
      </c>
      <c r="M443">
        <f t="shared" si="21"/>
        <v>-3.1714525651364081E-2</v>
      </c>
      <c r="N443" s="11">
        <f t="shared" si="21"/>
        <v>-1.3689056510586927E-2</v>
      </c>
    </row>
    <row r="444" spans="2:14" x14ac:dyDescent="0.2">
      <c r="B444" s="42">
        <v>44085</v>
      </c>
      <c r="C444" s="7">
        <v>112</v>
      </c>
      <c r="D444" s="7">
        <v>204.029999</v>
      </c>
      <c r="E444" s="7">
        <v>155.81100499999999</v>
      </c>
      <c r="F444" s="7">
        <v>121.644997</v>
      </c>
      <c r="G444" s="8">
        <v>75.788002000000006</v>
      </c>
      <c r="I444" s="6">
        <f t="shared" si="20"/>
        <v>44085</v>
      </c>
      <c r="J444">
        <f t="shared" si="22"/>
        <v>-1.3128892644795005E-2</v>
      </c>
      <c r="K444">
        <f t="shared" si="22"/>
        <v>-6.5247895633438815E-3</v>
      </c>
      <c r="L444">
        <f t="shared" si="22"/>
        <v>-1.8547314139234269E-2</v>
      </c>
      <c r="M444">
        <f t="shared" si="21"/>
        <v>-1.1960143765102469E-2</v>
      </c>
      <c r="N444" s="11">
        <f t="shared" si="21"/>
        <v>-6.7428460861136434E-3</v>
      </c>
    </row>
    <row r="445" spans="2:14" x14ac:dyDescent="0.2">
      <c r="B445" s="42">
        <v>44088</v>
      </c>
      <c r="C445" s="7">
        <v>115.360001</v>
      </c>
      <c r="D445" s="7">
        <v>205.41000399999999</v>
      </c>
      <c r="E445" s="7">
        <v>155.14849899999999</v>
      </c>
      <c r="F445" s="7">
        <v>128.72250399999999</v>
      </c>
      <c r="G445" s="8">
        <v>75.441497999999996</v>
      </c>
      <c r="I445" s="6">
        <f t="shared" si="20"/>
        <v>44088</v>
      </c>
      <c r="J445">
        <f t="shared" si="22"/>
        <v>3.0000008928571402E-2</v>
      </c>
      <c r="K445">
        <f t="shared" si="22"/>
        <v>6.7637357582890677E-3</v>
      </c>
      <c r="L445">
        <f t="shared" si="22"/>
        <v>-4.2519846399810312E-3</v>
      </c>
      <c r="M445">
        <f t="shared" si="21"/>
        <v>5.8181652961855741E-2</v>
      </c>
      <c r="N445" s="11">
        <f t="shared" si="21"/>
        <v>-4.5720165574494242E-3</v>
      </c>
    </row>
    <row r="446" spans="2:14" x14ac:dyDescent="0.2">
      <c r="B446" s="42">
        <v>44089</v>
      </c>
      <c r="C446" s="7">
        <v>115.540001</v>
      </c>
      <c r="D446" s="7">
        <v>208.779999</v>
      </c>
      <c r="E446" s="7">
        <v>157.80650299999999</v>
      </c>
      <c r="F446" s="7">
        <v>129.91000399999999</v>
      </c>
      <c r="G446" s="8">
        <v>76.755996999999994</v>
      </c>
      <c r="I446" s="6">
        <f t="shared" si="20"/>
        <v>44089</v>
      </c>
      <c r="J446">
        <f t="shared" si="22"/>
        <v>1.5603328574867715E-3</v>
      </c>
      <c r="K446">
        <f t="shared" si="22"/>
        <v>1.640618730526882E-2</v>
      </c>
      <c r="L446">
        <f t="shared" si="22"/>
        <v>1.7131999452988621E-2</v>
      </c>
      <c r="M446">
        <f t="shared" si="21"/>
        <v>9.2252711305243103E-3</v>
      </c>
      <c r="N446" s="11">
        <f t="shared" si="21"/>
        <v>1.7424084023358044E-2</v>
      </c>
    </row>
    <row r="447" spans="2:14" x14ac:dyDescent="0.2">
      <c r="B447" s="42">
        <v>44090</v>
      </c>
      <c r="C447" s="7">
        <v>112.129997</v>
      </c>
      <c r="D447" s="7">
        <v>205.050003</v>
      </c>
      <c r="E447" s="7">
        <v>153.904999</v>
      </c>
      <c r="F447" s="7">
        <v>125.144997</v>
      </c>
      <c r="G447" s="8">
        <v>75.604500000000002</v>
      </c>
      <c r="I447" s="6">
        <f t="shared" si="20"/>
        <v>44090</v>
      </c>
      <c r="J447">
        <f t="shared" si="22"/>
        <v>-2.9513622732269151E-2</v>
      </c>
      <c r="K447">
        <f t="shared" si="22"/>
        <v>-1.7865676874536243E-2</v>
      </c>
      <c r="L447">
        <f t="shared" si="22"/>
        <v>-2.4723341090702636E-2</v>
      </c>
      <c r="M447">
        <f t="shared" si="21"/>
        <v>-3.667929222756381E-2</v>
      </c>
      <c r="N447" s="11">
        <f t="shared" si="21"/>
        <v>-1.50020460290548E-2</v>
      </c>
    </row>
    <row r="448" spans="2:14" x14ac:dyDescent="0.2">
      <c r="B448" s="42">
        <v>44091</v>
      </c>
      <c r="C448" s="7">
        <v>110.339996</v>
      </c>
      <c r="D448" s="7">
        <v>202.91000399999999</v>
      </c>
      <c r="E448" s="7">
        <v>150.43649300000001</v>
      </c>
      <c r="F448" s="7">
        <v>124.635002</v>
      </c>
      <c r="G448" s="8">
        <v>74.351996999999997</v>
      </c>
      <c r="I448" s="6">
        <f t="shared" si="20"/>
        <v>44091</v>
      </c>
      <c r="J448">
        <f t="shared" si="22"/>
        <v>-1.5963623008034181E-2</v>
      </c>
      <c r="K448">
        <f t="shared" si="22"/>
        <v>-1.0436473878032653E-2</v>
      </c>
      <c r="L448">
        <f t="shared" si="22"/>
        <v>-2.2536668870645267E-2</v>
      </c>
      <c r="M448">
        <f t="shared" si="21"/>
        <v>-4.0752328277254548E-3</v>
      </c>
      <c r="N448" s="11">
        <f t="shared" si="21"/>
        <v>-1.6566513897982322E-2</v>
      </c>
    </row>
    <row r="449" spans="2:14" x14ac:dyDescent="0.2">
      <c r="B449" s="42">
        <v>44092</v>
      </c>
      <c r="C449" s="7">
        <v>106.839996</v>
      </c>
      <c r="D449" s="7">
        <v>200.38999899999999</v>
      </c>
      <c r="E449" s="7">
        <v>147.745499</v>
      </c>
      <c r="F449" s="7">
        <v>121.89250199999999</v>
      </c>
      <c r="G449" s="8">
        <v>72.554496999999998</v>
      </c>
      <c r="I449" s="6">
        <f t="shared" si="20"/>
        <v>44092</v>
      </c>
      <c r="J449">
        <f t="shared" si="22"/>
        <v>-3.1720138905932171E-2</v>
      </c>
      <c r="K449">
        <f t="shared" si="22"/>
        <v>-1.2419323593330558E-2</v>
      </c>
      <c r="L449">
        <f t="shared" si="22"/>
        <v>-1.7887907025325413E-2</v>
      </c>
      <c r="M449">
        <f t="shared" si="21"/>
        <v>-2.2004252063958781E-2</v>
      </c>
      <c r="N449" s="11">
        <f t="shared" si="21"/>
        <v>-2.4175544336758024E-2</v>
      </c>
    </row>
    <row r="450" spans="2:14" x14ac:dyDescent="0.2">
      <c r="B450" s="42">
        <v>44095</v>
      </c>
      <c r="C450" s="7">
        <v>110.08000199999999</v>
      </c>
      <c r="D450" s="7">
        <v>202.53999300000001</v>
      </c>
      <c r="E450" s="7">
        <v>148.02349899999999</v>
      </c>
      <c r="F450" s="7">
        <v>125.172501</v>
      </c>
      <c r="G450" s="8">
        <v>71.507003999999995</v>
      </c>
      <c r="I450" s="6">
        <f t="shared" si="20"/>
        <v>44095</v>
      </c>
      <c r="J450">
        <f t="shared" si="22"/>
        <v>3.0325777997969917E-2</v>
      </c>
      <c r="K450">
        <f t="shared" si="22"/>
        <v>1.0729048409247315E-2</v>
      </c>
      <c r="L450">
        <f t="shared" si="22"/>
        <v>1.8816140043629458E-3</v>
      </c>
      <c r="M450">
        <f t="shared" si="21"/>
        <v>2.6908948017163547E-2</v>
      </c>
      <c r="N450" s="11">
        <f t="shared" si="21"/>
        <v>-1.4437327020542958E-2</v>
      </c>
    </row>
    <row r="451" spans="2:14" x14ac:dyDescent="0.2">
      <c r="B451" s="42">
        <v>44096</v>
      </c>
      <c r="C451" s="7">
        <v>111.80999799999999</v>
      </c>
      <c r="D451" s="7">
        <v>207.41999799999999</v>
      </c>
      <c r="E451" s="7">
        <v>156.44949299999999</v>
      </c>
      <c r="F451" s="7">
        <v>126.37750200000001</v>
      </c>
      <c r="G451" s="8">
        <v>72.990996999999993</v>
      </c>
      <c r="I451" s="6">
        <f t="shared" si="20"/>
        <v>44096</v>
      </c>
      <c r="J451">
        <f t="shared" si="22"/>
        <v>1.5715806400512237E-2</v>
      </c>
      <c r="K451">
        <f t="shared" si="22"/>
        <v>2.4094031641444674E-2</v>
      </c>
      <c r="L451">
        <f t="shared" si="22"/>
        <v>5.692335377101175E-2</v>
      </c>
      <c r="M451">
        <f t="shared" si="21"/>
        <v>9.6267230451839419E-3</v>
      </c>
      <c r="N451" s="11">
        <f t="shared" si="21"/>
        <v>2.0753113918742815E-2</v>
      </c>
    </row>
    <row r="452" spans="2:14" x14ac:dyDescent="0.2">
      <c r="B452" s="42">
        <v>44097</v>
      </c>
      <c r="C452" s="7">
        <v>107.120003</v>
      </c>
      <c r="D452" s="7">
        <v>200.58999600000001</v>
      </c>
      <c r="E452" s="7">
        <v>149.99299600000001</v>
      </c>
      <c r="F452" s="7">
        <v>121.237503</v>
      </c>
      <c r="G452" s="8">
        <v>70.469498000000002</v>
      </c>
      <c r="I452" s="6">
        <f t="shared" si="20"/>
        <v>44097</v>
      </c>
      <c r="J452">
        <f t="shared" si="22"/>
        <v>-4.1946114693607241E-2</v>
      </c>
      <c r="K452">
        <f t="shared" si="22"/>
        <v>-3.2928367880902108E-2</v>
      </c>
      <c r="L452">
        <f t="shared" si="22"/>
        <v>-4.1268890529418241E-2</v>
      </c>
      <c r="M452">
        <f t="shared" si="21"/>
        <v>-4.0671788242815581E-2</v>
      </c>
      <c r="N452" s="11">
        <f t="shared" si="21"/>
        <v>-3.454534262629666E-2</v>
      </c>
    </row>
    <row r="453" spans="2:14" x14ac:dyDescent="0.2">
      <c r="B453" s="42">
        <v>44098</v>
      </c>
      <c r="C453" s="7">
        <v>108.220001</v>
      </c>
      <c r="D453" s="7">
        <v>203.19000199999999</v>
      </c>
      <c r="E453" s="7">
        <v>150.98950199999999</v>
      </c>
      <c r="F453" s="7">
        <v>123.480003</v>
      </c>
      <c r="G453" s="8">
        <v>71.142998000000006</v>
      </c>
      <c r="I453" s="6">
        <f t="shared" ref="I453:I516" si="23">B453</f>
        <v>44098</v>
      </c>
      <c r="J453">
        <f t="shared" si="22"/>
        <v>1.0268838397997426E-2</v>
      </c>
      <c r="K453">
        <f t="shared" si="22"/>
        <v>1.296179296997433E-2</v>
      </c>
      <c r="L453">
        <f t="shared" si="22"/>
        <v>6.6436835490637329E-3</v>
      </c>
      <c r="M453">
        <f t="shared" si="21"/>
        <v>1.849675178480039E-2</v>
      </c>
      <c r="N453" s="11">
        <f t="shared" si="21"/>
        <v>9.5573264903916905E-3</v>
      </c>
    </row>
    <row r="454" spans="2:14" x14ac:dyDescent="0.2">
      <c r="B454" s="42">
        <v>44099</v>
      </c>
      <c r="C454" s="7">
        <v>112.279999</v>
      </c>
      <c r="D454" s="7">
        <v>207.820007</v>
      </c>
      <c r="E454" s="7">
        <v>154.75649999999999</v>
      </c>
      <c r="F454" s="7">
        <v>128.737503</v>
      </c>
      <c r="G454" s="8">
        <v>71.953002999999995</v>
      </c>
      <c r="I454" s="6">
        <f t="shared" si="23"/>
        <v>44099</v>
      </c>
      <c r="J454">
        <f t="shared" si="22"/>
        <v>3.7516151935722192E-2</v>
      </c>
      <c r="K454">
        <f t="shared" si="22"/>
        <v>2.2786578839641979E-2</v>
      </c>
      <c r="L454">
        <f t="shared" si="22"/>
        <v>2.4948741138307758E-2</v>
      </c>
      <c r="M454">
        <f t="shared" si="21"/>
        <v>4.2577744349423179E-2</v>
      </c>
      <c r="N454" s="11">
        <f t="shared" si="21"/>
        <v>1.1385589907245539E-2</v>
      </c>
    </row>
    <row r="455" spans="2:14" x14ac:dyDescent="0.2">
      <c r="B455" s="42">
        <v>44102</v>
      </c>
      <c r="C455" s="7">
        <v>114.959999</v>
      </c>
      <c r="D455" s="7">
        <v>209.44000199999999</v>
      </c>
      <c r="E455" s="7">
        <v>158.70249899999999</v>
      </c>
      <c r="F455" s="7">
        <v>130.35000600000001</v>
      </c>
      <c r="G455" s="8">
        <v>72.932998999999995</v>
      </c>
      <c r="I455" s="6">
        <f t="shared" si="23"/>
        <v>44102</v>
      </c>
      <c r="J455">
        <f t="shared" si="22"/>
        <v>2.3868899393203528E-2</v>
      </c>
      <c r="K455">
        <f t="shared" si="22"/>
        <v>7.795183069164215E-3</v>
      </c>
      <c r="L455">
        <f t="shared" si="22"/>
        <v>2.5498114780316179E-2</v>
      </c>
      <c r="M455">
        <f t="shared" si="22"/>
        <v>1.2525510922796163E-2</v>
      </c>
      <c r="N455" s="11">
        <f t="shared" si="22"/>
        <v>1.3619945786001453E-2</v>
      </c>
    </row>
    <row r="456" spans="2:14" x14ac:dyDescent="0.2">
      <c r="B456" s="42">
        <v>44103</v>
      </c>
      <c r="C456" s="7">
        <v>114.089996</v>
      </c>
      <c r="D456" s="7">
        <v>207.259995</v>
      </c>
      <c r="E456" s="7">
        <v>157.24400299999999</v>
      </c>
      <c r="F456" s="7">
        <v>132.257507</v>
      </c>
      <c r="G456" s="8">
        <v>73.301002999999994</v>
      </c>
      <c r="I456" s="6">
        <f t="shared" si="23"/>
        <v>44103</v>
      </c>
      <c r="J456">
        <f t="shared" ref="J456:M519" si="24">(C456-C455)/C455</f>
        <v>-7.5678758487114899E-3</v>
      </c>
      <c r="K456">
        <f t="shared" si="24"/>
        <v>-1.0408742261184611E-2</v>
      </c>
      <c r="L456">
        <f t="shared" si="24"/>
        <v>-9.1901262373946403E-3</v>
      </c>
      <c r="M456">
        <f t="shared" si="24"/>
        <v>1.4633685555795035E-2</v>
      </c>
      <c r="N456" s="11">
        <f t="shared" ref="N456:N519" si="25">(G456-G455)/G455</f>
        <v>5.0457818140729289E-3</v>
      </c>
    </row>
    <row r="457" spans="2:14" x14ac:dyDescent="0.2">
      <c r="B457" s="42">
        <v>44104</v>
      </c>
      <c r="C457" s="7">
        <v>115.80999799999999</v>
      </c>
      <c r="D457" s="7">
        <v>210.33000200000001</v>
      </c>
      <c r="E457" s="7">
        <v>157.43649300000001</v>
      </c>
      <c r="F457" s="7">
        <v>135.304993</v>
      </c>
      <c r="G457" s="8">
        <v>73.279999000000004</v>
      </c>
      <c r="I457" s="6">
        <f t="shared" si="23"/>
        <v>44104</v>
      </c>
      <c r="J457">
        <f t="shared" si="24"/>
        <v>1.5075835395769441E-2</v>
      </c>
      <c r="K457">
        <f t="shared" si="24"/>
        <v>1.4812347168106435E-2</v>
      </c>
      <c r="L457">
        <f t="shared" si="24"/>
        <v>1.2241484338198941E-3</v>
      </c>
      <c r="M457">
        <f t="shared" si="24"/>
        <v>2.304206444780478E-2</v>
      </c>
      <c r="N457" s="11">
        <f t="shared" si="25"/>
        <v>-2.8654451017526592E-4</v>
      </c>
    </row>
    <row r="458" spans="2:14" x14ac:dyDescent="0.2">
      <c r="B458" s="42">
        <v>44105</v>
      </c>
      <c r="C458" s="7">
        <v>116.790001</v>
      </c>
      <c r="D458" s="7">
        <v>212.46000699999999</v>
      </c>
      <c r="E458" s="7">
        <v>161.06300400000001</v>
      </c>
      <c r="F458" s="7">
        <v>136.145004</v>
      </c>
      <c r="G458" s="8">
        <v>74.394997000000004</v>
      </c>
      <c r="I458" s="6">
        <f t="shared" si="23"/>
        <v>44105</v>
      </c>
      <c r="J458">
        <f t="shared" si="24"/>
        <v>8.4621623083009703E-3</v>
      </c>
      <c r="K458">
        <f t="shared" si="24"/>
        <v>1.0126967050568387E-2</v>
      </c>
      <c r="L458">
        <f t="shared" si="24"/>
        <v>2.3034754718526368E-2</v>
      </c>
      <c r="M458">
        <f t="shared" si="24"/>
        <v>6.2082779162481025E-3</v>
      </c>
      <c r="N458" s="11">
        <f t="shared" si="25"/>
        <v>1.5215584268771619E-2</v>
      </c>
    </row>
    <row r="459" spans="2:14" x14ac:dyDescent="0.2">
      <c r="B459" s="42">
        <v>44106</v>
      </c>
      <c r="C459" s="7">
        <v>113.019997</v>
      </c>
      <c r="D459" s="7">
        <v>206.19000199999999</v>
      </c>
      <c r="E459" s="7">
        <v>156.25</v>
      </c>
      <c r="F459" s="7">
        <v>130.62249800000001</v>
      </c>
      <c r="G459" s="8">
        <v>72.779999000000004</v>
      </c>
      <c r="I459" s="6">
        <f t="shared" si="23"/>
        <v>44106</v>
      </c>
      <c r="J459">
        <f t="shared" si="24"/>
        <v>-3.2280194945798486E-2</v>
      </c>
      <c r="K459">
        <f t="shared" si="24"/>
        <v>-2.9511460008565273E-2</v>
      </c>
      <c r="L459">
        <f t="shared" si="24"/>
        <v>-2.9882740793782826E-2</v>
      </c>
      <c r="M459">
        <f t="shared" si="24"/>
        <v>-4.0563412815353792E-2</v>
      </c>
      <c r="N459" s="11">
        <f t="shared" si="25"/>
        <v>-2.1708422140268382E-2</v>
      </c>
    </row>
    <row r="460" spans="2:14" x14ac:dyDescent="0.2">
      <c r="B460" s="42">
        <v>44109</v>
      </c>
      <c r="C460" s="7">
        <v>116.5</v>
      </c>
      <c r="D460" s="7">
        <v>210.38000500000001</v>
      </c>
      <c r="E460" s="7">
        <v>159.96000699999999</v>
      </c>
      <c r="F460" s="7">
        <v>136.425003</v>
      </c>
      <c r="G460" s="8">
        <v>74.141502000000003</v>
      </c>
      <c r="I460" s="6">
        <f t="shared" si="23"/>
        <v>44109</v>
      </c>
      <c r="J460">
        <f t="shared" si="24"/>
        <v>3.0791037801920985E-2</v>
      </c>
      <c r="K460">
        <f t="shared" si="24"/>
        <v>2.0321077449720469E-2</v>
      </c>
      <c r="L460">
        <f t="shared" si="24"/>
        <v>2.3744044799999937E-2</v>
      </c>
      <c r="M460">
        <f t="shared" si="24"/>
        <v>4.4421941769939174E-2</v>
      </c>
      <c r="N460" s="11">
        <f t="shared" si="25"/>
        <v>1.8707103856926394E-2</v>
      </c>
    </row>
    <row r="461" spans="2:14" x14ac:dyDescent="0.2">
      <c r="B461" s="42">
        <v>44110</v>
      </c>
      <c r="C461" s="7">
        <v>113.160004</v>
      </c>
      <c r="D461" s="7">
        <v>205.91000399999999</v>
      </c>
      <c r="E461" s="7">
        <v>154.99800099999999</v>
      </c>
      <c r="F461" s="7">
        <v>137.365005</v>
      </c>
      <c r="G461" s="8">
        <v>72.551002999999994</v>
      </c>
      <c r="I461" s="6">
        <f t="shared" si="23"/>
        <v>44110</v>
      </c>
      <c r="J461">
        <f t="shared" si="24"/>
        <v>-2.8669493562231755E-2</v>
      </c>
      <c r="K461">
        <f t="shared" si="24"/>
        <v>-2.1247271098791088E-2</v>
      </c>
      <c r="L461">
        <f t="shared" si="24"/>
        <v>-3.1020291215666192E-2</v>
      </c>
      <c r="M461">
        <f t="shared" si="24"/>
        <v>6.890247237157786E-3</v>
      </c>
      <c r="N461" s="11">
        <f t="shared" si="25"/>
        <v>-2.1452209047504976E-2</v>
      </c>
    </row>
    <row r="462" spans="2:14" x14ac:dyDescent="0.2">
      <c r="B462" s="42">
        <v>44111</v>
      </c>
      <c r="C462" s="7">
        <v>115.08000199999999</v>
      </c>
      <c r="D462" s="7">
        <v>209.83000200000001</v>
      </c>
      <c r="E462" s="7">
        <v>159.78450000000001</v>
      </c>
      <c r="F462" s="7">
        <v>139.63999899999999</v>
      </c>
      <c r="G462" s="8">
        <v>72.957001000000005</v>
      </c>
      <c r="I462" s="6">
        <f t="shared" si="23"/>
        <v>44111</v>
      </c>
      <c r="J462">
        <f t="shared" si="24"/>
        <v>1.6967107919154834E-2</v>
      </c>
      <c r="K462">
        <f t="shared" si="24"/>
        <v>1.9037433460493844E-2</v>
      </c>
      <c r="L462">
        <f t="shared" si="24"/>
        <v>3.088103697543829E-2</v>
      </c>
      <c r="M462">
        <f t="shared" si="24"/>
        <v>1.6561670856416397E-2</v>
      </c>
      <c r="N462" s="11">
        <f t="shared" si="25"/>
        <v>5.5960356605960502E-3</v>
      </c>
    </row>
    <row r="463" spans="2:14" x14ac:dyDescent="0.2">
      <c r="B463" s="42">
        <v>44112</v>
      </c>
      <c r="C463" s="7">
        <v>114.970001</v>
      </c>
      <c r="D463" s="7">
        <v>210.58000200000001</v>
      </c>
      <c r="E463" s="7">
        <v>159.52749600000001</v>
      </c>
      <c r="F463" s="7">
        <v>138.387497</v>
      </c>
      <c r="G463" s="8">
        <v>74.171501000000006</v>
      </c>
      <c r="I463" s="6">
        <f t="shared" si="23"/>
        <v>44112</v>
      </c>
      <c r="J463">
        <f t="shared" si="24"/>
        <v>-9.5586546826786564E-4</v>
      </c>
      <c r="K463">
        <f t="shared" si="24"/>
        <v>3.5743220361786014E-3</v>
      </c>
      <c r="L463">
        <f t="shared" si="24"/>
        <v>-1.6084413694694723E-3</v>
      </c>
      <c r="M463">
        <f t="shared" si="24"/>
        <v>-8.9695073687303083E-3</v>
      </c>
      <c r="N463" s="11">
        <f t="shared" si="25"/>
        <v>1.6646791717768127E-2</v>
      </c>
    </row>
    <row r="464" spans="2:14" x14ac:dyDescent="0.2">
      <c r="B464" s="42">
        <v>44113</v>
      </c>
      <c r="C464" s="7">
        <v>116.970001</v>
      </c>
      <c r="D464" s="7">
        <v>215.80999800000001</v>
      </c>
      <c r="E464" s="7">
        <v>164.332504</v>
      </c>
      <c r="F464" s="7">
        <v>137.62750199999999</v>
      </c>
      <c r="G464" s="8">
        <v>75.522498999999996</v>
      </c>
      <c r="I464" s="6">
        <f t="shared" si="23"/>
        <v>44113</v>
      </c>
      <c r="J464">
        <f t="shared" si="24"/>
        <v>1.7395842242360248E-2</v>
      </c>
      <c r="K464">
        <f t="shared" si="24"/>
        <v>2.4836147546432256E-2</v>
      </c>
      <c r="L464">
        <f t="shared" si="24"/>
        <v>3.0120249615150897E-2</v>
      </c>
      <c r="M464">
        <f t="shared" si="24"/>
        <v>-5.4917894786405711E-3</v>
      </c>
      <c r="N464" s="11">
        <f t="shared" si="25"/>
        <v>1.8214516111787867E-2</v>
      </c>
    </row>
    <row r="465" spans="2:14" x14ac:dyDescent="0.2">
      <c r="B465" s="42">
        <v>44116</v>
      </c>
      <c r="C465" s="7">
        <v>124.400002</v>
      </c>
      <c r="D465" s="7">
        <v>221.39999399999999</v>
      </c>
      <c r="E465" s="7">
        <v>172.1465</v>
      </c>
      <c r="F465" s="7">
        <v>142.259995</v>
      </c>
      <c r="G465" s="8">
        <v>78.229500000000002</v>
      </c>
      <c r="I465" s="6">
        <f t="shared" si="23"/>
        <v>44116</v>
      </c>
      <c r="J465">
        <f t="shared" si="24"/>
        <v>6.3520568833713223E-2</v>
      </c>
      <c r="K465">
        <f t="shared" si="24"/>
        <v>2.590239586583002E-2</v>
      </c>
      <c r="L465">
        <f t="shared" si="24"/>
        <v>4.7549911367504041E-2</v>
      </c>
      <c r="M465">
        <f t="shared" si="24"/>
        <v>3.3659646020458983E-2</v>
      </c>
      <c r="N465" s="11">
        <f t="shared" si="25"/>
        <v>3.5843636477124588E-2</v>
      </c>
    </row>
    <row r="466" spans="2:14" x14ac:dyDescent="0.2">
      <c r="B466" s="42">
        <v>44117</v>
      </c>
      <c r="C466" s="7">
        <v>121.099998</v>
      </c>
      <c r="D466" s="7">
        <v>222.86000100000001</v>
      </c>
      <c r="E466" s="7">
        <v>172.18150299999999</v>
      </c>
      <c r="F466" s="7">
        <v>142.48249799999999</v>
      </c>
      <c r="G466" s="8">
        <v>78.353499999999997</v>
      </c>
      <c r="I466" s="6">
        <f t="shared" si="23"/>
        <v>44117</v>
      </c>
      <c r="J466">
        <f t="shared" si="24"/>
        <v>-2.6527362917566522E-2</v>
      </c>
      <c r="K466">
        <f t="shared" si="24"/>
        <v>6.594431073019897E-3</v>
      </c>
      <c r="L466">
        <f t="shared" si="24"/>
        <v>2.0333262657090917E-4</v>
      </c>
      <c r="M466">
        <f t="shared" si="24"/>
        <v>1.5640588206121406E-3</v>
      </c>
      <c r="N466" s="11">
        <f t="shared" si="25"/>
        <v>1.5850797972631198E-3</v>
      </c>
    </row>
    <row r="467" spans="2:14" x14ac:dyDescent="0.2">
      <c r="B467" s="42">
        <v>44118</v>
      </c>
      <c r="C467" s="7">
        <v>121.19000200000001</v>
      </c>
      <c r="D467" s="7">
        <v>220.86000100000001</v>
      </c>
      <c r="E467" s="7">
        <v>168.18550099999999</v>
      </c>
      <c r="F467" s="7">
        <v>140.95249899999999</v>
      </c>
      <c r="G467" s="8">
        <v>78.171997000000005</v>
      </c>
      <c r="I467" s="6">
        <f t="shared" si="23"/>
        <v>44118</v>
      </c>
      <c r="J467">
        <f t="shared" si="24"/>
        <v>7.4322049121757644E-4</v>
      </c>
      <c r="K467">
        <f t="shared" si="24"/>
        <v>-8.9742438796812166E-3</v>
      </c>
      <c r="L467">
        <f t="shared" si="24"/>
        <v>-2.3208079441611126E-2</v>
      </c>
      <c r="M467">
        <f t="shared" si="24"/>
        <v>-1.07381539590919E-2</v>
      </c>
      <c r="N467" s="11">
        <f t="shared" si="25"/>
        <v>-2.3164632084079488E-3</v>
      </c>
    </row>
    <row r="468" spans="2:14" x14ac:dyDescent="0.2">
      <c r="B468" s="42">
        <v>44119</v>
      </c>
      <c r="C468" s="7">
        <v>120.709999</v>
      </c>
      <c r="D468" s="7">
        <v>219.66000399999999</v>
      </c>
      <c r="E468" s="7">
        <v>166.93249499999999</v>
      </c>
      <c r="F468" s="7">
        <v>139.699997</v>
      </c>
      <c r="G468" s="8">
        <v>77.773499000000001</v>
      </c>
      <c r="I468" s="6">
        <f t="shared" si="23"/>
        <v>44119</v>
      </c>
      <c r="J468">
        <f t="shared" si="24"/>
        <v>-3.9607475210703489E-3</v>
      </c>
      <c r="K468">
        <f t="shared" si="24"/>
        <v>-5.4332925589365751E-3</v>
      </c>
      <c r="L468">
        <f t="shared" si="24"/>
        <v>-7.4501428039269527E-3</v>
      </c>
      <c r="M468">
        <f t="shared" si="24"/>
        <v>-8.8859864769051927E-3</v>
      </c>
      <c r="N468" s="11">
        <f t="shared" si="25"/>
        <v>-5.0977078147306839E-3</v>
      </c>
    </row>
    <row r="469" spans="2:14" x14ac:dyDescent="0.2">
      <c r="B469" s="42">
        <v>44120</v>
      </c>
      <c r="C469" s="7">
        <v>119.019997</v>
      </c>
      <c r="D469" s="7">
        <v>219.66000399999999</v>
      </c>
      <c r="E469" s="7">
        <v>163.63549800000001</v>
      </c>
      <c r="F469" s="7">
        <v>138.115005</v>
      </c>
      <c r="G469" s="8">
        <v>78.385002</v>
      </c>
      <c r="I469" s="6">
        <f t="shared" si="23"/>
        <v>44120</v>
      </c>
      <c r="J469">
        <f t="shared" si="24"/>
        <v>-1.4000513743687404E-2</v>
      </c>
      <c r="K469">
        <f t="shared" si="24"/>
        <v>0</v>
      </c>
      <c r="L469">
        <f t="shared" si="24"/>
        <v>-1.9750480575995565E-2</v>
      </c>
      <c r="M469">
        <f t="shared" si="24"/>
        <v>-1.134568385137474E-2</v>
      </c>
      <c r="N469" s="11">
        <f t="shared" si="25"/>
        <v>7.862613973430705E-3</v>
      </c>
    </row>
    <row r="470" spans="2:14" x14ac:dyDescent="0.2">
      <c r="B470" s="42">
        <v>44123</v>
      </c>
      <c r="C470" s="7">
        <v>115.980003</v>
      </c>
      <c r="D470" s="7">
        <v>214.220001</v>
      </c>
      <c r="E470" s="7">
        <v>160.36050399999999</v>
      </c>
      <c r="F470" s="7">
        <v>134.97749300000001</v>
      </c>
      <c r="G470" s="8">
        <v>76.497497999999993</v>
      </c>
      <c r="I470" s="6">
        <f t="shared" si="23"/>
        <v>44123</v>
      </c>
      <c r="J470">
        <f t="shared" si="24"/>
        <v>-2.5541875958877792E-2</v>
      </c>
      <c r="K470">
        <f t="shared" si="24"/>
        <v>-2.4765559960565196E-2</v>
      </c>
      <c r="L470">
        <f t="shared" si="24"/>
        <v>-2.0013958096060675E-2</v>
      </c>
      <c r="M470">
        <f t="shared" si="24"/>
        <v>-2.2716662827474733E-2</v>
      </c>
      <c r="N470" s="11">
        <f t="shared" si="25"/>
        <v>-2.4079912634307352E-2</v>
      </c>
    </row>
    <row r="471" spans="2:14" x14ac:dyDescent="0.2">
      <c r="B471" s="42">
        <v>44124</v>
      </c>
      <c r="C471" s="7">
        <v>117.510002</v>
      </c>
      <c r="D471" s="7">
        <v>214.64999399999999</v>
      </c>
      <c r="E471" s="7">
        <v>160.850494</v>
      </c>
      <c r="F471" s="7">
        <v>136.45500200000001</v>
      </c>
      <c r="G471" s="8">
        <v>77.554001</v>
      </c>
      <c r="I471" s="6">
        <f t="shared" si="23"/>
        <v>44124</v>
      </c>
      <c r="J471">
        <f t="shared" si="24"/>
        <v>1.3191920679636503E-2</v>
      </c>
      <c r="K471">
        <f t="shared" si="24"/>
        <v>2.0072495471606133E-3</v>
      </c>
      <c r="L471">
        <f t="shared" si="24"/>
        <v>3.0555528810261531E-3</v>
      </c>
      <c r="M471">
        <f t="shared" si="24"/>
        <v>1.0946336068043563E-2</v>
      </c>
      <c r="N471" s="11">
        <f t="shared" si="25"/>
        <v>1.3810948431280804E-2</v>
      </c>
    </row>
    <row r="472" spans="2:14" x14ac:dyDescent="0.2">
      <c r="B472" s="42">
        <v>44125</v>
      </c>
      <c r="C472" s="7">
        <v>116.870003</v>
      </c>
      <c r="D472" s="7">
        <v>214.800003</v>
      </c>
      <c r="E472" s="7">
        <v>159.246994</v>
      </c>
      <c r="F472" s="7">
        <v>135.24749800000001</v>
      </c>
      <c r="G472" s="8">
        <v>79.299499999999995</v>
      </c>
      <c r="I472" s="6">
        <f t="shared" si="23"/>
        <v>44125</v>
      </c>
      <c r="J472">
        <f t="shared" si="24"/>
        <v>-5.4463363893058492E-3</v>
      </c>
      <c r="K472">
        <f t="shared" si="24"/>
        <v>6.9885396782266569E-4</v>
      </c>
      <c r="L472">
        <f t="shared" si="24"/>
        <v>-9.9688845220456505E-3</v>
      </c>
      <c r="M472">
        <f t="shared" si="24"/>
        <v>-8.8491003063412808E-3</v>
      </c>
      <c r="N472" s="11">
        <f t="shared" si="25"/>
        <v>2.2506885234715297E-2</v>
      </c>
    </row>
    <row r="473" spans="2:14" x14ac:dyDescent="0.2">
      <c r="B473" s="42">
        <v>44126</v>
      </c>
      <c r="C473" s="7">
        <v>115.75</v>
      </c>
      <c r="D473" s="7">
        <v>214.88999899999999</v>
      </c>
      <c r="E473" s="7">
        <v>158.820007</v>
      </c>
      <c r="F473" s="7">
        <v>133.61000100000001</v>
      </c>
      <c r="G473" s="8">
        <v>80.332999999999998</v>
      </c>
      <c r="I473" s="6">
        <f t="shared" si="23"/>
        <v>44126</v>
      </c>
      <c r="J473">
        <f t="shared" si="24"/>
        <v>-9.5833231047319899E-3</v>
      </c>
      <c r="K473">
        <f t="shared" si="24"/>
        <v>4.1897578558220544E-4</v>
      </c>
      <c r="L473">
        <f t="shared" si="24"/>
        <v>-2.6812876606009711E-3</v>
      </c>
      <c r="M473">
        <f t="shared" si="24"/>
        <v>-1.2107410667219856E-2</v>
      </c>
      <c r="N473" s="11">
        <f t="shared" si="25"/>
        <v>1.3032869059704081E-2</v>
      </c>
    </row>
    <row r="474" spans="2:14" x14ac:dyDescent="0.2">
      <c r="B474" s="42">
        <v>44127</v>
      </c>
      <c r="C474" s="7">
        <v>115.040001</v>
      </c>
      <c r="D474" s="7">
        <v>216.229996</v>
      </c>
      <c r="E474" s="7">
        <v>160.220001</v>
      </c>
      <c r="F474" s="7">
        <v>135.90249600000001</v>
      </c>
      <c r="G474" s="8">
        <v>81.649001999999996</v>
      </c>
      <c r="I474" s="6">
        <f t="shared" si="23"/>
        <v>44127</v>
      </c>
      <c r="J474">
        <f t="shared" si="24"/>
        <v>-6.1339006479481321E-3</v>
      </c>
      <c r="K474">
        <f t="shared" si="24"/>
        <v>6.2357345908871775E-3</v>
      </c>
      <c r="L474">
        <f t="shared" si="24"/>
        <v>8.8149725368038313E-3</v>
      </c>
      <c r="M474">
        <f t="shared" si="24"/>
        <v>1.7158109294528053E-2</v>
      </c>
      <c r="N474" s="11">
        <f t="shared" si="25"/>
        <v>1.6381835609276356E-2</v>
      </c>
    </row>
    <row r="475" spans="2:14" x14ac:dyDescent="0.2">
      <c r="B475" s="42">
        <v>44130</v>
      </c>
      <c r="C475" s="7">
        <v>115.050003</v>
      </c>
      <c r="D475" s="7">
        <v>210.08000200000001</v>
      </c>
      <c r="E475" s="7">
        <v>160.35200499999999</v>
      </c>
      <c r="F475" s="7">
        <v>131.41250600000001</v>
      </c>
      <c r="G475" s="8">
        <v>79.214500000000001</v>
      </c>
      <c r="I475" s="6">
        <f t="shared" si="23"/>
        <v>44130</v>
      </c>
      <c r="J475">
        <f t="shared" si="24"/>
        <v>8.6943671010573668E-5</v>
      </c>
      <c r="K475">
        <f t="shared" si="24"/>
        <v>-2.8441909604438011E-2</v>
      </c>
      <c r="L475">
        <f t="shared" si="24"/>
        <v>8.2389214315380576E-4</v>
      </c>
      <c r="M475">
        <f t="shared" si="24"/>
        <v>-3.3038318884150632E-2</v>
      </c>
      <c r="N475" s="11">
        <f t="shared" si="25"/>
        <v>-2.9816677979725887E-2</v>
      </c>
    </row>
    <row r="476" spans="2:14" x14ac:dyDescent="0.2">
      <c r="B476" s="42">
        <v>44131</v>
      </c>
      <c r="C476" s="7">
        <v>116.599998</v>
      </c>
      <c r="D476" s="7">
        <v>213.25</v>
      </c>
      <c r="E476" s="7">
        <v>164.316498</v>
      </c>
      <c r="F476" s="7">
        <v>133.967499</v>
      </c>
      <c r="G476" s="8">
        <v>79.944000000000003</v>
      </c>
      <c r="I476" s="6">
        <f t="shared" si="23"/>
        <v>44131</v>
      </c>
      <c r="J476">
        <f t="shared" si="24"/>
        <v>1.3472359492246129E-2</v>
      </c>
      <c r="K476">
        <f t="shared" si="24"/>
        <v>1.5089480054365157E-2</v>
      </c>
      <c r="L476">
        <f t="shared" si="24"/>
        <v>2.4723688362986197E-2</v>
      </c>
      <c r="M476">
        <f t="shared" si="24"/>
        <v>1.9442540727440324E-2</v>
      </c>
      <c r="N476" s="11">
        <f t="shared" si="25"/>
        <v>9.2091725631039973E-3</v>
      </c>
    </row>
    <row r="477" spans="2:14" x14ac:dyDescent="0.2">
      <c r="B477" s="42">
        <v>44132</v>
      </c>
      <c r="C477" s="7">
        <v>111.199997</v>
      </c>
      <c r="D477" s="7">
        <v>202.679993</v>
      </c>
      <c r="E477" s="7">
        <v>158.13900799999999</v>
      </c>
      <c r="F477" s="7">
        <v>126.269997</v>
      </c>
      <c r="G477" s="8">
        <v>75.540001000000004</v>
      </c>
      <c r="I477" s="6">
        <f t="shared" si="23"/>
        <v>44132</v>
      </c>
      <c r="J477">
        <f t="shared" si="24"/>
        <v>-4.6312187758356591E-2</v>
      </c>
      <c r="K477">
        <f t="shared" si="24"/>
        <v>-4.9566269636576808E-2</v>
      </c>
      <c r="L477">
        <f t="shared" si="24"/>
        <v>-3.7595068512231843E-2</v>
      </c>
      <c r="M477">
        <f t="shared" si="24"/>
        <v>-5.7457980909235304E-2</v>
      </c>
      <c r="N477" s="11">
        <f t="shared" si="25"/>
        <v>-5.5088549484639232E-2</v>
      </c>
    </row>
    <row r="478" spans="2:14" x14ac:dyDescent="0.2">
      <c r="B478" s="42">
        <v>44133</v>
      </c>
      <c r="C478" s="7">
        <v>115.32</v>
      </c>
      <c r="D478" s="7">
        <v>204.720001</v>
      </c>
      <c r="E478" s="7">
        <v>160.55050700000001</v>
      </c>
      <c r="F478" s="7">
        <v>130.240005</v>
      </c>
      <c r="G478" s="8">
        <v>77.844002000000003</v>
      </c>
      <c r="I478" s="6">
        <f t="shared" si="23"/>
        <v>44133</v>
      </c>
      <c r="J478">
        <f t="shared" si="24"/>
        <v>3.7050387690208277E-2</v>
      </c>
      <c r="K478">
        <f t="shared" si="24"/>
        <v>1.0065167112967092E-2</v>
      </c>
      <c r="L478">
        <f t="shared" si="24"/>
        <v>1.524923565980647E-2</v>
      </c>
      <c r="M478">
        <f t="shared" si="24"/>
        <v>3.144062797435556E-2</v>
      </c>
      <c r="N478" s="11">
        <f t="shared" si="25"/>
        <v>3.0500409974842328E-2</v>
      </c>
    </row>
    <row r="479" spans="2:14" x14ac:dyDescent="0.2">
      <c r="B479" s="42">
        <v>44134</v>
      </c>
      <c r="C479" s="7">
        <v>108.860001</v>
      </c>
      <c r="D479" s="7">
        <v>202.470001</v>
      </c>
      <c r="E479" s="7">
        <v>151.80749499999999</v>
      </c>
      <c r="F479" s="7">
        <v>125.339996</v>
      </c>
      <c r="G479" s="8">
        <v>80.805496000000005</v>
      </c>
      <c r="I479" s="6">
        <f t="shared" si="23"/>
        <v>44134</v>
      </c>
      <c r="J479">
        <f t="shared" si="24"/>
        <v>-5.6018028095733585E-2</v>
      </c>
      <c r="K479">
        <f t="shared" si="24"/>
        <v>-1.0990621282773441E-2</v>
      </c>
      <c r="L479">
        <f t="shared" si="24"/>
        <v>-5.4456458365466393E-2</v>
      </c>
      <c r="M479">
        <f t="shared" si="24"/>
        <v>-3.7622917781675431E-2</v>
      </c>
      <c r="N479" s="11">
        <f t="shared" si="25"/>
        <v>3.8043958736859416E-2</v>
      </c>
    </row>
    <row r="480" spans="2:14" x14ac:dyDescent="0.2">
      <c r="B480" s="42">
        <v>44137</v>
      </c>
      <c r="C480" s="7">
        <v>108.769997</v>
      </c>
      <c r="D480" s="7">
        <v>202.33000200000001</v>
      </c>
      <c r="E480" s="7">
        <v>150.22399899999999</v>
      </c>
      <c r="F480" s="7">
        <v>125.807503</v>
      </c>
      <c r="G480" s="8">
        <v>81.216003000000001</v>
      </c>
      <c r="I480" s="6">
        <f t="shared" si="23"/>
        <v>44137</v>
      </c>
      <c r="J480">
        <f t="shared" si="24"/>
        <v>-8.2678669091683463E-4</v>
      </c>
      <c r="K480">
        <f t="shared" si="24"/>
        <v>-6.9145552086004531E-4</v>
      </c>
      <c r="L480">
        <f t="shared" si="24"/>
        <v>-1.0430947431152835E-2</v>
      </c>
      <c r="M480">
        <f t="shared" si="24"/>
        <v>3.7299107620842567E-3</v>
      </c>
      <c r="N480" s="11">
        <f t="shared" si="25"/>
        <v>5.0801866249295157E-3</v>
      </c>
    </row>
    <row r="481" spans="2:14" x14ac:dyDescent="0.2">
      <c r="B481" s="42">
        <v>44138</v>
      </c>
      <c r="C481" s="7">
        <v>110.44000200000001</v>
      </c>
      <c r="D481" s="7">
        <v>206.429993</v>
      </c>
      <c r="E481" s="7">
        <v>152.420502</v>
      </c>
      <c r="F481" s="7">
        <v>130.195007</v>
      </c>
      <c r="G481" s="8">
        <v>82.282996999999995</v>
      </c>
      <c r="I481" s="6">
        <f t="shared" si="23"/>
        <v>44138</v>
      </c>
      <c r="J481">
        <f t="shared" si="24"/>
        <v>1.5353544599251973E-2</v>
      </c>
      <c r="K481">
        <f t="shared" si="24"/>
        <v>2.0263880588505052E-2</v>
      </c>
      <c r="L481">
        <f t="shared" si="24"/>
        <v>1.4621518629656551E-2</v>
      </c>
      <c r="M481">
        <f t="shared" si="24"/>
        <v>3.4874740340407259E-2</v>
      </c>
      <c r="N481" s="11">
        <f t="shared" si="25"/>
        <v>1.313773099619288E-2</v>
      </c>
    </row>
    <row r="482" spans="2:14" x14ac:dyDescent="0.2">
      <c r="B482" s="42">
        <v>44139</v>
      </c>
      <c r="C482" s="7">
        <v>114.949997</v>
      </c>
      <c r="D482" s="7">
        <v>216.38999899999999</v>
      </c>
      <c r="E482" s="7">
        <v>162.057999</v>
      </c>
      <c r="F482" s="7">
        <v>137.94250500000001</v>
      </c>
      <c r="G482" s="8">
        <v>87.292502999999996</v>
      </c>
      <c r="I482" s="6">
        <f t="shared" si="23"/>
        <v>44139</v>
      </c>
      <c r="J482">
        <f t="shared" si="24"/>
        <v>4.0836607373476767E-2</v>
      </c>
      <c r="K482">
        <f t="shared" si="24"/>
        <v>4.8248831748010534E-2</v>
      </c>
      <c r="L482">
        <f t="shared" si="24"/>
        <v>6.3229663159093882E-2</v>
      </c>
      <c r="M482">
        <f t="shared" si="24"/>
        <v>5.9506874944904815E-2</v>
      </c>
      <c r="N482" s="11">
        <f t="shared" si="25"/>
        <v>6.0881423655485011E-2</v>
      </c>
    </row>
    <row r="483" spans="2:14" x14ac:dyDescent="0.2">
      <c r="B483" s="42">
        <v>44140</v>
      </c>
      <c r="C483" s="7">
        <v>119.029999</v>
      </c>
      <c r="D483" s="7">
        <v>223.28999300000001</v>
      </c>
      <c r="E483" s="7">
        <v>166.10000600000001</v>
      </c>
      <c r="F483" s="7">
        <v>141.60000600000001</v>
      </c>
      <c r="G483" s="8">
        <v>88.125</v>
      </c>
      <c r="I483" s="6">
        <f t="shared" si="23"/>
        <v>44140</v>
      </c>
      <c r="J483">
        <f t="shared" si="24"/>
        <v>3.5493711235155642E-2</v>
      </c>
      <c r="K483">
        <f t="shared" si="24"/>
        <v>3.1886843347136484E-2</v>
      </c>
      <c r="L483">
        <f t="shared" si="24"/>
        <v>2.4941730892283895E-2</v>
      </c>
      <c r="M483">
        <f t="shared" si="24"/>
        <v>2.6514677256295992E-2</v>
      </c>
      <c r="N483" s="11">
        <f t="shared" si="25"/>
        <v>9.5368671007177285E-3</v>
      </c>
    </row>
    <row r="484" spans="2:14" x14ac:dyDescent="0.2">
      <c r="B484" s="42">
        <v>44141</v>
      </c>
      <c r="C484" s="7">
        <v>118.69000200000001</v>
      </c>
      <c r="D484" s="7">
        <v>223.720001</v>
      </c>
      <c r="E484" s="7">
        <v>165.56849700000001</v>
      </c>
      <c r="F484" s="7">
        <v>145.61999499999999</v>
      </c>
      <c r="G484" s="8">
        <v>87.986503999999996</v>
      </c>
      <c r="I484" s="6">
        <f t="shared" si="23"/>
        <v>44141</v>
      </c>
      <c r="J484">
        <f t="shared" si="24"/>
        <v>-2.856397570834196E-3</v>
      </c>
      <c r="K484">
        <f t="shared" si="24"/>
        <v>1.9257826749091555E-3</v>
      </c>
      <c r="L484">
        <f t="shared" si="24"/>
        <v>-3.1999336592438156E-3</v>
      </c>
      <c r="M484">
        <f t="shared" si="24"/>
        <v>2.8389751621903044E-2</v>
      </c>
      <c r="N484" s="11">
        <f t="shared" si="25"/>
        <v>-1.5715858156028766E-3</v>
      </c>
    </row>
    <row r="485" spans="2:14" x14ac:dyDescent="0.2">
      <c r="B485" s="42">
        <v>44144</v>
      </c>
      <c r="C485" s="7">
        <v>116.32</v>
      </c>
      <c r="D485" s="7">
        <v>218.38999899999999</v>
      </c>
      <c r="E485" s="7">
        <v>157.18699599999999</v>
      </c>
      <c r="F485" s="7">
        <v>136.30749499999999</v>
      </c>
      <c r="G485" s="8">
        <v>88.070999</v>
      </c>
      <c r="I485" s="6">
        <f t="shared" si="23"/>
        <v>44144</v>
      </c>
      <c r="J485">
        <f t="shared" si="24"/>
        <v>-1.9968000337551715E-2</v>
      </c>
      <c r="K485">
        <f t="shared" si="24"/>
        <v>-2.3824432219629783E-2</v>
      </c>
      <c r="L485">
        <f t="shared" si="24"/>
        <v>-5.0622558952141808E-2</v>
      </c>
      <c r="M485">
        <f t="shared" si="24"/>
        <v>-6.395069578185332E-2</v>
      </c>
      <c r="N485" s="11">
        <f t="shared" si="25"/>
        <v>9.6031773236499984E-4</v>
      </c>
    </row>
    <row r="486" spans="2:14" x14ac:dyDescent="0.2">
      <c r="B486" s="42">
        <v>44145</v>
      </c>
      <c r="C486" s="7">
        <v>115.970001</v>
      </c>
      <c r="D486" s="7">
        <v>211.009995</v>
      </c>
      <c r="E486" s="7">
        <v>151.75100699999999</v>
      </c>
      <c r="F486" s="7">
        <v>127.699997</v>
      </c>
      <c r="G486" s="8">
        <v>86.886002000000005</v>
      </c>
      <c r="I486" s="6">
        <f t="shared" si="23"/>
        <v>44145</v>
      </c>
      <c r="J486">
        <f t="shared" si="24"/>
        <v>-3.0089322558459154E-3</v>
      </c>
      <c r="K486">
        <f t="shared" si="24"/>
        <v>-3.379277454916782E-2</v>
      </c>
      <c r="L486">
        <f t="shared" si="24"/>
        <v>-3.4582943489803744E-2</v>
      </c>
      <c r="M486">
        <f t="shared" si="24"/>
        <v>-6.3147650098037481E-2</v>
      </c>
      <c r="N486" s="11">
        <f t="shared" si="25"/>
        <v>-1.3455019398610383E-2</v>
      </c>
    </row>
    <row r="487" spans="2:14" x14ac:dyDescent="0.2">
      <c r="B487" s="42">
        <v>44146</v>
      </c>
      <c r="C487" s="7">
        <v>119.489998</v>
      </c>
      <c r="D487" s="7">
        <v>216.550003</v>
      </c>
      <c r="E487" s="7">
        <v>156.869507</v>
      </c>
      <c r="F487" s="7">
        <v>134.179993</v>
      </c>
      <c r="G487" s="8">
        <v>87.361503999999996</v>
      </c>
      <c r="I487" s="6">
        <f t="shared" si="23"/>
        <v>44146</v>
      </c>
      <c r="J487">
        <f t="shared" si="24"/>
        <v>3.0352651286085646E-2</v>
      </c>
      <c r="K487">
        <f t="shared" si="24"/>
        <v>2.6254718408007166E-2</v>
      </c>
      <c r="L487">
        <f t="shared" si="24"/>
        <v>3.3729594954187106E-2</v>
      </c>
      <c r="M487">
        <f t="shared" si="24"/>
        <v>5.0743900957178567E-2</v>
      </c>
      <c r="N487" s="11">
        <f t="shared" si="25"/>
        <v>5.4727112429455741E-3</v>
      </c>
    </row>
    <row r="488" spans="2:14" x14ac:dyDescent="0.2">
      <c r="B488" s="42">
        <v>44147</v>
      </c>
      <c r="C488" s="7">
        <v>119.209999</v>
      </c>
      <c r="D488" s="7">
        <v>215.44000199999999</v>
      </c>
      <c r="E488" s="7">
        <v>155.51400799999999</v>
      </c>
      <c r="F488" s="7">
        <v>134.56750500000001</v>
      </c>
      <c r="G488" s="8">
        <v>87.140998999999994</v>
      </c>
      <c r="I488" s="6">
        <f t="shared" si="23"/>
        <v>44147</v>
      </c>
      <c r="J488">
        <f t="shared" si="24"/>
        <v>-2.3432839960379251E-3</v>
      </c>
      <c r="K488">
        <f t="shared" si="24"/>
        <v>-5.1258415360077884E-3</v>
      </c>
      <c r="L488">
        <f t="shared" si="24"/>
        <v>-8.6409336391935557E-3</v>
      </c>
      <c r="M488">
        <f t="shared" si="24"/>
        <v>2.8880013430915533E-3</v>
      </c>
      <c r="N488" s="11">
        <f t="shared" si="25"/>
        <v>-2.5240522415914779E-3</v>
      </c>
    </row>
    <row r="489" spans="2:14" x14ac:dyDescent="0.2">
      <c r="B489" s="42">
        <v>44148</v>
      </c>
      <c r="C489" s="7">
        <v>119.260002</v>
      </c>
      <c r="D489" s="7">
        <v>216.509995</v>
      </c>
      <c r="E489" s="7">
        <v>156.440506</v>
      </c>
      <c r="F489" s="7">
        <v>132.970001</v>
      </c>
      <c r="G489" s="8">
        <v>88.612999000000002</v>
      </c>
      <c r="I489" s="6">
        <f t="shared" si="23"/>
        <v>44148</v>
      </c>
      <c r="J489">
        <f t="shared" si="24"/>
        <v>4.1945306953658978E-4</v>
      </c>
      <c r="K489">
        <f t="shared" si="24"/>
        <v>4.9665474845289447E-3</v>
      </c>
      <c r="L489">
        <f t="shared" si="24"/>
        <v>5.9576498086269464E-3</v>
      </c>
      <c r="M489">
        <f t="shared" si="24"/>
        <v>-1.1871394955268099E-2</v>
      </c>
      <c r="N489" s="11">
        <f t="shared" si="25"/>
        <v>1.6892163469459518E-2</v>
      </c>
    </row>
    <row r="490" spans="2:14" x14ac:dyDescent="0.2">
      <c r="B490" s="42">
        <v>44151</v>
      </c>
      <c r="C490" s="7">
        <v>120.300003</v>
      </c>
      <c r="D490" s="7">
        <v>217.229996</v>
      </c>
      <c r="E490" s="7">
        <v>156.55299400000001</v>
      </c>
      <c r="F490" s="7">
        <v>135.15249600000001</v>
      </c>
      <c r="G490" s="8">
        <v>88.701499999999996</v>
      </c>
      <c r="I490" s="6">
        <f t="shared" si="23"/>
        <v>44151</v>
      </c>
      <c r="J490">
        <f t="shared" si="24"/>
        <v>8.7204509689678168E-3</v>
      </c>
      <c r="K490">
        <f t="shared" si="24"/>
        <v>3.3254861975309563E-3</v>
      </c>
      <c r="L490">
        <f t="shared" si="24"/>
        <v>7.1904651088263067E-4</v>
      </c>
      <c r="M490">
        <f t="shared" si="24"/>
        <v>1.6413438998169348E-2</v>
      </c>
      <c r="N490" s="11">
        <f t="shared" si="25"/>
        <v>9.987360883699887E-4</v>
      </c>
    </row>
    <row r="491" spans="2:14" x14ac:dyDescent="0.2">
      <c r="B491" s="42">
        <v>44152</v>
      </c>
      <c r="C491" s="7">
        <v>119.389999</v>
      </c>
      <c r="D491" s="7">
        <v>214.46000699999999</v>
      </c>
      <c r="E491" s="7">
        <v>156.783005</v>
      </c>
      <c r="F491" s="7">
        <v>134.22250399999999</v>
      </c>
      <c r="G491" s="8">
        <v>88.082999999999998</v>
      </c>
      <c r="I491" s="6">
        <f t="shared" si="23"/>
        <v>44152</v>
      </c>
      <c r="J491">
        <f t="shared" si="24"/>
        <v>-7.5644553392072702E-3</v>
      </c>
      <c r="K491">
        <f t="shared" si="24"/>
        <v>-1.2751411181722848E-2</v>
      </c>
      <c r="L491">
        <f t="shared" si="24"/>
        <v>1.4692213423908736E-3</v>
      </c>
      <c r="M491">
        <f t="shared" si="24"/>
        <v>-6.8810567878822377E-3</v>
      </c>
      <c r="N491" s="11">
        <f t="shared" si="25"/>
        <v>-6.9728245858299738E-3</v>
      </c>
    </row>
    <row r="492" spans="2:14" x14ac:dyDescent="0.2">
      <c r="B492" s="42">
        <v>44153</v>
      </c>
      <c r="C492" s="7">
        <v>118.029999</v>
      </c>
      <c r="D492" s="7">
        <v>211.08000200000001</v>
      </c>
      <c r="E492" s="7">
        <v>155.27299500000001</v>
      </c>
      <c r="F492" s="7">
        <v>134.28750600000001</v>
      </c>
      <c r="G492" s="8">
        <v>87.031998000000002</v>
      </c>
      <c r="I492" s="6">
        <f t="shared" si="23"/>
        <v>44153</v>
      </c>
      <c r="J492">
        <f t="shared" si="24"/>
        <v>-1.1391238892631194E-2</v>
      </c>
      <c r="K492">
        <f t="shared" si="24"/>
        <v>-1.576053758125627E-2</v>
      </c>
      <c r="L492">
        <f t="shared" si="24"/>
        <v>-9.6312097092410877E-3</v>
      </c>
      <c r="M492">
        <f t="shared" si="24"/>
        <v>4.842854071625806E-4</v>
      </c>
      <c r="N492" s="11">
        <f t="shared" si="25"/>
        <v>-1.1931950546643472E-2</v>
      </c>
    </row>
    <row r="493" spans="2:14" x14ac:dyDescent="0.2">
      <c r="B493" s="42">
        <v>44154</v>
      </c>
      <c r="C493" s="7">
        <v>118.639999</v>
      </c>
      <c r="D493" s="7">
        <v>212.41999799999999</v>
      </c>
      <c r="E493" s="7">
        <v>155.850998</v>
      </c>
      <c r="F493" s="7">
        <v>134.40249600000001</v>
      </c>
      <c r="G493" s="8">
        <v>87.928496999999993</v>
      </c>
      <c r="I493" s="6">
        <f t="shared" si="23"/>
        <v>44154</v>
      </c>
      <c r="J493">
        <f t="shared" si="24"/>
        <v>5.1681776257576639E-3</v>
      </c>
      <c r="K493">
        <f t="shared" si="24"/>
        <v>6.348284950272007E-3</v>
      </c>
      <c r="L493">
        <f t="shared" si="24"/>
        <v>3.7224953379690739E-3</v>
      </c>
      <c r="M493">
        <f t="shared" si="24"/>
        <v>8.5629708544893157E-4</v>
      </c>
      <c r="N493" s="11">
        <f t="shared" si="25"/>
        <v>1.0300797644562768E-2</v>
      </c>
    </row>
    <row r="494" spans="2:14" x14ac:dyDescent="0.2">
      <c r="B494" s="42">
        <v>44155</v>
      </c>
      <c r="C494" s="7">
        <v>117.339996</v>
      </c>
      <c r="D494" s="7">
        <v>210.38999899999999</v>
      </c>
      <c r="E494" s="7">
        <v>154.970001</v>
      </c>
      <c r="F494" s="7">
        <v>130.87750199999999</v>
      </c>
      <c r="G494" s="8">
        <v>86.819000000000003</v>
      </c>
      <c r="I494" s="6">
        <f t="shared" si="23"/>
        <v>44155</v>
      </c>
      <c r="J494">
        <f t="shared" si="24"/>
        <v>-1.0957543922433814E-2</v>
      </c>
      <c r="K494">
        <f t="shared" si="24"/>
        <v>-9.5565343146270243E-3</v>
      </c>
      <c r="L494">
        <f t="shared" si="24"/>
        <v>-5.6528159030461121E-3</v>
      </c>
      <c r="M494">
        <f t="shared" si="24"/>
        <v>-2.6227146852987167E-2</v>
      </c>
      <c r="N494" s="11">
        <f t="shared" si="25"/>
        <v>-1.2618173150395037E-2</v>
      </c>
    </row>
    <row r="495" spans="2:14" x14ac:dyDescent="0.2">
      <c r="B495" s="42">
        <v>44158</v>
      </c>
      <c r="C495" s="7">
        <v>113.849998</v>
      </c>
      <c r="D495" s="7">
        <v>210.11000100000001</v>
      </c>
      <c r="E495" s="7">
        <v>154.91949500000001</v>
      </c>
      <c r="F495" s="7">
        <v>131.39999399999999</v>
      </c>
      <c r="G495" s="8">
        <v>86.377998000000005</v>
      </c>
      <c r="I495" s="6">
        <f t="shared" si="23"/>
        <v>44158</v>
      </c>
      <c r="J495">
        <f t="shared" si="24"/>
        <v>-2.9742612229166941E-2</v>
      </c>
      <c r="K495">
        <f t="shared" si="24"/>
        <v>-1.3308522331424023E-3</v>
      </c>
      <c r="L495">
        <f t="shared" si="24"/>
        <v>-3.2590823820143359E-4</v>
      </c>
      <c r="M495">
        <f t="shared" si="24"/>
        <v>3.9922216730572972E-3</v>
      </c>
      <c r="N495" s="11">
        <f t="shared" si="25"/>
        <v>-5.0795563183173896E-3</v>
      </c>
    </row>
    <row r="496" spans="2:14" x14ac:dyDescent="0.2">
      <c r="B496" s="42">
        <v>44159</v>
      </c>
      <c r="C496" s="7">
        <v>115.16999800000001</v>
      </c>
      <c r="D496" s="7">
        <v>213.86000100000001</v>
      </c>
      <c r="E496" s="7">
        <v>155.90299999999999</v>
      </c>
      <c r="F496" s="7">
        <v>129.57749899999999</v>
      </c>
      <c r="G496" s="8">
        <v>88.194999999999993</v>
      </c>
      <c r="I496" s="6">
        <f t="shared" si="23"/>
        <v>44159</v>
      </c>
      <c r="J496">
        <f t="shared" si="24"/>
        <v>1.1594203102225855E-2</v>
      </c>
      <c r="K496">
        <f t="shared" si="24"/>
        <v>1.7847793927715034E-2</v>
      </c>
      <c r="L496">
        <f t="shared" si="24"/>
        <v>6.3484908726301982E-3</v>
      </c>
      <c r="M496">
        <f t="shared" si="24"/>
        <v>-1.3869825595273647E-2</v>
      </c>
      <c r="N496" s="11">
        <f t="shared" si="25"/>
        <v>2.103547248224007E-2</v>
      </c>
    </row>
    <row r="497" spans="2:14" x14ac:dyDescent="0.2">
      <c r="B497" s="42">
        <v>44160</v>
      </c>
      <c r="C497" s="7">
        <v>116.029999</v>
      </c>
      <c r="D497" s="7">
        <v>213.86999499999999</v>
      </c>
      <c r="E497" s="7">
        <v>159.25349399999999</v>
      </c>
      <c r="F497" s="7">
        <v>132.34750399999999</v>
      </c>
      <c r="G497" s="8">
        <v>88.206496999999999</v>
      </c>
      <c r="I497" s="6">
        <f t="shared" si="23"/>
        <v>44160</v>
      </c>
      <c r="J497">
        <f t="shared" si="24"/>
        <v>7.4672311794257117E-3</v>
      </c>
      <c r="K497">
        <f t="shared" si="24"/>
        <v>4.6731506374479217E-5</v>
      </c>
      <c r="L497">
        <f t="shared" si="24"/>
        <v>2.1490888565325862E-2</v>
      </c>
      <c r="M497">
        <f t="shared" si="24"/>
        <v>2.1377206855952652E-2</v>
      </c>
      <c r="N497" s="11">
        <f t="shared" si="25"/>
        <v>1.3035886388123639E-4</v>
      </c>
    </row>
    <row r="498" spans="2:14" x14ac:dyDescent="0.2">
      <c r="B498" s="42">
        <v>44162</v>
      </c>
      <c r="C498" s="7">
        <v>116.589996</v>
      </c>
      <c r="D498" s="7">
        <v>215.229996</v>
      </c>
      <c r="E498" s="7">
        <v>159.766998</v>
      </c>
      <c r="F498" s="7">
        <v>132.612503</v>
      </c>
      <c r="G498" s="8">
        <v>89.350998000000004</v>
      </c>
      <c r="I498" s="6">
        <f t="shared" si="23"/>
        <v>44162</v>
      </c>
      <c r="J498">
        <f t="shared" si="24"/>
        <v>4.826312202243453E-3</v>
      </c>
      <c r="K498">
        <f t="shared" si="24"/>
        <v>6.3590079571471036E-3</v>
      </c>
      <c r="L498">
        <f t="shared" si="24"/>
        <v>3.2244441682391708E-3</v>
      </c>
      <c r="M498">
        <f t="shared" si="24"/>
        <v>2.0022969228042061E-3</v>
      </c>
      <c r="N498" s="11">
        <f t="shared" si="25"/>
        <v>1.2975246029779477E-2</v>
      </c>
    </row>
    <row r="499" spans="2:14" x14ac:dyDescent="0.2">
      <c r="B499" s="42">
        <v>44165</v>
      </c>
      <c r="C499" s="7">
        <v>119.050003</v>
      </c>
      <c r="D499" s="7">
        <v>214.070007</v>
      </c>
      <c r="E499" s="7">
        <v>158.401993</v>
      </c>
      <c r="F499" s="7">
        <v>134.01499899999999</v>
      </c>
      <c r="G499" s="8">
        <v>87.720000999999996</v>
      </c>
      <c r="I499" s="6">
        <f t="shared" si="23"/>
        <v>44165</v>
      </c>
      <c r="J499">
        <f t="shared" si="24"/>
        <v>2.1099640487164992E-2</v>
      </c>
      <c r="K499">
        <f t="shared" si="24"/>
        <v>-5.3895322285839563E-3</v>
      </c>
      <c r="L499">
        <f t="shared" si="24"/>
        <v>-8.5437231536390039E-3</v>
      </c>
      <c r="M499">
        <f t="shared" si="24"/>
        <v>1.0575895698160415E-2</v>
      </c>
      <c r="N499" s="11">
        <f t="shared" si="25"/>
        <v>-1.825381961598244E-2</v>
      </c>
    </row>
    <row r="500" spans="2:14" x14ac:dyDescent="0.2">
      <c r="B500" s="42">
        <v>44166</v>
      </c>
      <c r="C500" s="7">
        <v>122.720001</v>
      </c>
      <c r="D500" s="7">
        <v>216.21000699999999</v>
      </c>
      <c r="E500" s="7">
        <v>161.003998</v>
      </c>
      <c r="F500" s="7">
        <v>133.89999399999999</v>
      </c>
      <c r="G500" s="8">
        <v>89.767998000000006</v>
      </c>
      <c r="I500" s="6">
        <f t="shared" si="23"/>
        <v>44166</v>
      </c>
      <c r="J500">
        <f t="shared" si="24"/>
        <v>3.0827365875832801E-2</v>
      </c>
      <c r="K500">
        <f t="shared" si="24"/>
        <v>9.9967297146862158E-3</v>
      </c>
      <c r="L500">
        <f t="shared" si="24"/>
        <v>1.6426592561875095E-2</v>
      </c>
      <c r="M500">
        <f t="shared" si="24"/>
        <v>-8.5815021346973615E-4</v>
      </c>
      <c r="N500" s="11">
        <f t="shared" si="25"/>
        <v>2.3346978758014485E-2</v>
      </c>
    </row>
    <row r="501" spans="2:14" x14ac:dyDescent="0.2">
      <c r="B501" s="42">
        <v>44167</v>
      </c>
      <c r="C501" s="7">
        <v>123.08000199999999</v>
      </c>
      <c r="D501" s="7">
        <v>215.36999499999999</v>
      </c>
      <c r="E501" s="7">
        <v>160.17649800000001</v>
      </c>
      <c r="F501" s="7">
        <v>135.445007</v>
      </c>
      <c r="G501" s="8">
        <v>91.248497</v>
      </c>
      <c r="I501" s="6">
        <f t="shared" si="23"/>
        <v>44167</v>
      </c>
      <c r="J501">
        <f t="shared" si="24"/>
        <v>2.9335152955221773E-3</v>
      </c>
      <c r="K501">
        <f t="shared" si="24"/>
        <v>-3.8851670727710653E-3</v>
      </c>
      <c r="L501">
        <f t="shared" si="24"/>
        <v>-5.1396239241213526E-3</v>
      </c>
      <c r="M501">
        <f t="shared" si="24"/>
        <v>1.1538559142878017E-2</v>
      </c>
      <c r="N501" s="11">
        <f t="shared" si="25"/>
        <v>1.649250326380226E-2</v>
      </c>
    </row>
    <row r="502" spans="2:14" x14ac:dyDescent="0.2">
      <c r="B502" s="42">
        <v>44168</v>
      </c>
      <c r="C502" s="7">
        <v>122.94000200000001</v>
      </c>
      <c r="D502" s="7">
        <v>214.240005</v>
      </c>
      <c r="E502" s="7">
        <v>159.336502</v>
      </c>
      <c r="F502" s="7">
        <v>133.96000699999999</v>
      </c>
      <c r="G502" s="8">
        <v>91.092003000000005</v>
      </c>
      <c r="I502" s="6">
        <f t="shared" si="23"/>
        <v>44168</v>
      </c>
      <c r="J502">
        <f t="shared" si="24"/>
        <v>-1.1374715447273584E-3</v>
      </c>
      <c r="K502">
        <f t="shared" si="24"/>
        <v>-5.2467382933262937E-3</v>
      </c>
      <c r="L502">
        <f t="shared" si="24"/>
        <v>-5.2441900683832749E-3</v>
      </c>
      <c r="M502">
        <f t="shared" si="24"/>
        <v>-1.0963859302691118E-2</v>
      </c>
      <c r="N502" s="11">
        <f t="shared" si="25"/>
        <v>-1.7150309884007735E-3</v>
      </c>
    </row>
    <row r="503" spans="2:14" x14ac:dyDescent="0.2">
      <c r="B503" s="42">
        <v>44169</v>
      </c>
      <c r="C503" s="7">
        <v>122.25</v>
      </c>
      <c r="D503" s="7">
        <v>214.36000100000001</v>
      </c>
      <c r="E503" s="7">
        <v>158.128998</v>
      </c>
      <c r="F503" s="7">
        <v>135.582504</v>
      </c>
      <c r="G503" s="8">
        <v>91.188004000000006</v>
      </c>
      <c r="I503" s="6">
        <f t="shared" si="23"/>
        <v>44169</v>
      </c>
      <c r="J503">
        <f t="shared" si="24"/>
        <v>-5.612510076256602E-3</v>
      </c>
      <c r="K503">
        <f t="shared" si="24"/>
        <v>5.6010080843684937E-4</v>
      </c>
      <c r="L503">
        <f t="shared" si="24"/>
        <v>-7.5783262770510685E-3</v>
      </c>
      <c r="M503">
        <f t="shared" si="24"/>
        <v>1.2111801397561961E-2</v>
      </c>
      <c r="N503" s="11">
        <f t="shared" si="25"/>
        <v>1.0538905374602545E-3</v>
      </c>
    </row>
    <row r="504" spans="2:14" x14ac:dyDescent="0.2">
      <c r="B504" s="42">
        <v>44172</v>
      </c>
      <c r="C504" s="7">
        <v>123.75</v>
      </c>
      <c r="D504" s="7">
        <v>214.28999300000001</v>
      </c>
      <c r="E504" s="7">
        <v>157.89999399999999</v>
      </c>
      <c r="F504" s="7">
        <v>136.06750500000001</v>
      </c>
      <c r="G504" s="8">
        <v>90.851500999999999</v>
      </c>
      <c r="I504" s="6">
        <f t="shared" si="23"/>
        <v>44172</v>
      </c>
      <c r="J504">
        <f t="shared" si="24"/>
        <v>1.2269938650306749E-2</v>
      </c>
      <c r="K504">
        <f t="shared" si="24"/>
        <v>-3.2659078033873214E-4</v>
      </c>
      <c r="L504">
        <f t="shared" si="24"/>
        <v>-1.4482100240716337E-3</v>
      </c>
      <c r="M504">
        <f t="shared" si="24"/>
        <v>3.5771650890885679E-3</v>
      </c>
      <c r="N504" s="11">
        <f t="shared" si="25"/>
        <v>-3.6902112694560956E-3</v>
      </c>
    </row>
    <row r="505" spans="2:14" x14ac:dyDescent="0.2">
      <c r="B505" s="42">
        <v>44173</v>
      </c>
      <c r="C505" s="7">
        <v>124.379997</v>
      </c>
      <c r="D505" s="7">
        <v>216.009995</v>
      </c>
      <c r="E505" s="7">
        <v>158.86450199999999</v>
      </c>
      <c r="F505" s="7">
        <v>133.5</v>
      </c>
      <c r="G505" s="8">
        <v>90.566497999999996</v>
      </c>
      <c r="I505" s="6">
        <f t="shared" si="23"/>
        <v>44173</v>
      </c>
      <c r="J505">
        <f t="shared" si="24"/>
        <v>5.090884848484873E-3</v>
      </c>
      <c r="K505">
        <f t="shared" si="24"/>
        <v>8.0265157318848476E-3</v>
      </c>
      <c r="L505">
        <f t="shared" si="24"/>
        <v>6.108347287207592E-3</v>
      </c>
      <c r="M505">
        <f t="shared" si="24"/>
        <v>-1.8869347240548073E-2</v>
      </c>
      <c r="N505" s="11">
        <f t="shared" si="25"/>
        <v>-3.1370202678324844E-3</v>
      </c>
    </row>
    <row r="506" spans="2:14" x14ac:dyDescent="0.2">
      <c r="B506" s="42">
        <v>44174</v>
      </c>
      <c r="C506" s="7">
        <v>121.779999</v>
      </c>
      <c r="D506" s="7">
        <v>211.800003</v>
      </c>
      <c r="E506" s="7">
        <v>155.21000699999999</v>
      </c>
      <c r="F506" s="7">
        <v>129.30749499999999</v>
      </c>
      <c r="G506" s="8">
        <v>88.892998000000006</v>
      </c>
      <c r="I506" s="6">
        <f t="shared" si="23"/>
        <v>44174</v>
      </c>
      <c r="J506">
        <f t="shared" si="24"/>
        <v>-2.0903666688462771E-2</v>
      </c>
      <c r="K506">
        <f t="shared" si="24"/>
        <v>-1.9489801849215355E-2</v>
      </c>
      <c r="L506">
        <f t="shared" si="24"/>
        <v>-2.3003848902632743E-2</v>
      </c>
      <c r="M506">
        <f t="shared" si="24"/>
        <v>-3.1404531835206077E-2</v>
      </c>
      <c r="N506" s="11">
        <f t="shared" si="25"/>
        <v>-1.8478135259243324E-2</v>
      </c>
    </row>
    <row r="507" spans="2:14" x14ac:dyDescent="0.2">
      <c r="B507" s="42">
        <v>44175</v>
      </c>
      <c r="C507" s="7">
        <v>123.239998</v>
      </c>
      <c r="D507" s="7">
        <v>210.520004</v>
      </c>
      <c r="E507" s="7">
        <v>155.07449299999999</v>
      </c>
      <c r="F507" s="7">
        <v>129.72250399999999</v>
      </c>
      <c r="G507" s="8">
        <v>88.382499999999993</v>
      </c>
      <c r="I507" s="6">
        <f t="shared" si="23"/>
        <v>44175</v>
      </c>
      <c r="J507">
        <f t="shared" si="24"/>
        <v>1.1988824207495651E-2</v>
      </c>
      <c r="K507">
        <f t="shared" si="24"/>
        <v>-6.0434323978739678E-3</v>
      </c>
      <c r="L507">
        <f t="shared" si="24"/>
        <v>-8.7310092061268052E-4</v>
      </c>
      <c r="M507">
        <f t="shared" si="24"/>
        <v>3.2094736658536131E-3</v>
      </c>
      <c r="N507" s="11">
        <f t="shared" si="25"/>
        <v>-5.7428370230016602E-3</v>
      </c>
    </row>
    <row r="508" spans="2:14" x14ac:dyDescent="0.2">
      <c r="B508" s="42">
        <v>44176</v>
      </c>
      <c r="C508" s="7">
        <v>122.410004</v>
      </c>
      <c r="D508" s="7">
        <v>213.259995</v>
      </c>
      <c r="E508" s="7">
        <v>155.820999</v>
      </c>
      <c r="F508" s="7">
        <v>130.132507</v>
      </c>
      <c r="G508" s="8">
        <v>88.739998</v>
      </c>
      <c r="I508" s="6">
        <f t="shared" si="23"/>
        <v>44176</v>
      </c>
      <c r="J508">
        <f t="shared" si="24"/>
        <v>-6.7347777788831125E-3</v>
      </c>
      <c r="K508">
        <f t="shared" si="24"/>
        <v>1.3015347463132309E-2</v>
      </c>
      <c r="L508">
        <f t="shared" si="24"/>
        <v>4.8138542036053012E-3</v>
      </c>
      <c r="M508">
        <f t="shared" si="24"/>
        <v>3.1606158327009896E-3</v>
      </c>
      <c r="N508" s="11">
        <f t="shared" si="25"/>
        <v>4.0448957655645264E-3</v>
      </c>
    </row>
    <row r="509" spans="2:14" x14ac:dyDescent="0.2">
      <c r="B509" s="42">
        <v>44179</v>
      </c>
      <c r="C509" s="7">
        <v>121.779999</v>
      </c>
      <c r="D509" s="7">
        <v>214.199997</v>
      </c>
      <c r="E509" s="7">
        <v>157.84849500000001</v>
      </c>
      <c r="F509" s="7">
        <v>133.08749399999999</v>
      </c>
      <c r="G509" s="8">
        <v>87.612999000000002</v>
      </c>
      <c r="I509" s="6">
        <f t="shared" si="23"/>
        <v>44179</v>
      </c>
      <c r="J509">
        <f t="shared" si="24"/>
        <v>-5.1466790246979897E-3</v>
      </c>
      <c r="K509">
        <f t="shared" si="24"/>
        <v>4.407774650843411E-3</v>
      </c>
      <c r="L509">
        <f t="shared" si="24"/>
        <v>1.3011699405161775E-2</v>
      </c>
      <c r="M509">
        <f t="shared" si="24"/>
        <v>2.2707523801105196E-2</v>
      </c>
      <c r="N509" s="11">
        <f t="shared" si="25"/>
        <v>-1.2700011555105037E-2</v>
      </c>
    </row>
    <row r="510" spans="2:14" x14ac:dyDescent="0.2">
      <c r="B510" s="42">
        <v>44180</v>
      </c>
      <c r="C510" s="7">
        <v>127.879997</v>
      </c>
      <c r="D510" s="7">
        <v>214.13000500000001</v>
      </c>
      <c r="E510" s="7">
        <v>158.25599700000001</v>
      </c>
      <c r="F510" s="7">
        <v>133.604996</v>
      </c>
      <c r="G510" s="8">
        <v>88.054001</v>
      </c>
      <c r="I510" s="6">
        <f t="shared" si="23"/>
        <v>44180</v>
      </c>
      <c r="J510">
        <f t="shared" si="24"/>
        <v>5.0090310807113729E-2</v>
      </c>
      <c r="K510">
        <f t="shared" si="24"/>
        <v>-3.2676004192467358E-4</v>
      </c>
      <c r="L510">
        <f t="shared" si="24"/>
        <v>2.5816020608875226E-3</v>
      </c>
      <c r="M510">
        <f t="shared" si="24"/>
        <v>3.8884344760448152E-3</v>
      </c>
      <c r="N510" s="11">
        <f t="shared" si="25"/>
        <v>5.0335224799232985E-3</v>
      </c>
    </row>
    <row r="511" spans="2:14" x14ac:dyDescent="0.2">
      <c r="B511" s="42">
        <v>44181</v>
      </c>
      <c r="C511" s="7">
        <v>127.80999799999999</v>
      </c>
      <c r="D511" s="7">
        <v>219.279999</v>
      </c>
      <c r="E511" s="7">
        <v>162.04800399999999</v>
      </c>
      <c r="F511" s="7">
        <v>132.425003</v>
      </c>
      <c r="G511" s="8">
        <v>87.859497000000005</v>
      </c>
      <c r="I511" s="6">
        <f t="shared" si="23"/>
        <v>44181</v>
      </c>
      <c r="J511">
        <f t="shared" si="24"/>
        <v>-5.4738036942564143E-4</v>
      </c>
      <c r="K511">
        <f t="shared" si="24"/>
        <v>2.4050781673497799E-2</v>
      </c>
      <c r="L511">
        <f t="shared" si="24"/>
        <v>2.3961221513772928E-2</v>
      </c>
      <c r="M511">
        <f t="shared" si="24"/>
        <v>-8.8319526614109248E-3</v>
      </c>
      <c r="N511" s="11">
        <f t="shared" si="25"/>
        <v>-2.2089172302346021E-3</v>
      </c>
    </row>
    <row r="512" spans="2:14" x14ac:dyDescent="0.2">
      <c r="B512" s="42">
        <v>44182</v>
      </c>
      <c r="C512" s="7">
        <v>128.699997</v>
      </c>
      <c r="D512" s="7">
        <v>219.41999799999999</v>
      </c>
      <c r="E512" s="7">
        <v>161.804001</v>
      </c>
      <c r="F512" s="7">
        <v>133.41250600000001</v>
      </c>
      <c r="G512" s="8">
        <v>87.025497000000001</v>
      </c>
      <c r="I512" s="6">
        <f t="shared" si="23"/>
        <v>44182</v>
      </c>
      <c r="J512">
        <f t="shared" si="24"/>
        <v>6.9634536728496246E-3</v>
      </c>
      <c r="K512">
        <f t="shared" si="24"/>
        <v>6.3844856183161911E-4</v>
      </c>
      <c r="L512">
        <f t="shared" si="24"/>
        <v>-1.5057451741274902E-3</v>
      </c>
      <c r="M512">
        <f t="shared" si="24"/>
        <v>7.4570736464321906E-3</v>
      </c>
      <c r="N512" s="11">
        <f t="shared" si="25"/>
        <v>-9.4924285760479964E-3</v>
      </c>
    </row>
    <row r="513" spans="2:14" x14ac:dyDescent="0.2">
      <c r="B513" s="42">
        <v>44183</v>
      </c>
      <c r="C513" s="7">
        <v>126.660004</v>
      </c>
      <c r="D513" s="7">
        <v>218.58999600000001</v>
      </c>
      <c r="E513" s="7">
        <v>160.082504</v>
      </c>
      <c r="F513" s="7">
        <v>132.720001</v>
      </c>
      <c r="G513" s="8">
        <v>86.310997</v>
      </c>
      <c r="I513" s="6">
        <f t="shared" si="23"/>
        <v>44183</v>
      </c>
      <c r="J513">
        <f t="shared" si="24"/>
        <v>-1.5850761830243053E-2</v>
      </c>
      <c r="K513">
        <f t="shared" si="24"/>
        <v>-3.7827089944644839E-3</v>
      </c>
      <c r="L513">
        <f t="shared" si="24"/>
        <v>-1.0639396982525787E-2</v>
      </c>
      <c r="M513">
        <f t="shared" si="24"/>
        <v>-5.1907052851552851E-3</v>
      </c>
      <c r="N513" s="11">
        <f t="shared" si="25"/>
        <v>-8.2102375123465372E-3</v>
      </c>
    </row>
    <row r="514" spans="2:14" x14ac:dyDescent="0.2">
      <c r="B514" s="42">
        <v>44186</v>
      </c>
      <c r="C514" s="7">
        <v>128.229996</v>
      </c>
      <c r="D514" s="7">
        <v>222.58999600000001</v>
      </c>
      <c r="E514" s="7">
        <v>160.30900600000001</v>
      </c>
      <c r="F514" s="7">
        <v>133.322495</v>
      </c>
      <c r="G514" s="8">
        <v>86.727997000000002</v>
      </c>
      <c r="I514" s="6">
        <f t="shared" si="23"/>
        <v>44186</v>
      </c>
      <c r="J514">
        <f t="shared" si="24"/>
        <v>1.23953256783412E-2</v>
      </c>
      <c r="K514">
        <f t="shared" si="24"/>
        <v>1.8299099104242628E-2</v>
      </c>
      <c r="L514">
        <f t="shared" si="24"/>
        <v>1.4149079027400186E-3</v>
      </c>
      <c r="M514">
        <f t="shared" si="24"/>
        <v>4.5395870664588622E-3</v>
      </c>
      <c r="N514" s="11">
        <f t="shared" si="25"/>
        <v>4.8313658107784528E-3</v>
      </c>
    </row>
    <row r="515" spans="2:14" x14ac:dyDescent="0.2">
      <c r="B515" s="42">
        <v>44187</v>
      </c>
      <c r="C515" s="7">
        <v>131.88000500000001</v>
      </c>
      <c r="D515" s="7">
        <v>223.94000199999999</v>
      </c>
      <c r="E515" s="7">
        <v>160.32600400000001</v>
      </c>
      <c r="F515" s="7">
        <v>132.782501</v>
      </c>
      <c r="G515" s="8">
        <v>86.011002000000005</v>
      </c>
      <c r="I515" s="6">
        <f t="shared" si="23"/>
        <v>44187</v>
      </c>
      <c r="J515">
        <f t="shared" si="24"/>
        <v>2.846454896559469E-2</v>
      </c>
      <c r="K515">
        <f t="shared" si="24"/>
        <v>6.0649895514620477E-3</v>
      </c>
      <c r="L515">
        <f t="shared" si="24"/>
        <v>1.0603272033263656E-4</v>
      </c>
      <c r="M515">
        <f t="shared" si="24"/>
        <v>-4.0502842374800082E-3</v>
      </c>
      <c r="N515" s="11">
        <f t="shared" si="25"/>
        <v>-8.2671689050998962E-3</v>
      </c>
    </row>
    <row r="516" spans="2:14" x14ac:dyDescent="0.2">
      <c r="B516" s="42">
        <v>44188</v>
      </c>
      <c r="C516" s="7">
        <v>130.96000699999999</v>
      </c>
      <c r="D516" s="7">
        <v>221.020004</v>
      </c>
      <c r="E516" s="7">
        <v>159.26350400000001</v>
      </c>
      <c r="F516" s="7">
        <v>130.092499</v>
      </c>
      <c r="G516" s="8">
        <v>86.411499000000006</v>
      </c>
      <c r="I516" s="6">
        <f t="shared" si="23"/>
        <v>44188</v>
      </c>
      <c r="J516">
        <f t="shared" si="24"/>
        <v>-6.9760233933872E-3</v>
      </c>
      <c r="K516">
        <f t="shared" si="24"/>
        <v>-1.3039197883011507E-2</v>
      </c>
      <c r="L516">
        <f t="shared" si="24"/>
        <v>-6.6271220730980103E-3</v>
      </c>
      <c r="M516">
        <f t="shared" si="24"/>
        <v>-2.0258708638120869E-2</v>
      </c>
      <c r="N516" s="11">
        <f t="shared" si="25"/>
        <v>4.6563461730163474E-3</v>
      </c>
    </row>
    <row r="517" spans="2:14" x14ac:dyDescent="0.2">
      <c r="B517" s="42">
        <v>44189</v>
      </c>
      <c r="C517" s="7">
        <v>131.970001</v>
      </c>
      <c r="D517" s="7">
        <v>222.75</v>
      </c>
      <c r="E517" s="7">
        <v>158.63450599999999</v>
      </c>
      <c r="F517" s="7">
        <v>129.9375</v>
      </c>
      <c r="G517" s="8">
        <v>86.707999999999998</v>
      </c>
      <c r="I517" s="6">
        <f t="shared" ref="I517:I580" si="26">B517</f>
        <v>44189</v>
      </c>
      <c r="J517">
        <f t="shared" si="24"/>
        <v>7.7122323305923932E-3</v>
      </c>
      <c r="K517">
        <f t="shared" si="24"/>
        <v>7.8273277019757902E-3</v>
      </c>
      <c r="L517">
        <f t="shared" si="24"/>
        <v>-3.9494170616767551E-3</v>
      </c>
      <c r="M517">
        <f t="shared" si="24"/>
        <v>-1.1914522450675936E-3</v>
      </c>
      <c r="N517" s="11">
        <f t="shared" si="25"/>
        <v>3.4312678686431782E-3</v>
      </c>
    </row>
    <row r="518" spans="2:14" x14ac:dyDescent="0.2">
      <c r="B518" s="42">
        <v>44193</v>
      </c>
      <c r="C518" s="7">
        <v>136.69000199999999</v>
      </c>
      <c r="D518" s="7">
        <v>224.96000699999999</v>
      </c>
      <c r="E518" s="7">
        <v>164.19799800000001</v>
      </c>
      <c r="F518" s="7">
        <v>129</v>
      </c>
      <c r="G518" s="8">
        <v>88.697997999999998</v>
      </c>
      <c r="I518" s="6">
        <f t="shared" si="26"/>
        <v>44193</v>
      </c>
      <c r="J518">
        <f t="shared" si="24"/>
        <v>3.5765711633206673E-2</v>
      </c>
      <c r="K518">
        <f t="shared" si="24"/>
        <v>9.9214680134679691E-3</v>
      </c>
      <c r="L518">
        <f t="shared" si="24"/>
        <v>3.5071133893152008E-2</v>
      </c>
      <c r="M518">
        <f t="shared" si="24"/>
        <v>-7.215007215007215E-3</v>
      </c>
      <c r="N518" s="11">
        <f t="shared" si="25"/>
        <v>2.2950569728283434E-2</v>
      </c>
    </row>
    <row r="519" spans="2:14" x14ac:dyDescent="0.2">
      <c r="B519" s="42">
        <v>44194</v>
      </c>
      <c r="C519" s="7">
        <v>134.86999499999999</v>
      </c>
      <c r="D519" s="7">
        <v>224.14999399999999</v>
      </c>
      <c r="E519" s="7">
        <v>166.10000600000001</v>
      </c>
      <c r="F519" s="7">
        <v>129.43249499999999</v>
      </c>
      <c r="G519" s="8">
        <v>87.888000000000005</v>
      </c>
      <c r="I519" s="6">
        <f t="shared" si="26"/>
        <v>44194</v>
      </c>
      <c r="J519">
        <f t="shared" si="24"/>
        <v>-1.3314850928160817E-2</v>
      </c>
      <c r="K519">
        <f t="shared" si="24"/>
        <v>-3.6006977898075808E-3</v>
      </c>
      <c r="L519">
        <f t="shared" si="24"/>
        <v>1.1583624789383819E-2</v>
      </c>
      <c r="M519">
        <f t="shared" ref="M519:N582" si="27">(F519-F518)/F518</f>
        <v>3.3526744186045641E-3</v>
      </c>
      <c r="N519" s="11">
        <f t="shared" si="25"/>
        <v>-9.1320888663123274E-3</v>
      </c>
    </row>
    <row r="520" spans="2:14" x14ac:dyDescent="0.2">
      <c r="B520" s="42">
        <v>44195</v>
      </c>
      <c r="C520" s="7">
        <v>133.720001</v>
      </c>
      <c r="D520" s="7">
        <v>221.679993</v>
      </c>
      <c r="E520" s="7">
        <v>164.292496</v>
      </c>
      <c r="F520" s="7">
        <v>131.457504</v>
      </c>
      <c r="G520" s="8">
        <v>86.8125</v>
      </c>
      <c r="I520" s="6">
        <f t="shared" si="26"/>
        <v>44195</v>
      </c>
      <c r="J520">
        <f t="shared" ref="J520:N583" si="28">(C520-C519)/C519</f>
        <v>-8.5266852719909463E-3</v>
      </c>
      <c r="K520">
        <f t="shared" si="28"/>
        <v>-1.1019411403597881E-2</v>
      </c>
      <c r="L520">
        <f t="shared" si="28"/>
        <v>-1.0882058607511475E-2</v>
      </c>
      <c r="M520">
        <f t="shared" si="27"/>
        <v>1.5645290620411912E-2</v>
      </c>
      <c r="N520" s="11">
        <f t="shared" si="27"/>
        <v>-1.2237165483342494E-2</v>
      </c>
    </row>
    <row r="521" spans="2:14" x14ac:dyDescent="0.2">
      <c r="B521" s="42">
        <v>44196</v>
      </c>
      <c r="C521" s="7">
        <v>132.69000199999999</v>
      </c>
      <c r="D521" s="7">
        <v>222.41999799999999</v>
      </c>
      <c r="E521" s="7">
        <v>162.846497</v>
      </c>
      <c r="F521" s="7">
        <v>130.550003</v>
      </c>
      <c r="G521" s="8">
        <v>87.632003999999995</v>
      </c>
      <c r="I521" s="6">
        <f t="shared" si="26"/>
        <v>44196</v>
      </c>
      <c r="J521">
        <f t="shared" si="28"/>
        <v>-7.7026547434740425E-3</v>
      </c>
      <c r="K521">
        <f t="shared" si="28"/>
        <v>3.3381677344242631E-3</v>
      </c>
      <c r="L521">
        <f t="shared" si="28"/>
        <v>-8.8013697229361015E-3</v>
      </c>
      <c r="M521">
        <f t="shared" si="27"/>
        <v>-6.9033792091472874E-3</v>
      </c>
      <c r="N521" s="11">
        <f t="shared" si="27"/>
        <v>9.4399308855290989E-3</v>
      </c>
    </row>
    <row r="522" spans="2:14" x14ac:dyDescent="0.2">
      <c r="B522" s="42">
        <v>44200</v>
      </c>
      <c r="C522" s="7">
        <v>129.41000399999999</v>
      </c>
      <c r="D522" s="7">
        <v>217.69000199999999</v>
      </c>
      <c r="E522" s="7">
        <v>159.33149700000001</v>
      </c>
      <c r="F522" s="7">
        <v>131.134995</v>
      </c>
      <c r="G522" s="8">
        <v>86.306503000000006</v>
      </c>
      <c r="I522" s="6">
        <f t="shared" si="26"/>
        <v>44200</v>
      </c>
      <c r="J522">
        <f t="shared" si="28"/>
        <v>-2.4719255034753911E-2</v>
      </c>
      <c r="K522">
        <f t="shared" si="28"/>
        <v>-2.1266055402086641E-2</v>
      </c>
      <c r="L522">
        <f t="shared" si="28"/>
        <v>-2.1584744312921796E-2</v>
      </c>
      <c r="M522">
        <f t="shared" si="27"/>
        <v>4.4809803642823333E-3</v>
      </c>
      <c r="N522" s="11">
        <f t="shared" si="27"/>
        <v>-1.5125763870468928E-2</v>
      </c>
    </row>
    <row r="523" spans="2:14" x14ac:dyDescent="0.2">
      <c r="B523" s="42">
        <v>44201</v>
      </c>
      <c r="C523" s="7">
        <v>131.009995</v>
      </c>
      <c r="D523" s="7">
        <v>217.89999399999999</v>
      </c>
      <c r="E523" s="7">
        <v>160.92550700000001</v>
      </c>
      <c r="F523" s="7">
        <v>134.04750100000001</v>
      </c>
      <c r="G523" s="8">
        <v>87.002502000000007</v>
      </c>
      <c r="I523" s="6">
        <f t="shared" si="26"/>
        <v>44201</v>
      </c>
      <c r="J523">
        <f t="shared" si="28"/>
        <v>1.2363735032416947E-2</v>
      </c>
      <c r="K523">
        <f t="shared" si="28"/>
        <v>9.6463777881723636E-4</v>
      </c>
      <c r="L523">
        <f t="shared" si="28"/>
        <v>1.0004362163245082E-2</v>
      </c>
      <c r="M523">
        <f t="shared" si="27"/>
        <v>2.2209982926372992E-2</v>
      </c>
      <c r="N523" s="11">
        <f t="shared" si="27"/>
        <v>8.0642706610416191E-3</v>
      </c>
    </row>
    <row r="524" spans="2:14" x14ac:dyDescent="0.2">
      <c r="B524" s="42">
        <v>44202</v>
      </c>
      <c r="C524" s="7">
        <v>126.599998</v>
      </c>
      <c r="D524" s="7">
        <v>212.25</v>
      </c>
      <c r="E524" s="7">
        <v>156.919006</v>
      </c>
      <c r="F524" s="7">
        <v>126.144997</v>
      </c>
      <c r="G524" s="8">
        <v>86.143996999999999</v>
      </c>
      <c r="I524" s="6">
        <f t="shared" si="26"/>
        <v>44202</v>
      </c>
      <c r="J524">
        <f t="shared" si="28"/>
        <v>-3.3661530938918091E-2</v>
      </c>
      <c r="K524">
        <f t="shared" si="28"/>
        <v>-2.5929298557025169E-2</v>
      </c>
      <c r="L524">
        <f t="shared" si="28"/>
        <v>-2.4896618781508728E-2</v>
      </c>
      <c r="M524">
        <f t="shared" si="27"/>
        <v>-5.8953012484731115E-2</v>
      </c>
      <c r="N524" s="11">
        <f t="shared" si="27"/>
        <v>-9.8675897849467356E-3</v>
      </c>
    </row>
    <row r="525" spans="2:14" x14ac:dyDescent="0.2">
      <c r="B525" s="42">
        <v>44203</v>
      </c>
      <c r="C525" s="7">
        <v>130.91999799999999</v>
      </c>
      <c r="D525" s="7">
        <v>218.28999300000001</v>
      </c>
      <c r="E525" s="7">
        <v>158.108002</v>
      </c>
      <c r="F525" s="7">
        <v>133.44000199999999</v>
      </c>
      <c r="G525" s="8">
        <v>88.717003000000005</v>
      </c>
      <c r="I525" s="6">
        <f t="shared" si="26"/>
        <v>44203</v>
      </c>
      <c r="J525">
        <f t="shared" si="28"/>
        <v>3.412322328788657E-2</v>
      </c>
      <c r="K525">
        <f t="shared" si="28"/>
        <v>2.8456975265017715E-2</v>
      </c>
      <c r="L525">
        <f t="shared" si="28"/>
        <v>7.5771318612609809E-3</v>
      </c>
      <c r="M525">
        <f t="shared" si="27"/>
        <v>5.7830315696150748E-2</v>
      </c>
      <c r="N525" s="11">
        <f t="shared" si="27"/>
        <v>2.9868662815819964E-2</v>
      </c>
    </row>
    <row r="526" spans="2:14" x14ac:dyDescent="0.2">
      <c r="B526" s="42">
        <v>44204</v>
      </c>
      <c r="C526" s="7">
        <v>132.050003</v>
      </c>
      <c r="D526" s="7">
        <v>219.61999499999999</v>
      </c>
      <c r="E526" s="7">
        <v>159.134995</v>
      </c>
      <c r="F526" s="7">
        <v>132.76750200000001</v>
      </c>
      <c r="G526" s="8">
        <v>89.891502000000003</v>
      </c>
      <c r="I526" s="6">
        <f t="shared" si="26"/>
        <v>44204</v>
      </c>
      <c r="J526">
        <f t="shared" si="28"/>
        <v>8.6312634987972675E-3</v>
      </c>
      <c r="K526">
        <f t="shared" si="28"/>
        <v>6.0928216713991967E-3</v>
      </c>
      <c r="L526">
        <f t="shared" si="28"/>
        <v>6.49551564126403E-3</v>
      </c>
      <c r="M526">
        <f t="shared" si="27"/>
        <v>-5.0397181498842095E-3</v>
      </c>
      <c r="N526" s="11">
        <f t="shared" si="27"/>
        <v>1.3238713665744516E-2</v>
      </c>
    </row>
    <row r="527" spans="2:14" x14ac:dyDescent="0.2">
      <c r="B527" s="42">
        <v>44207</v>
      </c>
      <c r="C527" s="7">
        <v>128.979996</v>
      </c>
      <c r="D527" s="7">
        <v>217.490005</v>
      </c>
      <c r="E527" s="7">
        <v>155.71049500000001</v>
      </c>
      <c r="F527" s="7">
        <v>136.21499600000001</v>
      </c>
      <c r="G527" s="8">
        <v>87.814498999999998</v>
      </c>
      <c r="I527" s="6">
        <f t="shared" si="26"/>
        <v>44207</v>
      </c>
      <c r="J527">
        <f t="shared" si="28"/>
        <v>-2.3248821887569392E-2</v>
      </c>
      <c r="K527">
        <f t="shared" si="28"/>
        <v>-9.6985249453265514E-3</v>
      </c>
      <c r="L527">
        <f t="shared" si="28"/>
        <v>-2.1519465281662244E-2</v>
      </c>
      <c r="M527">
        <f t="shared" si="27"/>
        <v>2.5966399518460519E-2</v>
      </c>
      <c r="N527" s="11">
        <f t="shared" si="27"/>
        <v>-2.310566576137536E-2</v>
      </c>
    </row>
    <row r="528" spans="2:14" x14ac:dyDescent="0.2">
      <c r="B528" s="42">
        <v>44208</v>
      </c>
      <c r="C528" s="7">
        <v>128.800003</v>
      </c>
      <c r="D528" s="7">
        <v>214.929993</v>
      </c>
      <c r="E528" s="7">
        <v>156.041504</v>
      </c>
      <c r="F528" s="7">
        <v>134.84750399999999</v>
      </c>
      <c r="G528" s="8">
        <v>86.871498000000003</v>
      </c>
      <c r="I528" s="6">
        <f t="shared" si="26"/>
        <v>44208</v>
      </c>
      <c r="J528">
        <f t="shared" si="28"/>
        <v>-1.3955109752057681E-3</v>
      </c>
      <c r="K528">
        <f t="shared" si="28"/>
        <v>-1.1770711026467632E-2</v>
      </c>
      <c r="L528">
        <f t="shared" si="28"/>
        <v>2.1257976220549202E-3</v>
      </c>
      <c r="M528">
        <f t="shared" si="27"/>
        <v>-1.0039217708452796E-2</v>
      </c>
      <c r="N528" s="11">
        <f t="shared" si="27"/>
        <v>-1.0738556966543706E-2</v>
      </c>
    </row>
    <row r="529" spans="2:14" x14ac:dyDescent="0.2">
      <c r="B529" s="42">
        <v>44209</v>
      </c>
      <c r="C529" s="7">
        <v>130.88999899999999</v>
      </c>
      <c r="D529" s="7">
        <v>216.33999600000001</v>
      </c>
      <c r="E529" s="7">
        <v>158.29449500000001</v>
      </c>
      <c r="F529" s="7">
        <v>135.31750500000001</v>
      </c>
      <c r="G529" s="8">
        <v>87.362503000000004</v>
      </c>
      <c r="I529" s="6">
        <f t="shared" si="26"/>
        <v>44209</v>
      </c>
      <c r="J529">
        <f t="shared" si="28"/>
        <v>1.6226676640682881E-2</v>
      </c>
      <c r="K529">
        <f t="shared" si="28"/>
        <v>6.560289610208183E-3</v>
      </c>
      <c r="L529">
        <f t="shared" si="28"/>
        <v>1.4438408642869839E-2</v>
      </c>
      <c r="M529">
        <f t="shared" si="27"/>
        <v>3.4854260261281871E-3</v>
      </c>
      <c r="N529" s="11">
        <f t="shared" si="27"/>
        <v>5.6520839550850297E-3</v>
      </c>
    </row>
    <row r="530" spans="2:14" x14ac:dyDescent="0.2">
      <c r="B530" s="42">
        <v>44210</v>
      </c>
      <c r="C530" s="7">
        <v>128.91000399999999</v>
      </c>
      <c r="D530" s="7">
        <v>213.020004</v>
      </c>
      <c r="E530" s="7">
        <v>156.37350499999999</v>
      </c>
      <c r="F530" s="7">
        <v>132.00250199999999</v>
      </c>
      <c r="G530" s="8">
        <v>86.545997999999997</v>
      </c>
      <c r="I530" s="6">
        <f t="shared" si="26"/>
        <v>44210</v>
      </c>
      <c r="J530">
        <f t="shared" si="28"/>
        <v>-1.512716796643877E-2</v>
      </c>
      <c r="K530">
        <f t="shared" si="28"/>
        <v>-1.5346177597229933E-2</v>
      </c>
      <c r="L530">
        <f t="shared" si="28"/>
        <v>-1.2135545206420587E-2</v>
      </c>
      <c r="M530">
        <f t="shared" si="27"/>
        <v>-2.4497961294808225E-2</v>
      </c>
      <c r="N530" s="11">
        <f t="shared" si="27"/>
        <v>-9.3461722359306307E-3</v>
      </c>
    </row>
    <row r="531" spans="2:14" x14ac:dyDescent="0.2">
      <c r="B531" s="42">
        <v>44211</v>
      </c>
      <c r="C531" s="7">
        <v>127.139999</v>
      </c>
      <c r="D531" s="7">
        <v>212.64999399999999</v>
      </c>
      <c r="E531" s="7">
        <v>155.21249399999999</v>
      </c>
      <c r="F531" s="7">
        <v>128.595001</v>
      </c>
      <c r="G531" s="8">
        <v>86.380996999999994</v>
      </c>
      <c r="I531" s="6">
        <f t="shared" si="26"/>
        <v>44211</v>
      </c>
      <c r="J531">
        <f t="shared" si="28"/>
        <v>-1.3730548018600509E-2</v>
      </c>
      <c r="K531">
        <f t="shared" si="28"/>
        <v>-1.7369730215572041E-3</v>
      </c>
      <c r="L531">
        <f t="shared" si="28"/>
        <v>-7.4246017571838784E-3</v>
      </c>
      <c r="M531">
        <f t="shared" si="27"/>
        <v>-2.5813912224178875E-2</v>
      </c>
      <c r="N531" s="11">
        <f t="shared" si="27"/>
        <v>-1.9065121878888466E-3</v>
      </c>
    </row>
    <row r="532" spans="2:14" x14ac:dyDescent="0.2">
      <c r="B532" s="42">
        <v>44215</v>
      </c>
      <c r="C532" s="7">
        <v>127.83000199999999</v>
      </c>
      <c r="D532" s="7">
        <v>216.44000199999999</v>
      </c>
      <c r="E532" s="7">
        <v>156.037994</v>
      </c>
      <c r="F532" s="7">
        <v>130.25250199999999</v>
      </c>
      <c r="G532" s="8">
        <v>89.223502999999994</v>
      </c>
      <c r="I532" s="6">
        <f t="shared" si="26"/>
        <v>44215</v>
      </c>
      <c r="J532">
        <f t="shared" si="28"/>
        <v>5.4271118878960363E-3</v>
      </c>
      <c r="K532">
        <f t="shared" si="28"/>
        <v>1.7822751502170275E-2</v>
      </c>
      <c r="L532">
        <f t="shared" si="28"/>
        <v>5.3185151447924369E-3</v>
      </c>
      <c r="M532">
        <f t="shared" si="27"/>
        <v>1.2889311303788523E-2</v>
      </c>
      <c r="N532" s="11">
        <f t="shared" si="27"/>
        <v>3.2906612550443248E-2</v>
      </c>
    </row>
    <row r="533" spans="2:14" x14ac:dyDescent="0.2">
      <c r="B533" s="42">
        <v>44216</v>
      </c>
      <c r="C533" s="7">
        <v>132.029999</v>
      </c>
      <c r="D533" s="7">
        <v>224.33999600000001</v>
      </c>
      <c r="E533" s="7">
        <v>163.169006</v>
      </c>
      <c r="F533" s="7">
        <v>133.657501</v>
      </c>
      <c r="G533" s="8">
        <v>94.003501999999997</v>
      </c>
      <c r="I533" s="6">
        <f t="shared" si="26"/>
        <v>44216</v>
      </c>
      <c r="J533">
        <f t="shared" si="28"/>
        <v>3.2856113074300121E-2</v>
      </c>
      <c r="K533">
        <f t="shared" si="28"/>
        <v>3.6499694728334094E-2</v>
      </c>
      <c r="L533">
        <f t="shared" si="28"/>
        <v>4.5700484972909856E-2</v>
      </c>
      <c r="M533">
        <f t="shared" si="27"/>
        <v>2.6141524713283463E-2</v>
      </c>
      <c r="N533" s="11">
        <f t="shared" si="27"/>
        <v>5.3573316887143556E-2</v>
      </c>
    </row>
    <row r="534" spans="2:14" x14ac:dyDescent="0.2">
      <c r="B534" s="42">
        <v>44217</v>
      </c>
      <c r="C534" s="7">
        <v>136.86999499999999</v>
      </c>
      <c r="D534" s="7">
        <v>224.970001</v>
      </c>
      <c r="E534" s="7">
        <v>165.349503</v>
      </c>
      <c r="F534" s="7">
        <v>138.675003</v>
      </c>
      <c r="G534" s="8">
        <v>94.207497000000004</v>
      </c>
      <c r="I534" s="6">
        <f t="shared" si="26"/>
        <v>44217</v>
      </c>
      <c r="J534">
        <f t="shared" si="28"/>
        <v>3.6658305208348785E-2</v>
      </c>
      <c r="K534">
        <f t="shared" si="28"/>
        <v>2.8082598343274587E-3</v>
      </c>
      <c r="L534">
        <f t="shared" si="28"/>
        <v>1.3363426385032968E-2</v>
      </c>
      <c r="M534">
        <f t="shared" si="27"/>
        <v>3.7539995604137531E-2</v>
      </c>
      <c r="N534" s="11">
        <f t="shared" si="27"/>
        <v>2.1700787274925794E-3</v>
      </c>
    </row>
    <row r="535" spans="2:14" x14ac:dyDescent="0.2">
      <c r="B535" s="42">
        <v>44218</v>
      </c>
      <c r="C535" s="7">
        <v>139.070007</v>
      </c>
      <c r="D535" s="7">
        <v>225.949997</v>
      </c>
      <c r="E535" s="7">
        <v>164.61149599999999</v>
      </c>
      <c r="F535" s="7">
        <v>137.125</v>
      </c>
      <c r="G535" s="8">
        <v>94.627998000000005</v>
      </c>
      <c r="I535" s="6">
        <f t="shared" si="26"/>
        <v>44218</v>
      </c>
      <c r="J535">
        <f t="shared" si="28"/>
        <v>1.607373478752604E-2</v>
      </c>
      <c r="K535">
        <f t="shared" si="28"/>
        <v>4.3561185742271476E-3</v>
      </c>
      <c r="L535">
        <f t="shared" si="28"/>
        <v>-4.4633155020732682E-3</v>
      </c>
      <c r="M535">
        <f t="shared" si="27"/>
        <v>-1.1177234299392831E-2</v>
      </c>
      <c r="N535" s="11">
        <f t="shared" si="27"/>
        <v>4.4635619604669208E-3</v>
      </c>
    </row>
    <row r="536" spans="2:14" x14ac:dyDescent="0.2">
      <c r="B536" s="42">
        <v>44221</v>
      </c>
      <c r="C536" s="7">
        <v>142.91999799999999</v>
      </c>
      <c r="D536" s="7">
        <v>229.529999</v>
      </c>
      <c r="E536" s="7">
        <v>164.699997</v>
      </c>
      <c r="F536" s="7">
        <v>136.532501</v>
      </c>
      <c r="G536" s="8">
        <v>94.713997000000006</v>
      </c>
      <c r="I536" s="6">
        <f t="shared" si="26"/>
        <v>44221</v>
      </c>
      <c r="J536">
        <f t="shared" si="28"/>
        <v>2.7683834085087726E-2</v>
      </c>
      <c r="K536">
        <f t="shared" si="28"/>
        <v>1.5844222383415246E-2</v>
      </c>
      <c r="L536">
        <f t="shared" si="28"/>
        <v>5.3763559745552609E-4</v>
      </c>
      <c r="M536">
        <f t="shared" si="27"/>
        <v>-4.3208678213309294E-3</v>
      </c>
      <c r="N536" s="11">
        <f t="shared" si="27"/>
        <v>9.0881136468723607E-4</v>
      </c>
    </row>
    <row r="537" spans="2:14" x14ac:dyDescent="0.2">
      <c r="B537" s="42">
        <v>44222</v>
      </c>
      <c r="C537" s="7">
        <v>143.16000399999999</v>
      </c>
      <c r="D537" s="7">
        <v>232.33000200000001</v>
      </c>
      <c r="E537" s="7">
        <v>166.30650299999999</v>
      </c>
      <c r="F537" s="7">
        <v>134.35249300000001</v>
      </c>
      <c r="G537" s="8">
        <v>95.397498999999996</v>
      </c>
      <c r="I537" s="6">
        <f t="shared" si="26"/>
        <v>44222</v>
      </c>
      <c r="J537">
        <f t="shared" si="28"/>
        <v>1.6793031301329431E-3</v>
      </c>
      <c r="K537">
        <f t="shared" si="28"/>
        <v>1.2198854233428563E-2</v>
      </c>
      <c r="L537">
        <f t="shared" si="28"/>
        <v>9.7541349681991556E-3</v>
      </c>
      <c r="M537">
        <f t="shared" si="27"/>
        <v>-1.5966952806350385E-2</v>
      </c>
      <c r="N537" s="11">
        <f t="shared" si="27"/>
        <v>7.2164835362189391E-3</v>
      </c>
    </row>
    <row r="538" spans="2:14" x14ac:dyDescent="0.2">
      <c r="B538" s="42">
        <v>44223</v>
      </c>
      <c r="C538" s="7">
        <v>142.05999800000001</v>
      </c>
      <c r="D538" s="7">
        <v>232.89999399999999</v>
      </c>
      <c r="E538" s="7">
        <v>161.628998</v>
      </c>
      <c r="F538" s="7">
        <v>129.177505</v>
      </c>
      <c r="G538" s="8">
        <v>90.946999000000005</v>
      </c>
      <c r="I538" s="6">
        <f t="shared" si="26"/>
        <v>44223</v>
      </c>
      <c r="J538">
        <f t="shared" si="28"/>
        <v>-7.683752230126923E-3</v>
      </c>
      <c r="K538">
        <f t="shared" si="28"/>
        <v>2.4533723371636907E-3</v>
      </c>
      <c r="L538">
        <f t="shared" si="28"/>
        <v>-2.8125809367779184E-2</v>
      </c>
      <c r="M538">
        <f t="shared" si="27"/>
        <v>-3.8517990135099413E-2</v>
      </c>
      <c r="N538" s="11">
        <f t="shared" si="27"/>
        <v>-4.665216642629165E-2</v>
      </c>
    </row>
    <row r="539" spans="2:14" x14ac:dyDescent="0.2">
      <c r="B539" s="42">
        <v>44224</v>
      </c>
      <c r="C539" s="7">
        <v>137.08999600000001</v>
      </c>
      <c r="D539" s="7">
        <v>238.929993</v>
      </c>
      <c r="E539" s="7">
        <v>161.88099700000001</v>
      </c>
      <c r="F539" s="7">
        <v>130.509995</v>
      </c>
      <c r="G539" s="8">
        <v>92.660004000000001</v>
      </c>
      <c r="I539" s="6">
        <f t="shared" si="26"/>
        <v>44224</v>
      </c>
      <c r="J539">
        <f t="shared" si="28"/>
        <v>-3.4985232084826533E-2</v>
      </c>
      <c r="K539">
        <f t="shared" si="28"/>
        <v>2.5890936691050338E-2</v>
      </c>
      <c r="L539">
        <f t="shared" si="28"/>
        <v>1.5591199792008368E-3</v>
      </c>
      <c r="M539">
        <f t="shared" si="27"/>
        <v>1.0315186068967712E-2</v>
      </c>
      <c r="N539" s="11">
        <f t="shared" si="27"/>
        <v>1.8835200928400016E-2</v>
      </c>
    </row>
    <row r="540" spans="2:14" x14ac:dyDescent="0.2">
      <c r="B540" s="42">
        <v>44225</v>
      </c>
      <c r="C540" s="7">
        <v>131.96000699999999</v>
      </c>
      <c r="D540" s="7">
        <v>231.96000699999999</v>
      </c>
      <c r="E540" s="7">
        <v>160.30999800000001</v>
      </c>
      <c r="F540" s="7">
        <v>129.89750699999999</v>
      </c>
      <c r="G540" s="8">
        <v>91.367996000000005</v>
      </c>
      <c r="I540" s="6">
        <f t="shared" si="26"/>
        <v>44225</v>
      </c>
      <c r="J540">
        <f t="shared" si="28"/>
        <v>-3.7420593403475061E-2</v>
      </c>
      <c r="K540">
        <f t="shared" si="28"/>
        <v>-2.9171666195963963E-2</v>
      </c>
      <c r="L540">
        <f t="shared" si="28"/>
        <v>-9.7046535980995982E-3</v>
      </c>
      <c r="M540">
        <f t="shared" si="27"/>
        <v>-4.6930351962699351E-3</v>
      </c>
      <c r="N540" s="11">
        <f t="shared" si="27"/>
        <v>-1.3943534904228966E-2</v>
      </c>
    </row>
    <row r="541" spans="2:14" x14ac:dyDescent="0.2">
      <c r="B541" s="42">
        <v>44228</v>
      </c>
      <c r="C541" s="7">
        <v>134.13999899999999</v>
      </c>
      <c r="D541" s="7">
        <v>239.64999399999999</v>
      </c>
      <c r="E541" s="7">
        <v>167.14399700000001</v>
      </c>
      <c r="F541" s="7">
        <v>132.36999499999999</v>
      </c>
      <c r="G541" s="8">
        <v>94.653503000000001</v>
      </c>
      <c r="I541" s="6">
        <f t="shared" si="26"/>
        <v>44228</v>
      </c>
      <c r="J541">
        <f t="shared" si="28"/>
        <v>1.6520096122759367E-2</v>
      </c>
      <c r="K541">
        <f t="shared" si="28"/>
        <v>3.3152210587750162E-2</v>
      </c>
      <c r="L541">
        <f t="shared" si="28"/>
        <v>4.2629898853844446E-2</v>
      </c>
      <c r="M541">
        <f t="shared" si="27"/>
        <v>1.9034145127973846E-2</v>
      </c>
      <c r="N541" s="11">
        <f t="shared" si="27"/>
        <v>3.5959057261144213E-2</v>
      </c>
    </row>
    <row r="542" spans="2:14" x14ac:dyDescent="0.2">
      <c r="B542" s="42">
        <v>44229</v>
      </c>
      <c r="C542" s="7">
        <v>134.990005</v>
      </c>
      <c r="D542" s="7">
        <v>239.509995</v>
      </c>
      <c r="E542" s="7">
        <v>169</v>
      </c>
      <c r="F542" s="7">
        <v>135.56750500000001</v>
      </c>
      <c r="G542" s="8">
        <v>95.956001000000001</v>
      </c>
      <c r="I542" s="6">
        <f t="shared" si="26"/>
        <v>44229</v>
      </c>
      <c r="J542">
        <f t="shared" si="28"/>
        <v>6.3367079643411031E-3</v>
      </c>
      <c r="K542">
        <f t="shared" si="28"/>
        <v>-5.8418111205956835E-4</v>
      </c>
      <c r="L542">
        <f t="shared" si="28"/>
        <v>1.1104215726036436E-2</v>
      </c>
      <c r="M542">
        <f t="shared" si="27"/>
        <v>2.4155851936082818E-2</v>
      </c>
      <c r="N542" s="11">
        <f t="shared" si="27"/>
        <v>1.3760695153564468E-2</v>
      </c>
    </row>
    <row r="543" spans="2:14" x14ac:dyDescent="0.2">
      <c r="B543" s="42">
        <v>44230</v>
      </c>
      <c r="C543" s="7">
        <v>133.94000199999999</v>
      </c>
      <c r="D543" s="7">
        <v>243</v>
      </c>
      <c r="E543" s="7">
        <v>165.62649500000001</v>
      </c>
      <c r="F543" s="7">
        <v>135.304993</v>
      </c>
      <c r="G543" s="8">
        <v>102.944</v>
      </c>
      <c r="I543" s="6">
        <f t="shared" si="26"/>
        <v>44230</v>
      </c>
      <c r="J543">
        <f t="shared" si="28"/>
        <v>-7.7783758879037294E-3</v>
      </c>
      <c r="K543">
        <f t="shared" si="28"/>
        <v>1.4571437822459126E-2</v>
      </c>
      <c r="L543">
        <f t="shared" si="28"/>
        <v>-1.9961568047337244E-2</v>
      </c>
      <c r="M543">
        <f t="shared" si="27"/>
        <v>-1.93639323818798E-3</v>
      </c>
      <c r="N543" s="11">
        <f t="shared" si="27"/>
        <v>7.282503363182051E-2</v>
      </c>
    </row>
    <row r="544" spans="2:14" x14ac:dyDescent="0.2">
      <c r="B544" s="42">
        <v>44231</v>
      </c>
      <c r="C544" s="7">
        <v>137.38999899999999</v>
      </c>
      <c r="D544" s="7">
        <v>242.009995</v>
      </c>
      <c r="E544" s="7">
        <v>166.550003</v>
      </c>
      <c r="F544" s="7">
        <v>136.64250200000001</v>
      </c>
      <c r="G544" s="8">
        <v>102.68150300000001</v>
      </c>
      <c r="I544" s="6">
        <f t="shared" si="26"/>
        <v>44231</v>
      </c>
      <c r="J544">
        <f t="shared" si="28"/>
        <v>2.5757779218190519E-2</v>
      </c>
      <c r="K544">
        <f t="shared" si="28"/>
        <v>-4.0740946502057472E-3</v>
      </c>
      <c r="L544">
        <f t="shared" si="28"/>
        <v>5.5758470285807724E-3</v>
      </c>
      <c r="M544">
        <f t="shared" si="27"/>
        <v>9.8851414891984908E-3</v>
      </c>
      <c r="N544" s="11">
        <f t="shared" si="27"/>
        <v>-2.5499009170033824E-3</v>
      </c>
    </row>
    <row r="545" spans="2:14" x14ac:dyDescent="0.2">
      <c r="B545" s="42">
        <v>44232</v>
      </c>
      <c r="C545" s="7">
        <v>136.759995</v>
      </c>
      <c r="D545" s="7">
        <v>242.199997</v>
      </c>
      <c r="E545" s="7">
        <v>167.60749799999999</v>
      </c>
      <c r="F545" s="7">
        <v>135.91000399999999</v>
      </c>
      <c r="G545" s="8">
        <v>104.441498</v>
      </c>
      <c r="I545" s="6">
        <f t="shared" si="26"/>
        <v>44232</v>
      </c>
      <c r="J545">
        <f t="shared" si="28"/>
        <v>-4.5855157186512931E-3</v>
      </c>
      <c r="K545">
        <f t="shared" si="28"/>
        <v>7.8509980548527628E-4</v>
      </c>
      <c r="L545">
        <f t="shared" si="28"/>
        <v>6.3494144758435619E-3</v>
      </c>
      <c r="M545">
        <f t="shared" si="27"/>
        <v>-5.360689311734214E-3</v>
      </c>
      <c r="N545" s="11">
        <f t="shared" si="27"/>
        <v>1.7140331496705782E-2</v>
      </c>
    </row>
    <row r="546" spans="2:14" x14ac:dyDescent="0.2">
      <c r="B546" s="42">
        <v>44235</v>
      </c>
      <c r="C546" s="7">
        <v>136.91000399999999</v>
      </c>
      <c r="D546" s="7">
        <v>242.470001</v>
      </c>
      <c r="E546" s="7">
        <v>166.14700300000001</v>
      </c>
      <c r="F546" s="7">
        <v>144.387497</v>
      </c>
      <c r="G546" s="8">
        <v>104.225998</v>
      </c>
      <c r="I546" s="6">
        <f t="shared" si="26"/>
        <v>44235</v>
      </c>
      <c r="J546">
        <f t="shared" si="28"/>
        <v>1.0968777821319968E-3</v>
      </c>
      <c r="K546">
        <f t="shared" si="28"/>
        <v>1.1147977016696667E-3</v>
      </c>
      <c r="L546">
        <f t="shared" si="28"/>
        <v>-8.7137808118821769E-3</v>
      </c>
      <c r="M546">
        <f t="shared" si="27"/>
        <v>6.2375783610454538E-2</v>
      </c>
      <c r="N546" s="11">
        <f t="shared" si="27"/>
        <v>-2.0633560809324241E-3</v>
      </c>
    </row>
    <row r="547" spans="2:14" x14ac:dyDescent="0.2">
      <c r="B547" s="42">
        <v>44236</v>
      </c>
      <c r="C547" s="7">
        <v>136.009995</v>
      </c>
      <c r="D547" s="7">
        <v>243.770004</v>
      </c>
      <c r="E547" s="7">
        <v>165.25</v>
      </c>
      <c r="F547" s="7">
        <v>142.632507</v>
      </c>
      <c r="G547" s="8">
        <v>103.76950100000001</v>
      </c>
      <c r="I547" s="6">
        <f t="shared" si="26"/>
        <v>44236</v>
      </c>
      <c r="J547">
        <f t="shared" si="28"/>
        <v>-6.5737270740272788E-3</v>
      </c>
      <c r="K547">
        <f t="shared" si="28"/>
        <v>5.3615003696890476E-3</v>
      </c>
      <c r="L547">
        <f t="shared" si="28"/>
        <v>-5.3988515218659234E-3</v>
      </c>
      <c r="M547">
        <f t="shared" si="27"/>
        <v>-1.2154722787389218E-2</v>
      </c>
      <c r="N547" s="11">
        <f t="shared" si="27"/>
        <v>-4.3798765064355519E-3</v>
      </c>
    </row>
    <row r="548" spans="2:14" x14ac:dyDescent="0.2">
      <c r="B548" s="42">
        <v>44237</v>
      </c>
      <c r="C548" s="7">
        <v>135.38999899999999</v>
      </c>
      <c r="D548" s="7">
        <v>242.820007</v>
      </c>
      <c r="E548" s="7">
        <v>164.32899499999999</v>
      </c>
      <c r="F548" s="7">
        <v>147.64250200000001</v>
      </c>
      <c r="G548" s="8">
        <v>104.32399700000001</v>
      </c>
      <c r="I548" s="6">
        <f t="shared" si="26"/>
        <v>44237</v>
      </c>
      <c r="J548">
        <f t="shared" si="28"/>
        <v>-4.5584591044210733E-3</v>
      </c>
      <c r="K548">
        <f t="shared" si="28"/>
        <v>-3.8971037634310257E-3</v>
      </c>
      <c r="L548">
        <f t="shared" si="28"/>
        <v>-5.5734039334342398E-3</v>
      </c>
      <c r="M548">
        <f t="shared" si="27"/>
        <v>3.5125197652173382E-2</v>
      </c>
      <c r="N548" s="11">
        <f t="shared" si="27"/>
        <v>5.3435353804004541E-3</v>
      </c>
    </row>
    <row r="549" spans="2:14" x14ac:dyDescent="0.2">
      <c r="B549" s="42">
        <v>44238</v>
      </c>
      <c r="C549" s="7">
        <v>135.13000500000001</v>
      </c>
      <c r="D549" s="7">
        <v>244.490005</v>
      </c>
      <c r="E549" s="7">
        <v>163.106506</v>
      </c>
      <c r="F549" s="7">
        <v>152.507507</v>
      </c>
      <c r="G549" s="8">
        <v>104.4375</v>
      </c>
      <c r="I549" s="6">
        <f t="shared" si="26"/>
        <v>44238</v>
      </c>
      <c r="J549">
        <f t="shared" si="28"/>
        <v>-1.9203338645417795E-3</v>
      </c>
      <c r="K549">
        <f t="shared" si="28"/>
        <v>6.8775140097907684E-3</v>
      </c>
      <c r="L549">
        <f t="shared" si="28"/>
        <v>-7.4392775298114371E-3</v>
      </c>
      <c r="M549">
        <f t="shared" si="27"/>
        <v>3.2951250040452421E-2</v>
      </c>
      <c r="N549" s="11">
        <f t="shared" si="27"/>
        <v>1.0879855379773682E-3</v>
      </c>
    </row>
    <row r="550" spans="2:14" x14ac:dyDescent="0.2">
      <c r="B550" s="42">
        <v>44239</v>
      </c>
      <c r="C550" s="7">
        <v>135.36999499999999</v>
      </c>
      <c r="D550" s="7">
        <v>244.990005</v>
      </c>
      <c r="E550" s="7">
        <v>163.88549800000001</v>
      </c>
      <c r="F550" s="7">
        <v>149.612503</v>
      </c>
      <c r="G550" s="8">
        <v>104.751503</v>
      </c>
      <c r="I550" s="6">
        <f t="shared" si="26"/>
        <v>44239</v>
      </c>
      <c r="J550">
        <f t="shared" si="28"/>
        <v>1.7759934220381141E-3</v>
      </c>
      <c r="K550">
        <f t="shared" si="28"/>
        <v>2.0450733763124592E-3</v>
      </c>
      <c r="L550">
        <f t="shared" si="28"/>
        <v>4.7759713521177173E-3</v>
      </c>
      <c r="M550">
        <f t="shared" si="27"/>
        <v>-1.8982698340220067E-2</v>
      </c>
      <c r="N550" s="11">
        <f t="shared" si="27"/>
        <v>3.0066116098144786E-3</v>
      </c>
    </row>
    <row r="551" spans="2:14" x14ac:dyDescent="0.2">
      <c r="B551" s="42">
        <v>44243</v>
      </c>
      <c r="C551" s="7">
        <v>133.19000199999999</v>
      </c>
      <c r="D551" s="7">
        <v>243.699997</v>
      </c>
      <c r="E551" s="7">
        <v>163.447495</v>
      </c>
      <c r="F551" s="7">
        <v>153.302505</v>
      </c>
      <c r="G551" s="8">
        <v>105.535004</v>
      </c>
      <c r="I551" s="6">
        <f t="shared" si="26"/>
        <v>44243</v>
      </c>
      <c r="J551">
        <f t="shared" si="28"/>
        <v>-1.6103960113169807E-2</v>
      </c>
      <c r="K551">
        <f t="shared" si="28"/>
        <v>-5.2655535886045645E-3</v>
      </c>
      <c r="L551">
        <f t="shared" si="28"/>
        <v>-2.6726159748436617E-3</v>
      </c>
      <c r="M551">
        <f t="shared" si="27"/>
        <v>2.4663727469354566E-2</v>
      </c>
      <c r="N551" s="11">
        <f t="shared" si="27"/>
        <v>7.4796158294740756E-3</v>
      </c>
    </row>
    <row r="552" spans="2:14" x14ac:dyDescent="0.2">
      <c r="B552" s="42">
        <v>44244</v>
      </c>
      <c r="C552" s="7">
        <v>130.83999600000001</v>
      </c>
      <c r="D552" s="7">
        <v>244.199997</v>
      </c>
      <c r="E552" s="7">
        <v>165.432007</v>
      </c>
      <c r="F552" s="7">
        <v>149.05999800000001</v>
      </c>
      <c r="G552" s="8">
        <v>105.931</v>
      </c>
      <c r="I552" s="6">
        <f t="shared" si="26"/>
        <v>44244</v>
      </c>
      <c r="J552">
        <f t="shared" si="28"/>
        <v>-1.7644012048291576E-2</v>
      </c>
      <c r="K552">
        <f t="shared" si="28"/>
        <v>2.0517029386750464E-3</v>
      </c>
      <c r="L552">
        <f t="shared" si="28"/>
        <v>1.2141587119459953E-2</v>
      </c>
      <c r="M552">
        <f t="shared" si="27"/>
        <v>-2.767408790873958E-2</v>
      </c>
      <c r="N552" s="11">
        <f t="shared" si="27"/>
        <v>3.7522716159654164E-3</v>
      </c>
    </row>
    <row r="553" spans="2:14" x14ac:dyDescent="0.2">
      <c r="B553" s="42">
        <v>44245</v>
      </c>
      <c r="C553" s="7">
        <v>129.71000699999999</v>
      </c>
      <c r="D553" s="7">
        <v>243.78999300000001</v>
      </c>
      <c r="E553" s="7">
        <v>166.41149899999999</v>
      </c>
      <c r="F553" s="7">
        <v>148.28999300000001</v>
      </c>
      <c r="G553" s="8">
        <v>105.290497</v>
      </c>
      <c r="I553" s="6">
        <f t="shared" si="26"/>
        <v>44245</v>
      </c>
      <c r="J553">
        <f t="shared" si="28"/>
        <v>-8.6364187904746127E-3</v>
      </c>
      <c r="K553">
        <f t="shared" si="28"/>
        <v>-1.6789680795941471E-3</v>
      </c>
      <c r="L553">
        <f t="shared" si="28"/>
        <v>5.9208131350301117E-3</v>
      </c>
      <c r="M553">
        <f t="shared" si="27"/>
        <v>-5.1657386980509526E-3</v>
      </c>
      <c r="N553" s="11">
        <f t="shared" si="27"/>
        <v>-6.0464170072971595E-3</v>
      </c>
    </row>
    <row r="554" spans="2:14" x14ac:dyDescent="0.2">
      <c r="B554" s="42">
        <v>44246</v>
      </c>
      <c r="C554" s="7">
        <v>129.86999499999999</v>
      </c>
      <c r="D554" s="7">
        <v>240.970001</v>
      </c>
      <c r="E554" s="7">
        <v>162.49499499999999</v>
      </c>
      <c r="F554" s="7">
        <v>149.26499899999999</v>
      </c>
      <c r="G554" s="8">
        <v>104.44049800000001</v>
      </c>
      <c r="I554" s="6">
        <f t="shared" si="26"/>
        <v>44246</v>
      </c>
      <c r="J554">
        <f t="shared" si="28"/>
        <v>1.233428350674582E-3</v>
      </c>
      <c r="K554">
        <f t="shared" si="28"/>
        <v>-1.1567300057307986E-2</v>
      </c>
      <c r="L554">
        <f t="shared" si="28"/>
        <v>-2.3535056312424682E-2</v>
      </c>
      <c r="M554">
        <f t="shared" si="27"/>
        <v>6.5749952527139107E-3</v>
      </c>
      <c r="N554" s="11">
        <f t="shared" si="27"/>
        <v>-8.0728937959139539E-3</v>
      </c>
    </row>
    <row r="555" spans="2:14" x14ac:dyDescent="0.2">
      <c r="B555" s="42">
        <v>44249</v>
      </c>
      <c r="C555" s="7">
        <v>126</v>
      </c>
      <c r="D555" s="7">
        <v>234.509995</v>
      </c>
      <c r="E555" s="7">
        <v>159.037003</v>
      </c>
      <c r="F555" s="7">
        <v>143.55749499999999</v>
      </c>
      <c r="G555" s="8">
        <v>102.712997</v>
      </c>
      <c r="I555" s="6">
        <f t="shared" si="26"/>
        <v>44249</v>
      </c>
      <c r="J555">
        <f t="shared" si="28"/>
        <v>-2.9798992446253572E-2</v>
      </c>
      <c r="K555">
        <f t="shared" si="28"/>
        <v>-2.6808341176045365E-2</v>
      </c>
      <c r="L555">
        <f t="shared" si="28"/>
        <v>-2.1280606211902038E-2</v>
      </c>
      <c r="M555">
        <f t="shared" si="27"/>
        <v>-3.823739013323546E-2</v>
      </c>
      <c r="N555" s="11">
        <f t="shared" si="27"/>
        <v>-1.65405281771062E-2</v>
      </c>
    </row>
    <row r="556" spans="2:14" x14ac:dyDescent="0.2">
      <c r="B556" s="42">
        <v>44250</v>
      </c>
      <c r="C556" s="7">
        <v>125.860001</v>
      </c>
      <c r="D556" s="7">
        <v>233.270004</v>
      </c>
      <c r="E556" s="7">
        <v>159.72500600000001</v>
      </c>
      <c r="F556" s="7">
        <v>141.41999799999999</v>
      </c>
      <c r="G556" s="8">
        <v>103.00599699999999</v>
      </c>
      <c r="I556" s="6">
        <f t="shared" si="26"/>
        <v>44250</v>
      </c>
      <c r="J556">
        <f t="shared" si="28"/>
        <v>-1.1111031746031991E-3</v>
      </c>
      <c r="K556">
        <f t="shared" si="28"/>
        <v>-5.287582731814921E-3</v>
      </c>
      <c r="L556">
        <f t="shared" si="28"/>
        <v>4.32605611915366E-3</v>
      </c>
      <c r="M556">
        <f t="shared" si="27"/>
        <v>-1.4889483826671652E-2</v>
      </c>
      <c r="N556" s="11">
        <f t="shared" si="27"/>
        <v>2.8526088086008447E-3</v>
      </c>
    </row>
    <row r="557" spans="2:14" x14ac:dyDescent="0.2">
      <c r="B557" s="42">
        <v>44251</v>
      </c>
      <c r="C557" s="7">
        <v>125.349998</v>
      </c>
      <c r="D557" s="7">
        <v>234.550003</v>
      </c>
      <c r="E557" s="7">
        <v>157.97650100000001</v>
      </c>
      <c r="F557" s="7">
        <v>144.990005</v>
      </c>
      <c r="G557" s="8">
        <v>104.19049800000001</v>
      </c>
      <c r="I557" s="6">
        <f t="shared" si="26"/>
        <v>44251</v>
      </c>
      <c r="J557">
        <f t="shared" si="28"/>
        <v>-4.0521452085480088E-3</v>
      </c>
      <c r="K557">
        <f t="shared" si="28"/>
        <v>5.4871992885977905E-3</v>
      </c>
      <c r="L557">
        <f t="shared" si="28"/>
        <v>-1.0946970945801651E-2</v>
      </c>
      <c r="M557">
        <f t="shared" si="27"/>
        <v>2.5244004033998107E-2</v>
      </c>
      <c r="N557" s="11">
        <f t="shared" si="27"/>
        <v>1.1499340179193757E-2</v>
      </c>
    </row>
    <row r="558" spans="2:14" x14ac:dyDescent="0.2">
      <c r="B558" s="42">
        <v>44252</v>
      </c>
      <c r="C558" s="7">
        <v>120.989998</v>
      </c>
      <c r="D558" s="7">
        <v>228.990005</v>
      </c>
      <c r="E558" s="7">
        <v>152.858002</v>
      </c>
      <c r="F558" s="7">
        <v>133.074997</v>
      </c>
      <c r="G558" s="8">
        <v>100.797501</v>
      </c>
      <c r="I558" s="6">
        <f t="shared" si="26"/>
        <v>44252</v>
      </c>
      <c r="J558">
        <f t="shared" si="28"/>
        <v>-3.478260925062001E-2</v>
      </c>
      <c r="K558">
        <f t="shared" si="28"/>
        <v>-2.3704958127841111E-2</v>
      </c>
      <c r="L558">
        <f t="shared" si="28"/>
        <v>-3.2400382130251218E-2</v>
      </c>
      <c r="M558">
        <f t="shared" si="27"/>
        <v>-8.2178133589277419E-2</v>
      </c>
      <c r="N558" s="11">
        <f t="shared" si="27"/>
        <v>-3.2565320879836934E-2</v>
      </c>
    </row>
    <row r="559" spans="2:14" x14ac:dyDescent="0.2">
      <c r="B559" s="42">
        <v>44253</v>
      </c>
      <c r="C559" s="7">
        <v>121.260002</v>
      </c>
      <c r="D559" s="7">
        <v>232.38000500000001</v>
      </c>
      <c r="E559" s="7">
        <v>154.6465</v>
      </c>
      <c r="F559" s="7">
        <v>137.145004</v>
      </c>
      <c r="G559" s="8">
        <v>101.09549699999999</v>
      </c>
      <c r="I559" s="6">
        <f t="shared" si="26"/>
        <v>44253</v>
      </c>
      <c r="J559">
        <f t="shared" si="28"/>
        <v>2.2316224850255813E-3</v>
      </c>
      <c r="K559">
        <f t="shared" si="28"/>
        <v>1.4804139595525206E-2</v>
      </c>
      <c r="L559">
        <f t="shared" si="28"/>
        <v>1.170038844286349E-2</v>
      </c>
      <c r="M559">
        <f t="shared" si="27"/>
        <v>3.0584310289332593E-2</v>
      </c>
      <c r="N559" s="11">
        <f t="shared" si="27"/>
        <v>2.9563828174668507E-3</v>
      </c>
    </row>
    <row r="560" spans="2:14" x14ac:dyDescent="0.2">
      <c r="B560" s="42">
        <v>44256</v>
      </c>
      <c r="C560" s="7">
        <v>127.790001</v>
      </c>
      <c r="D560" s="7">
        <v>236.94000199999999</v>
      </c>
      <c r="E560" s="7">
        <v>157.307007</v>
      </c>
      <c r="F560" s="7">
        <v>138.417496</v>
      </c>
      <c r="G560" s="8">
        <v>103.483002</v>
      </c>
      <c r="I560" s="6">
        <f t="shared" si="26"/>
        <v>44256</v>
      </c>
      <c r="J560">
        <f t="shared" si="28"/>
        <v>5.3851219629701172E-2</v>
      </c>
      <c r="K560">
        <f t="shared" si="28"/>
        <v>1.9623017909823959E-2</v>
      </c>
      <c r="L560">
        <f t="shared" si="28"/>
        <v>1.7203797046813185E-2</v>
      </c>
      <c r="M560">
        <f t="shared" si="27"/>
        <v>9.278442253718551E-3</v>
      </c>
      <c r="N560" s="11">
        <f t="shared" si="27"/>
        <v>2.3616333772017606E-2</v>
      </c>
    </row>
    <row r="561" spans="2:14" x14ac:dyDescent="0.2">
      <c r="B561" s="42">
        <v>44257</v>
      </c>
      <c r="C561" s="7">
        <v>125.120003</v>
      </c>
      <c r="D561" s="7">
        <v>233.86999499999999</v>
      </c>
      <c r="E561" s="7">
        <v>154.72650100000001</v>
      </c>
      <c r="F561" s="7">
        <v>134.0625</v>
      </c>
      <c r="G561" s="8">
        <v>103.22399900000001</v>
      </c>
      <c r="I561" s="6">
        <f t="shared" si="26"/>
        <v>44257</v>
      </c>
      <c r="J561">
        <f t="shared" si="28"/>
        <v>-2.0893637836343758E-2</v>
      </c>
      <c r="K561">
        <f t="shared" si="28"/>
        <v>-1.2956896151288139E-2</v>
      </c>
      <c r="L561">
        <f t="shared" si="28"/>
        <v>-1.6404266085871085E-2</v>
      </c>
      <c r="M561">
        <f t="shared" si="27"/>
        <v>-3.1462756702375257E-2</v>
      </c>
      <c r="N561" s="11">
        <f t="shared" si="27"/>
        <v>-2.5028554931175342E-3</v>
      </c>
    </row>
    <row r="562" spans="2:14" x14ac:dyDescent="0.2">
      <c r="B562" s="42">
        <v>44258</v>
      </c>
      <c r="C562" s="7">
        <v>122.05999799999999</v>
      </c>
      <c r="D562" s="7">
        <v>227.55999800000001</v>
      </c>
      <c r="E562" s="7">
        <v>150.25</v>
      </c>
      <c r="F562" s="7">
        <v>128.04750100000001</v>
      </c>
      <c r="G562" s="8">
        <v>100.570503</v>
      </c>
      <c r="I562" s="6">
        <f t="shared" si="26"/>
        <v>44258</v>
      </c>
      <c r="J562">
        <f t="shared" si="28"/>
        <v>-2.4456561114372766E-2</v>
      </c>
      <c r="K562">
        <f t="shared" si="28"/>
        <v>-2.6980789049061132E-2</v>
      </c>
      <c r="L562">
        <f t="shared" si="28"/>
        <v>-2.8931701880856291E-2</v>
      </c>
      <c r="M562">
        <f t="shared" si="27"/>
        <v>-4.4867125407925326E-2</v>
      </c>
      <c r="N562" s="11">
        <f t="shared" si="27"/>
        <v>-2.5706192607399408E-2</v>
      </c>
    </row>
    <row r="563" spans="2:14" x14ac:dyDescent="0.2">
      <c r="B563" s="42">
        <v>44259</v>
      </c>
      <c r="C563" s="7">
        <v>120.129997</v>
      </c>
      <c r="D563" s="7">
        <v>226.729996</v>
      </c>
      <c r="E563" s="7">
        <v>148.87849399999999</v>
      </c>
      <c r="F563" s="7">
        <v>123.702499</v>
      </c>
      <c r="G563" s="8">
        <v>101.69650300000001</v>
      </c>
      <c r="I563" s="6">
        <f t="shared" si="26"/>
        <v>44259</v>
      </c>
      <c r="J563">
        <f t="shared" si="28"/>
        <v>-1.5811904240732415E-2</v>
      </c>
      <c r="K563">
        <f t="shared" si="28"/>
        <v>-3.6473985203673955E-3</v>
      </c>
      <c r="L563">
        <f t="shared" si="28"/>
        <v>-9.1281597337771105E-3</v>
      </c>
      <c r="M563">
        <f t="shared" si="27"/>
        <v>-3.3932735633786459E-2</v>
      </c>
      <c r="N563" s="11">
        <f t="shared" si="27"/>
        <v>1.119612576661772E-2</v>
      </c>
    </row>
    <row r="564" spans="2:14" x14ac:dyDescent="0.2">
      <c r="B564" s="42">
        <v>44260</v>
      </c>
      <c r="C564" s="7">
        <v>121.41999800000001</v>
      </c>
      <c r="D564" s="7">
        <v>231.60000600000001</v>
      </c>
      <c r="E564" s="7">
        <v>150.02299500000001</v>
      </c>
      <c r="F564" s="7">
        <v>124.614998</v>
      </c>
      <c r="G564" s="8">
        <v>104.8535</v>
      </c>
      <c r="I564" s="6">
        <f t="shared" si="26"/>
        <v>44260</v>
      </c>
      <c r="J564">
        <f t="shared" si="28"/>
        <v>1.0738375361817445E-2</v>
      </c>
      <c r="K564">
        <f t="shared" si="28"/>
        <v>2.1479337034875649E-2</v>
      </c>
      <c r="L564">
        <f t="shared" si="28"/>
        <v>7.6874837275021039E-3</v>
      </c>
      <c r="M564">
        <f t="shared" si="27"/>
        <v>7.3765607596981272E-3</v>
      </c>
      <c r="N564" s="11">
        <f t="shared" si="27"/>
        <v>3.1043319159165087E-2</v>
      </c>
    </row>
    <row r="565" spans="2:14" x14ac:dyDescent="0.2">
      <c r="B565" s="42">
        <v>44263</v>
      </c>
      <c r="C565" s="7">
        <v>116.360001</v>
      </c>
      <c r="D565" s="7">
        <v>227.38999899999999</v>
      </c>
      <c r="E565" s="7">
        <v>147.59750399999999</v>
      </c>
      <c r="F565" s="7">
        <v>115.932503</v>
      </c>
      <c r="G565" s="8">
        <v>100.375</v>
      </c>
      <c r="I565" s="6">
        <f t="shared" si="26"/>
        <v>44263</v>
      </c>
      <c r="J565">
        <f t="shared" si="28"/>
        <v>-4.1673505875037237E-2</v>
      </c>
      <c r="K565">
        <f t="shared" si="28"/>
        <v>-1.8177922672420046E-2</v>
      </c>
      <c r="L565">
        <f t="shared" si="28"/>
        <v>-1.6167461528147884E-2</v>
      </c>
      <c r="M565">
        <f t="shared" si="27"/>
        <v>-6.9674558755760702E-2</v>
      </c>
      <c r="N565" s="11">
        <f t="shared" si="27"/>
        <v>-4.2711974326083507E-2</v>
      </c>
    </row>
    <row r="566" spans="2:14" x14ac:dyDescent="0.2">
      <c r="B566" s="42">
        <v>44264</v>
      </c>
      <c r="C566" s="7">
        <v>121.089996</v>
      </c>
      <c r="D566" s="7">
        <v>233.779999</v>
      </c>
      <c r="E566" s="7">
        <v>153.14250200000001</v>
      </c>
      <c r="F566" s="7">
        <v>125.202499</v>
      </c>
      <c r="G566" s="8">
        <v>102.01799800000001</v>
      </c>
      <c r="I566" s="6">
        <f t="shared" si="26"/>
        <v>44264</v>
      </c>
      <c r="J566">
        <f t="shared" si="28"/>
        <v>4.0649664483932091E-2</v>
      </c>
      <c r="K566">
        <f t="shared" si="28"/>
        <v>2.8101499749775782E-2</v>
      </c>
      <c r="L566">
        <f t="shared" si="28"/>
        <v>3.7568372429929581E-2</v>
      </c>
      <c r="M566">
        <f t="shared" si="27"/>
        <v>7.9960285166964837E-2</v>
      </c>
      <c r="N566" s="11">
        <f t="shared" si="27"/>
        <v>1.6368597758406035E-2</v>
      </c>
    </row>
    <row r="567" spans="2:14" x14ac:dyDescent="0.2">
      <c r="B567" s="42">
        <v>44265</v>
      </c>
      <c r="C567" s="7">
        <v>119.980003</v>
      </c>
      <c r="D567" s="7">
        <v>232.41999799999999</v>
      </c>
      <c r="E567" s="7">
        <v>152.88200399999999</v>
      </c>
      <c r="F567" s="7">
        <v>124.682503</v>
      </c>
      <c r="G567" s="8">
        <v>101.80950199999999</v>
      </c>
      <c r="I567" s="6">
        <f t="shared" si="26"/>
        <v>44265</v>
      </c>
      <c r="J567">
        <f t="shared" si="28"/>
        <v>-9.1666779805658176E-3</v>
      </c>
      <c r="K567">
        <f t="shared" si="28"/>
        <v>-5.8174394978931076E-3</v>
      </c>
      <c r="L567">
        <f t="shared" si="28"/>
        <v>-1.7010170044107842E-3</v>
      </c>
      <c r="M567">
        <f t="shared" si="27"/>
        <v>-4.153239784774632E-3</v>
      </c>
      <c r="N567" s="11">
        <f t="shared" si="27"/>
        <v>-2.0437178153604905E-3</v>
      </c>
    </row>
    <row r="568" spans="2:14" x14ac:dyDescent="0.2">
      <c r="B568" s="42">
        <v>44266</v>
      </c>
      <c r="C568" s="7">
        <v>121.959999</v>
      </c>
      <c r="D568" s="7">
        <v>237.13000500000001</v>
      </c>
      <c r="E568" s="7">
        <v>155.67950400000001</v>
      </c>
      <c r="F568" s="7">
        <v>129.93499800000001</v>
      </c>
      <c r="G568" s="8">
        <v>105.027</v>
      </c>
      <c r="I568" s="6">
        <f t="shared" si="26"/>
        <v>44266</v>
      </c>
      <c r="J568">
        <f t="shared" si="28"/>
        <v>1.650271670688323E-2</v>
      </c>
      <c r="K568">
        <f t="shared" si="28"/>
        <v>2.0265067724508021E-2</v>
      </c>
      <c r="L568">
        <f t="shared" si="28"/>
        <v>1.8298425758469346E-2</v>
      </c>
      <c r="M568">
        <f t="shared" si="27"/>
        <v>4.2126961471089575E-2</v>
      </c>
      <c r="N568" s="11">
        <f t="shared" si="27"/>
        <v>3.1603120895336533E-2</v>
      </c>
    </row>
    <row r="569" spans="2:14" x14ac:dyDescent="0.2">
      <c r="B569" s="42">
        <v>44267</v>
      </c>
      <c r="C569" s="7">
        <v>121.029999</v>
      </c>
      <c r="D569" s="7">
        <v>235.75</v>
      </c>
      <c r="E569" s="7">
        <v>154.474503</v>
      </c>
      <c r="F569" s="7">
        <v>128.55999800000001</v>
      </c>
      <c r="G569" s="8">
        <v>102.5</v>
      </c>
      <c r="I569" s="6">
        <f t="shared" si="26"/>
        <v>44267</v>
      </c>
      <c r="J569">
        <f t="shared" si="28"/>
        <v>-7.6254510300544738E-3</v>
      </c>
      <c r="K569">
        <f t="shared" si="28"/>
        <v>-5.81961359128724E-3</v>
      </c>
      <c r="L569">
        <f t="shared" si="28"/>
        <v>-7.7402674664226187E-3</v>
      </c>
      <c r="M569">
        <f t="shared" si="27"/>
        <v>-1.0582214346899824E-2</v>
      </c>
      <c r="N569" s="11">
        <f t="shared" si="27"/>
        <v>-2.4060479686175945E-2</v>
      </c>
    </row>
    <row r="570" spans="2:14" x14ac:dyDescent="0.2">
      <c r="B570" s="42">
        <v>44270</v>
      </c>
      <c r="C570" s="7">
        <v>123.989998</v>
      </c>
      <c r="D570" s="7">
        <v>234.80999800000001</v>
      </c>
      <c r="E570" s="7">
        <v>154.084</v>
      </c>
      <c r="F570" s="7">
        <v>131.91250600000001</v>
      </c>
      <c r="G570" s="8">
        <v>102.72199999999999</v>
      </c>
      <c r="I570" s="6">
        <f t="shared" si="26"/>
        <v>44270</v>
      </c>
      <c r="J570">
        <f t="shared" si="28"/>
        <v>2.4456738200914933E-2</v>
      </c>
      <c r="K570">
        <f t="shared" si="28"/>
        <v>-3.9872831389183147E-3</v>
      </c>
      <c r="L570">
        <f t="shared" si="28"/>
        <v>-2.5279446925943203E-3</v>
      </c>
      <c r="M570">
        <f t="shared" si="27"/>
        <v>2.6077380617258568E-2</v>
      </c>
      <c r="N570" s="11">
        <f t="shared" si="27"/>
        <v>2.1658536585365288E-3</v>
      </c>
    </row>
    <row r="571" spans="2:14" x14ac:dyDescent="0.2">
      <c r="B571" s="42">
        <v>44271</v>
      </c>
      <c r="C571" s="7">
        <v>125.57</v>
      </c>
      <c r="D571" s="7">
        <v>237.71000699999999</v>
      </c>
      <c r="E571" s="7">
        <v>154.59300200000001</v>
      </c>
      <c r="F571" s="7">
        <v>132.91250600000001</v>
      </c>
      <c r="G571" s="8">
        <v>104.19450399999999</v>
      </c>
      <c r="I571" s="6">
        <f t="shared" si="26"/>
        <v>44271</v>
      </c>
      <c r="J571">
        <f t="shared" si="28"/>
        <v>1.2742979478070427E-2</v>
      </c>
      <c r="K571">
        <f t="shared" si="28"/>
        <v>1.2350449404628771E-2</v>
      </c>
      <c r="L571">
        <f t="shared" si="28"/>
        <v>3.3034059344254399E-3</v>
      </c>
      <c r="M571">
        <f t="shared" si="27"/>
        <v>7.5807823710058236E-3</v>
      </c>
      <c r="N571" s="11">
        <f t="shared" si="27"/>
        <v>1.4334845505344529E-2</v>
      </c>
    </row>
    <row r="572" spans="2:14" x14ac:dyDescent="0.2">
      <c r="B572" s="42">
        <v>44272</v>
      </c>
      <c r="C572" s="7">
        <v>124.760002</v>
      </c>
      <c r="D572" s="7">
        <v>237.03999300000001</v>
      </c>
      <c r="E572" s="7">
        <v>156.78649899999999</v>
      </c>
      <c r="F572" s="7">
        <v>133.41250600000001</v>
      </c>
      <c r="G572" s="8">
        <v>104.111</v>
      </c>
      <c r="I572" s="6">
        <f t="shared" si="26"/>
        <v>44272</v>
      </c>
      <c r="J572">
        <f t="shared" si="28"/>
        <v>-6.4505694035198943E-3</v>
      </c>
      <c r="K572">
        <f t="shared" si="28"/>
        <v>-2.8186192430677964E-3</v>
      </c>
      <c r="L572">
        <f t="shared" si="28"/>
        <v>1.4188850540595486E-2</v>
      </c>
      <c r="M572">
        <f t="shared" si="27"/>
        <v>3.7618732431393626E-3</v>
      </c>
      <c r="N572" s="11">
        <f t="shared" si="27"/>
        <v>-8.0142422867131942E-4</v>
      </c>
    </row>
    <row r="573" spans="2:14" x14ac:dyDescent="0.2">
      <c r="B573" s="42">
        <v>44273</v>
      </c>
      <c r="C573" s="7">
        <v>120.529999</v>
      </c>
      <c r="D573" s="7">
        <v>230.720001</v>
      </c>
      <c r="E573" s="7">
        <v>151.399506</v>
      </c>
      <c r="F573" s="7">
        <v>127.224998</v>
      </c>
      <c r="G573" s="8">
        <v>101.067001</v>
      </c>
      <c r="I573" s="6">
        <f t="shared" si="26"/>
        <v>44273</v>
      </c>
      <c r="J573">
        <f t="shared" si="28"/>
        <v>-3.3905121290395593E-2</v>
      </c>
      <c r="K573">
        <f t="shared" si="28"/>
        <v>-2.6662133760694186E-2</v>
      </c>
      <c r="L573">
        <f t="shared" si="28"/>
        <v>-3.435878110908E-2</v>
      </c>
      <c r="M573">
        <f t="shared" si="27"/>
        <v>-4.6378770517960348E-2</v>
      </c>
      <c r="N573" s="11">
        <f t="shared" si="27"/>
        <v>-2.9238015195320374E-2</v>
      </c>
    </row>
    <row r="574" spans="2:14" x14ac:dyDescent="0.2">
      <c r="B574" s="42">
        <v>44274</v>
      </c>
      <c r="C574" s="7">
        <v>119.989998</v>
      </c>
      <c r="D574" s="7">
        <v>230.35000600000001</v>
      </c>
      <c r="E574" s="7">
        <v>153.74800099999999</v>
      </c>
      <c r="F574" s="7">
        <v>128.457504</v>
      </c>
      <c r="G574" s="8">
        <v>101.348</v>
      </c>
      <c r="I574" s="6">
        <f t="shared" si="26"/>
        <v>44274</v>
      </c>
      <c r="J574">
        <f t="shared" si="28"/>
        <v>-4.4802207291149464E-3</v>
      </c>
      <c r="K574">
        <f t="shared" si="28"/>
        <v>-1.6036537725222563E-3</v>
      </c>
      <c r="L574">
        <f t="shared" si="28"/>
        <v>1.5511906624054543E-2</v>
      </c>
      <c r="M574">
        <f t="shared" si="27"/>
        <v>9.6876087197894922E-3</v>
      </c>
      <c r="N574" s="11">
        <f t="shared" si="27"/>
        <v>2.7803239160128458E-3</v>
      </c>
    </row>
    <row r="575" spans="2:14" x14ac:dyDescent="0.2">
      <c r="B575" s="42">
        <v>44277</v>
      </c>
      <c r="C575" s="7">
        <v>123.389999</v>
      </c>
      <c r="D575" s="7">
        <v>235.990005</v>
      </c>
      <c r="E575" s="7">
        <v>155.54350299999999</v>
      </c>
      <c r="F575" s="7">
        <v>131.862503</v>
      </c>
      <c r="G575" s="8">
        <v>101.53449999999999</v>
      </c>
      <c r="I575" s="6">
        <f t="shared" si="26"/>
        <v>44277</v>
      </c>
      <c r="J575">
        <f t="shared" si="28"/>
        <v>2.8335703447549047E-2</v>
      </c>
      <c r="K575">
        <f t="shared" si="28"/>
        <v>2.4484475159944161E-2</v>
      </c>
      <c r="L575">
        <f t="shared" si="28"/>
        <v>1.1678213624383963E-2</v>
      </c>
      <c r="M575">
        <f t="shared" si="27"/>
        <v>2.6506812712163579E-2</v>
      </c>
      <c r="N575" s="11">
        <f t="shared" si="27"/>
        <v>1.8401941824209183E-3</v>
      </c>
    </row>
    <row r="576" spans="2:14" x14ac:dyDescent="0.2">
      <c r="B576" s="42">
        <v>44278</v>
      </c>
      <c r="C576" s="7">
        <v>122.540001</v>
      </c>
      <c r="D576" s="7">
        <v>237.58000200000001</v>
      </c>
      <c r="E576" s="7">
        <v>156.875</v>
      </c>
      <c r="F576" s="7">
        <v>130.707504</v>
      </c>
      <c r="G576" s="8">
        <v>102.066498</v>
      </c>
      <c r="I576" s="6">
        <f t="shared" si="26"/>
        <v>44278</v>
      </c>
      <c r="J576">
        <f t="shared" si="28"/>
        <v>-6.8887106482592589E-3</v>
      </c>
      <c r="K576">
        <f t="shared" si="28"/>
        <v>6.7375607708470998E-3</v>
      </c>
      <c r="L576">
        <f t="shared" si="28"/>
        <v>8.5602868285666236E-3</v>
      </c>
      <c r="M576">
        <f t="shared" si="27"/>
        <v>-8.7591163046556435E-3</v>
      </c>
      <c r="N576" s="11">
        <f t="shared" si="27"/>
        <v>5.2395786653797634E-3</v>
      </c>
    </row>
    <row r="577" spans="2:14" x14ac:dyDescent="0.2">
      <c r="B577" s="42">
        <v>44279</v>
      </c>
      <c r="C577" s="7">
        <v>120.089996</v>
      </c>
      <c r="D577" s="7">
        <v>235.46000699999999</v>
      </c>
      <c r="E577" s="7">
        <v>154.3535</v>
      </c>
      <c r="F577" s="7">
        <v>126.43</v>
      </c>
      <c r="G577" s="8">
        <v>101.626503</v>
      </c>
      <c r="I577" s="6">
        <f t="shared" si="26"/>
        <v>44279</v>
      </c>
      <c r="J577">
        <f t="shared" si="28"/>
        <v>-1.9993512159347904E-2</v>
      </c>
      <c r="K577">
        <f t="shared" si="28"/>
        <v>-8.9232889222722427E-3</v>
      </c>
      <c r="L577">
        <f t="shared" si="28"/>
        <v>-1.6073306772908386E-2</v>
      </c>
      <c r="M577">
        <f t="shared" si="27"/>
        <v>-3.2725772194379853E-2</v>
      </c>
      <c r="N577" s="11">
        <f t="shared" si="27"/>
        <v>-4.3108660395107922E-3</v>
      </c>
    </row>
    <row r="578" spans="2:14" x14ac:dyDescent="0.2">
      <c r="B578" s="42">
        <v>44280</v>
      </c>
      <c r="C578" s="7">
        <v>120.589996</v>
      </c>
      <c r="D578" s="7">
        <v>232.33999600000001</v>
      </c>
      <c r="E578" s="7">
        <v>152.31300400000001</v>
      </c>
      <c r="F578" s="7">
        <v>125.352501</v>
      </c>
      <c r="G578" s="8">
        <v>101.623001</v>
      </c>
      <c r="I578" s="6">
        <f t="shared" si="26"/>
        <v>44280</v>
      </c>
      <c r="J578">
        <f t="shared" si="28"/>
        <v>4.1635441473409657E-3</v>
      </c>
      <c r="K578">
        <f t="shared" si="28"/>
        <v>-1.3250704609042065E-2</v>
      </c>
      <c r="L578">
        <f t="shared" si="28"/>
        <v>-1.3219628968568839E-2</v>
      </c>
      <c r="M578">
        <f t="shared" si="27"/>
        <v>-8.5224946610773008E-3</v>
      </c>
      <c r="N578" s="11">
        <f t="shared" si="27"/>
        <v>-3.4459514955438856E-5</v>
      </c>
    </row>
    <row r="579" spans="2:14" x14ac:dyDescent="0.2">
      <c r="B579" s="42">
        <v>44281</v>
      </c>
      <c r="C579" s="7">
        <v>121.209999</v>
      </c>
      <c r="D579" s="7">
        <v>236.479996</v>
      </c>
      <c r="E579" s="7">
        <v>152.60150100000001</v>
      </c>
      <c r="F579" s="7">
        <v>128.39250200000001</v>
      </c>
      <c r="G579" s="8">
        <v>101.236504</v>
      </c>
      <c r="I579" s="6">
        <f t="shared" si="26"/>
        <v>44281</v>
      </c>
      <c r="J579">
        <f t="shared" si="28"/>
        <v>5.1414132230338328E-3</v>
      </c>
      <c r="K579">
        <f t="shared" si="28"/>
        <v>1.7818714260458134E-2</v>
      </c>
      <c r="L579">
        <f t="shared" si="28"/>
        <v>1.8941061657480451E-3</v>
      </c>
      <c r="M579">
        <f t="shared" si="27"/>
        <v>2.4251618242543113E-2</v>
      </c>
      <c r="N579" s="11">
        <f t="shared" si="27"/>
        <v>-3.8032433228379629E-3</v>
      </c>
    </row>
    <row r="580" spans="2:14" x14ac:dyDescent="0.2">
      <c r="B580" s="42">
        <v>44284</v>
      </c>
      <c r="C580" s="7">
        <v>121.389999</v>
      </c>
      <c r="D580" s="7">
        <v>235.240005</v>
      </c>
      <c r="E580" s="7">
        <v>153.78649899999999</v>
      </c>
      <c r="F580" s="7">
        <v>129.48249799999999</v>
      </c>
      <c r="G580" s="8">
        <v>102.289497</v>
      </c>
      <c r="I580" s="6">
        <f t="shared" si="26"/>
        <v>44284</v>
      </c>
      <c r="J580">
        <f t="shared" si="28"/>
        <v>1.4850260002065244E-3</v>
      </c>
      <c r="K580">
        <f t="shared" si="28"/>
        <v>-5.2435344256348999E-3</v>
      </c>
      <c r="L580">
        <f t="shared" si="28"/>
        <v>7.7653102507817323E-3</v>
      </c>
      <c r="M580">
        <f t="shared" si="27"/>
        <v>8.4895611739070637E-3</v>
      </c>
      <c r="N580" s="11">
        <f t="shared" si="27"/>
        <v>1.0401317295587378E-2</v>
      </c>
    </row>
    <row r="581" spans="2:14" x14ac:dyDescent="0.2">
      <c r="B581" s="42">
        <v>44285</v>
      </c>
      <c r="C581" s="7">
        <v>119.900002</v>
      </c>
      <c r="D581" s="7">
        <v>231.85000600000001</v>
      </c>
      <c r="E581" s="7">
        <v>152.76449600000001</v>
      </c>
      <c r="F581" s="7">
        <v>128.717499</v>
      </c>
      <c r="G581" s="8">
        <v>102.323502</v>
      </c>
      <c r="I581" s="6">
        <f t="shared" ref="I581:I644" si="29">B581</f>
        <v>44285</v>
      </c>
      <c r="J581">
        <f t="shared" si="28"/>
        <v>-1.2274462577431955E-2</v>
      </c>
      <c r="K581">
        <f t="shared" si="28"/>
        <v>-1.4410809930054154E-2</v>
      </c>
      <c r="L581">
        <f t="shared" si="28"/>
        <v>-6.6455963731899756E-3</v>
      </c>
      <c r="M581">
        <f t="shared" si="27"/>
        <v>-5.9081266720695247E-3</v>
      </c>
      <c r="N581" s="11">
        <f t="shared" si="27"/>
        <v>3.3243882311795526E-4</v>
      </c>
    </row>
    <row r="582" spans="2:14" x14ac:dyDescent="0.2">
      <c r="B582" s="42">
        <v>44286</v>
      </c>
      <c r="C582" s="7">
        <v>122.150002</v>
      </c>
      <c r="D582" s="7">
        <v>235.770004</v>
      </c>
      <c r="E582" s="7">
        <v>154.70399499999999</v>
      </c>
      <c r="F582" s="7">
        <v>133.48249799999999</v>
      </c>
      <c r="G582" s="8">
        <v>103.12599899999999</v>
      </c>
      <c r="I582" s="6">
        <f t="shared" si="29"/>
        <v>44286</v>
      </c>
      <c r="J582">
        <f t="shared" si="28"/>
        <v>1.8765637718671596E-2</v>
      </c>
      <c r="K582">
        <f t="shared" si="28"/>
        <v>1.6907474222795545E-2</v>
      </c>
      <c r="L582">
        <f t="shared" si="28"/>
        <v>1.2696006276222608E-2</v>
      </c>
      <c r="M582">
        <f t="shared" si="27"/>
        <v>3.7019045871921334E-2</v>
      </c>
      <c r="N582" s="11">
        <f t="shared" si="27"/>
        <v>7.8427436934282047E-3</v>
      </c>
    </row>
    <row r="583" spans="2:14" x14ac:dyDescent="0.2">
      <c r="B583" s="42">
        <v>44287</v>
      </c>
      <c r="C583" s="7">
        <v>123</v>
      </c>
      <c r="D583" s="7">
        <v>242.35000600000001</v>
      </c>
      <c r="E583" s="7">
        <v>158.050003</v>
      </c>
      <c r="F583" s="7">
        <v>138.117493</v>
      </c>
      <c r="G583" s="8">
        <v>106.488998</v>
      </c>
      <c r="I583" s="6">
        <f t="shared" si="29"/>
        <v>44287</v>
      </c>
      <c r="J583">
        <f t="shared" si="28"/>
        <v>6.9586409012093132E-3</v>
      </c>
      <c r="K583">
        <f t="shared" si="28"/>
        <v>2.7908562956973981E-2</v>
      </c>
      <c r="L583">
        <f t="shared" si="28"/>
        <v>2.1628452452052142E-2</v>
      </c>
      <c r="M583">
        <f t="shared" si="28"/>
        <v>3.4723615975481695E-2</v>
      </c>
      <c r="N583" s="11">
        <f t="shared" si="28"/>
        <v>3.261058348632339E-2</v>
      </c>
    </row>
    <row r="584" spans="2:14" x14ac:dyDescent="0.2">
      <c r="B584" s="42">
        <v>44291</v>
      </c>
      <c r="C584" s="7">
        <v>125.900002</v>
      </c>
      <c r="D584" s="7">
        <v>249.070007</v>
      </c>
      <c r="E584" s="7">
        <v>161.336502</v>
      </c>
      <c r="F584" s="7">
        <v>139.875</v>
      </c>
      <c r="G584" s="8">
        <v>110.947998</v>
      </c>
      <c r="I584" s="6">
        <f t="shared" si="29"/>
        <v>44291</v>
      </c>
      <c r="J584">
        <f t="shared" ref="J584:M647" si="30">(C584-C583)/C583</f>
        <v>2.357725203252033E-2</v>
      </c>
      <c r="K584">
        <f t="shared" si="30"/>
        <v>2.7728495290402413E-2</v>
      </c>
      <c r="L584">
        <f t="shared" si="30"/>
        <v>2.0794045793216417E-2</v>
      </c>
      <c r="M584">
        <f t="shared" si="30"/>
        <v>1.2724724159306916E-2</v>
      </c>
      <c r="N584" s="11">
        <f t="shared" ref="N584:N647" si="31">(G584-G583)/G583</f>
        <v>4.1872870284684276E-2</v>
      </c>
    </row>
    <row r="585" spans="2:14" x14ac:dyDescent="0.2">
      <c r="B585" s="42">
        <v>44292</v>
      </c>
      <c r="C585" s="7">
        <v>126.209999</v>
      </c>
      <c r="D585" s="7">
        <v>247.86000100000001</v>
      </c>
      <c r="E585" s="7">
        <v>161.19099399999999</v>
      </c>
      <c r="F585" s="7">
        <v>138.615005</v>
      </c>
      <c r="G585" s="8">
        <v>110.462997</v>
      </c>
      <c r="I585" s="6">
        <f t="shared" si="29"/>
        <v>44292</v>
      </c>
      <c r="J585">
        <f t="shared" si="30"/>
        <v>2.4622477766123915E-3</v>
      </c>
      <c r="K585">
        <f t="shared" si="30"/>
        <v>-4.8580959810226882E-3</v>
      </c>
      <c r="L585">
        <f t="shared" si="30"/>
        <v>-9.0189137731526274E-4</v>
      </c>
      <c r="M585">
        <f t="shared" si="30"/>
        <v>-9.0080071492404188E-3</v>
      </c>
      <c r="N585" s="11">
        <f t="shared" si="31"/>
        <v>-4.3714263325418173E-3</v>
      </c>
    </row>
    <row r="586" spans="2:14" x14ac:dyDescent="0.2">
      <c r="B586" s="42">
        <v>44293</v>
      </c>
      <c r="C586" s="7">
        <v>127.900002</v>
      </c>
      <c r="D586" s="7">
        <v>249.89999399999999</v>
      </c>
      <c r="E586" s="7">
        <v>163.96949799999999</v>
      </c>
      <c r="F586" s="7">
        <v>141.43499800000001</v>
      </c>
      <c r="G586" s="8">
        <v>111.9515</v>
      </c>
      <c r="I586" s="6">
        <f t="shared" si="29"/>
        <v>44293</v>
      </c>
      <c r="J586">
        <f t="shared" si="30"/>
        <v>1.3390404986850561E-2</v>
      </c>
      <c r="K586">
        <f t="shared" si="30"/>
        <v>8.2304243999417291E-3</v>
      </c>
      <c r="L586">
        <f t="shared" si="30"/>
        <v>1.7237340195321322E-2</v>
      </c>
      <c r="M586">
        <f t="shared" si="30"/>
        <v>2.0344067368464266E-2</v>
      </c>
      <c r="N586" s="11">
        <f t="shared" si="31"/>
        <v>1.3475127784193601E-2</v>
      </c>
    </row>
    <row r="587" spans="2:14" x14ac:dyDescent="0.2">
      <c r="B587" s="42">
        <v>44294</v>
      </c>
      <c r="C587" s="7">
        <v>130.36000100000001</v>
      </c>
      <c r="D587" s="7">
        <v>253.25</v>
      </c>
      <c r="E587" s="7">
        <v>164.96499600000001</v>
      </c>
      <c r="F587" s="7">
        <v>143.16999799999999</v>
      </c>
      <c r="G587" s="8">
        <v>112.5215</v>
      </c>
      <c r="I587" s="6">
        <f t="shared" si="29"/>
        <v>44294</v>
      </c>
      <c r="J587">
        <f t="shared" si="30"/>
        <v>1.9233768268432164E-2</v>
      </c>
      <c r="K587">
        <f t="shared" si="30"/>
        <v>1.3405386476319834E-2</v>
      </c>
      <c r="L587">
        <f t="shared" si="30"/>
        <v>6.0712389324996665E-3</v>
      </c>
      <c r="M587">
        <f t="shared" si="30"/>
        <v>1.2267119344817222E-2</v>
      </c>
      <c r="N587" s="11">
        <f t="shared" si="31"/>
        <v>5.0914905115162137E-3</v>
      </c>
    </row>
    <row r="588" spans="2:14" x14ac:dyDescent="0.2">
      <c r="B588" s="42">
        <v>44295</v>
      </c>
      <c r="C588" s="7">
        <v>133</v>
      </c>
      <c r="D588" s="7">
        <v>255.85000600000001</v>
      </c>
      <c r="E588" s="7">
        <v>168.61000100000001</v>
      </c>
      <c r="F588" s="7">
        <v>144</v>
      </c>
      <c r="G588" s="8">
        <v>113.533501</v>
      </c>
      <c r="I588" s="6">
        <f t="shared" si="29"/>
        <v>44295</v>
      </c>
      <c r="J588">
        <f t="shared" si="30"/>
        <v>2.0251603097180007E-2</v>
      </c>
      <c r="K588">
        <f t="shared" si="30"/>
        <v>1.0266558736426486E-2</v>
      </c>
      <c r="L588">
        <f t="shared" si="30"/>
        <v>2.2095626880747461E-2</v>
      </c>
      <c r="M588">
        <f t="shared" si="30"/>
        <v>5.797317954841401E-3</v>
      </c>
      <c r="N588" s="11">
        <f t="shared" si="31"/>
        <v>8.9938456206147075E-3</v>
      </c>
    </row>
    <row r="589" spans="2:14" x14ac:dyDescent="0.2">
      <c r="B589" s="42">
        <v>44298</v>
      </c>
      <c r="C589" s="7">
        <v>131.240005</v>
      </c>
      <c r="D589" s="7">
        <v>255.91000399999999</v>
      </c>
      <c r="E589" s="7">
        <v>168.96949799999999</v>
      </c>
      <c r="F589" s="7">
        <v>152.08999600000001</v>
      </c>
      <c r="G589" s="8">
        <v>112.231003</v>
      </c>
      <c r="I589" s="6">
        <f t="shared" si="29"/>
        <v>44298</v>
      </c>
      <c r="J589">
        <f t="shared" si="30"/>
        <v>-1.3233045112781982E-2</v>
      </c>
      <c r="K589">
        <f t="shared" si="30"/>
        <v>2.3450458703518225E-4</v>
      </c>
      <c r="L589">
        <f t="shared" si="30"/>
        <v>2.1321214510874485E-3</v>
      </c>
      <c r="M589">
        <f t="shared" si="30"/>
        <v>5.6180527777777871E-2</v>
      </c>
      <c r="N589" s="11">
        <f t="shared" si="31"/>
        <v>-1.1472367085729171E-2</v>
      </c>
    </row>
    <row r="590" spans="2:14" x14ac:dyDescent="0.2">
      <c r="B590" s="42">
        <v>44299</v>
      </c>
      <c r="C590" s="7">
        <v>134.429993</v>
      </c>
      <c r="D590" s="7">
        <v>258.48998999999998</v>
      </c>
      <c r="E590" s="7">
        <v>170</v>
      </c>
      <c r="F590" s="7">
        <v>156.79499799999999</v>
      </c>
      <c r="G590" s="8">
        <v>112.721497</v>
      </c>
      <c r="I590" s="6">
        <f t="shared" si="29"/>
        <v>44299</v>
      </c>
      <c r="J590">
        <f t="shared" si="30"/>
        <v>2.4306521475673516E-2</v>
      </c>
      <c r="K590">
        <f t="shared" si="30"/>
        <v>1.008161447256275E-2</v>
      </c>
      <c r="L590">
        <f t="shared" si="30"/>
        <v>6.0987457037956798E-3</v>
      </c>
      <c r="M590">
        <f t="shared" si="30"/>
        <v>3.093564418267181E-2</v>
      </c>
      <c r="N590" s="11">
        <f t="shared" si="31"/>
        <v>4.3703966541223747E-3</v>
      </c>
    </row>
    <row r="591" spans="2:14" x14ac:dyDescent="0.2">
      <c r="B591" s="42">
        <v>44300</v>
      </c>
      <c r="C591" s="7">
        <v>132.029999</v>
      </c>
      <c r="D591" s="7">
        <v>255.58999600000001</v>
      </c>
      <c r="E591" s="7">
        <v>166.64999399999999</v>
      </c>
      <c r="F591" s="7">
        <v>152.770004</v>
      </c>
      <c r="G591" s="8">
        <v>112.09549699999999</v>
      </c>
      <c r="I591" s="6">
        <f t="shared" si="29"/>
        <v>44300</v>
      </c>
      <c r="J591">
        <f t="shared" si="30"/>
        <v>-1.7853114074029539E-2</v>
      </c>
      <c r="K591">
        <f t="shared" si="30"/>
        <v>-1.1218979891638992E-2</v>
      </c>
      <c r="L591">
        <f t="shared" si="30"/>
        <v>-1.9705917647058868E-2</v>
      </c>
      <c r="M591">
        <f t="shared" si="30"/>
        <v>-2.5670423491443221E-2</v>
      </c>
      <c r="N591" s="11">
        <f t="shared" si="31"/>
        <v>-5.5535103477201402E-3</v>
      </c>
    </row>
    <row r="592" spans="2:14" x14ac:dyDescent="0.2">
      <c r="B592" s="42">
        <v>44301</v>
      </c>
      <c r="C592" s="7">
        <v>134.5</v>
      </c>
      <c r="D592" s="7">
        <v>259.5</v>
      </c>
      <c r="E592" s="7">
        <v>168.954498</v>
      </c>
      <c r="F592" s="7">
        <v>161.37249800000001</v>
      </c>
      <c r="G592" s="8">
        <v>114.262497</v>
      </c>
      <c r="I592" s="6">
        <f t="shared" si="29"/>
        <v>44301</v>
      </c>
      <c r="J592">
        <f t="shared" si="30"/>
        <v>1.8707877139346161E-2</v>
      </c>
      <c r="K592">
        <f t="shared" si="30"/>
        <v>1.5297953993473149E-2</v>
      </c>
      <c r="L592">
        <f t="shared" si="30"/>
        <v>1.3828407338556573E-2</v>
      </c>
      <c r="M592">
        <f t="shared" si="30"/>
        <v>5.6310098676177339E-2</v>
      </c>
      <c r="N592" s="11">
        <f t="shared" si="31"/>
        <v>1.9331731050712963E-2</v>
      </c>
    </row>
    <row r="593" spans="2:14" x14ac:dyDescent="0.2">
      <c r="B593" s="42">
        <v>44302</v>
      </c>
      <c r="C593" s="7">
        <v>134.16000399999999</v>
      </c>
      <c r="D593" s="7">
        <v>260.73998999999998</v>
      </c>
      <c r="E593" s="7">
        <v>169.97200000000001</v>
      </c>
      <c r="F593" s="7">
        <v>159.125</v>
      </c>
      <c r="G593" s="8">
        <v>114.137497</v>
      </c>
      <c r="I593" s="6">
        <f t="shared" si="29"/>
        <v>44302</v>
      </c>
      <c r="J593">
        <f t="shared" si="30"/>
        <v>-2.5278513011153421E-3</v>
      </c>
      <c r="K593">
        <f t="shared" si="30"/>
        <v>4.7783815028900863E-3</v>
      </c>
      <c r="L593">
        <f t="shared" si="30"/>
        <v>6.0223433648982075E-3</v>
      </c>
      <c r="M593">
        <f t="shared" si="30"/>
        <v>-1.3927391766594622E-2</v>
      </c>
      <c r="N593" s="11">
        <f t="shared" si="31"/>
        <v>-1.0939722418283927E-3</v>
      </c>
    </row>
    <row r="594" spans="2:14" x14ac:dyDescent="0.2">
      <c r="B594" s="42">
        <v>44305</v>
      </c>
      <c r="C594" s="7">
        <v>134.83999600000001</v>
      </c>
      <c r="D594" s="7">
        <v>258.73998999999998</v>
      </c>
      <c r="E594" s="7">
        <v>168.600494</v>
      </c>
      <c r="F594" s="7">
        <v>153.617493</v>
      </c>
      <c r="G594" s="8">
        <v>114.487999</v>
      </c>
      <c r="I594" s="6">
        <f t="shared" si="29"/>
        <v>44305</v>
      </c>
      <c r="J594">
        <f t="shared" si="30"/>
        <v>5.0685150546061928E-3</v>
      </c>
      <c r="K594">
        <f t="shared" si="30"/>
        <v>-7.6704766307615496E-3</v>
      </c>
      <c r="L594">
        <f t="shared" si="30"/>
        <v>-8.0690113665780883E-3</v>
      </c>
      <c r="M594">
        <f t="shared" si="30"/>
        <v>-3.4611198743126501E-2</v>
      </c>
      <c r="N594" s="11">
        <f t="shared" si="31"/>
        <v>3.070875121784087E-3</v>
      </c>
    </row>
    <row r="595" spans="2:14" x14ac:dyDescent="0.2">
      <c r="B595" s="42">
        <v>44306</v>
      </c>
      <c r="C595" s="7">
        <v>133.11000100000001</v>
      </c>
      <c r="D595" s="7">
        <v>258.26001000000002</v>
      </c>
      <c r="E595" s="7">
        <v>166.734497</v>
      </c>
      <c r="F595" s="7">
        <v>151.71249399999999</v>
      </c>
      <c r="G595" s="8">
        <v>113.95050000000001</v>
      </c>
      <c r="I595" s="6">
        <f t="shared" si="29"/>
        <v>44306</v>
      </c>
      <c r="J595">
        <f t="shared" si="30"/>
        <v>-1.282998406496543E-2</v>
      </c>
      <c r="K595">
        <f t="shared" si="30"/>
        <v>-1.8550669341834444E-3</v>
      </c>
      <c r="L595">
        <f t="shared" si="30"/>
        <v>-1.1067565436670625E-2</v>
      </c>
      <c r="M595">
        <f t="shared" si="30"/>
        <v>-1.2400924938932597E-2</v>
      </c>
      <c r="N595" s="11">
        <f t="shared" si="31"/>
        <v>-4.6948064836035506E-3</v>
      </c>
    </row>
    <row r="596" spans="2:14" x14ac:dyDescent="0.2">
      <c r="B596" s="42">
        <v>44307</v>
      </c>
      <c r="C596" s="7">
        <v>133.5</v>
      </c>
      <c r="D596" s="7">
        <v>260.57998700000002</v>
      </c>
      <c r="E596" s="7">
        <v>168.100998</v>
      </c>
      <c r="F596" s="7">
        <v>153.604996</v>
      </c>
      <c r="G596" s="8">
        <v>113.917503</v>
      </c>
      <c r="I596" s="6">
        <f t="shared" si="29"/>
        <v>44307</v>
      </c>
      <c r="J596">
        <f t="shared" si="30"/>
        <v>2.9299000606272164E-3</v>
      </c>
      <c r="K596">
        <f t="shared" si="30"/>
        <v>8.9831058242427625E-3</v>
      </c>
      <c r="L596">
        <f t="shared" si="30"/>
        <v>8.1956705096246484E-3</v>
      </c>
      <c r="M596">
        <f t="shared" si="30"/>
        <v>1.2474265962564741E-2</v>
      </c>
      <c r="N596" s="11">
        <f t="shared" si="31"/>
        <v>-2.8957310411107301E-4</v>
      </c>
    </row>
    <row r="597" spans="2:14" x14ac:dyDescent="0.2">
      <c r="B597" s="42">
        <v>44308</v>
      </c>
      <c r="C597" s="7">
        <v>131.94000199999999</v>
      </c>
      <c r="D597" s="7">
        <v>257.17001299999998</v>
      </c>
      <c r="E597" s="7">
        <v>165.45199600000001</v>
      </c>
      <c r="F597" s="7">
        <v>148.50250199999999</v>
      </c>
      <c r="G597" s="8">
        <v>112.62599899999999</v>
      </c>
      <c r="I597" s="6">
        <f t="shared" si="29"/>
        <v>44308</v>
      </c>
      <c r="J597">
        <f t="shared" si="30"/>
        <v>-1.1685378277153612E-2</v>
      </c>
      <c r="K597">
        <f t="shared" si="30"/>
        <v>-1.3086093215593082E-2</v>
      </c>
      <c r="L597">
        <f t="shared" si="30"/>
        <v>-1.5758395437961623E-2</v>
      </c>
      <c r="M597">
        <f t="shared" si="30"/>
        <v>-3.3218281519957898E-2</v>
      </c>
      <c r="N597" s="11">
        <f t="shared" si="31"/>
        <v>-1.1337186700800521E-2</v>
      </c>
    </row>
    <row r="598" spans="2:14" x14ac:dyDescent="0.2">
      <c r="B598" s="42">
        <v>44309</v>
      </c>
      <c r="C598" s="7">
        <v>134.320007</v>
      </c>
      <c r="D598" s="7">
        <v>261.14999399999999</v>
      </c>
      <c r="E598" s="7">
        <v>167.044006</v>
      </c>
      <c r="F598" s="7">
        <v>152.65249600000001</v>
      </c>
      <c r="G598" s="8">
        <v>114.996498</v>
      </c>
      <c r="I598" s="6">
        <f t="shared" si="29"/>
        <v>44309</v>
      </c>
      <c r="J598">
        <f t="shared" si="30"/>
        <v>1.8038539972130754E-2</v>
      </c>
      <c r="K598">
        <f t="shared" si="30"/>
        <v>1.547606952137149E-2</v>
      </c>
      <c r="L598">
        <f t="shared" si="30"/>
        <v>9.6221867278046477E-3</v>
      </c>
      <c r="M598">
        <f t="shared" si="30"/>
        <v>2.7945616700788118E-2</v>
      </c>
      <c r="N598" s="11">
        <f t="shared" si="31"/>
        <v>2.1047529176633627E-2</v>
      </c>
    </row>
    <row r="599" spans="2:14" x14ac:dyDescent="0.2">
      <c r="B599" s="42">
        <v>44312</v>
      </c>
      <c r="C599" s="7">
        <v>134.720001</v>
      </c>
      <c r="D599" s="7">
        <v>261.54998799999998</v>
      </c>
      <c r="E599" s="7">
        <v>170.449997</v>
      </c>
      <c r="F599" s="7">
        <v>154.779999</v>
      </c>
      <c r="G599" s="8">
        <v>115.496498</v>
      </c>
      <c r="I599" s="6">
        <f t="shared" si="29"/>
        <v>44312</v>
      </c>
      <c r="J599">
        <f t="shared" si="30"/>
        <v>2.977918248619451E-3</v>
      </c>
      <c r="K599">
        <f t="shared" si="30"/>
        <v>1.5316638299443823E-3</v>
      </c>
      <c r="L599">
        <f t="shared" si="30"/>
        <v>2.0389782797713796E-2</v>
      </c>
      <c r="M599">
        <f t="shared" si="30"/>
        <v>1.3936902807013322E-2</v>
      </c>
      <c r="N599" s="11">
        <f t="shared" si="31"/>
        <v>4.3479584917446787E-3</v>
      </c>
    </row>
    <row r="600" spans="2:14" x14ac:dyDescent="0.2">
      <c r="B600" s="42">
        <v>44313</v>
      </c>
      <c r="C600" s="7">
        <v>134.38999899999999</v>
      </c>
      <c r="D600" s="7">
        <v>261.97000100000002</v>
      </c>
      <c r="E600" s="7">
        <v>170.87150600000001</v>
      </c>
      <c r="F600" s="7">
        <v>153.81750500000001</v>
      </c>
      <c r="G600" s="8">
        <v>114.549004</v>
      </c>
      <c r="I600" s="6">
        <f t="shared" si="29"/>
        <v>44313</v>
      </c>
      <c r="J600">
        <f t="shared" si="30"/>
        <v>-2.4495397680408823E-3</v>
      </c>
      <c r="K600">
        <f t="shared" si="30"/>
        <v>1.6058612856829494E-3</v>
      </c>
      <c r="L600">
        <f t="shared" si="30"/>
        <v>2.4729187880244701E-3</v>
      </c>
      <c r="M600">
        <f t="shared" si="30"/>
        <v>-6.2184649581241589E-3</v>
      </c>
      <c r="N600" s="11">
        <f t="shared" si="31"/>
        <v>-8.2036599932233962E-3</v>
      </c>
    </row>
    <row r="601" spans="2:14" x14ac:dyDescent="0.2">
      <c r="B601" s="42">
        <v>44314</v>
      </c>
      <c r="C601" s="7">
        <v>133.58000200000001</v>
      </c>
      <c r="D601" s="7">
        <v>254.55999800000001</v>
      </c>
      <c r="E601" s="7">
        <v>172.925003</v>
      </c>
      <c r="F601" s="7">
        <v>152.76750200000001</v>
      </c>
      <c r="G601" s="8">
        <v>117.952003</v>
      </c>
      <c r="I601" s="6">
        <f t="shared" si="29"/>
        <v>44314</v>
      </c>
      <c r="J601">
        <f t="shared" si="30"/>
        <v>-6.0272118909680287E-3</v>
      </c>
      <c r="K601">
        <f t="shared" si="30"/>
        <v>-2.8285692910311577E-2</v>
      </c>
      <c r="L601">
        <f t="shared" si="30"/>
        <v>1.2017784872803736E-2</v>
      </c>
      <c r="M601">
        <f t="shared" si="30"/>
        <v>-6.8262906747837554E-3</v>
      </c>
      <c r="N601" s="11">
        <f t="shared" si="31"/>
        <v>2.9707800863986635E-2</v>
      </c>
    </row>
    <row r="602" spans="2:14" x14ac:dyDescent="0.2">
      <c r="B602" s="42">
        <v>44315</v>
      </c>
      <c r="C602" s="7">
        <v>133.479996</v>
      </c>
      <c r="D602" s="7">
        <v>252.509995</v>
      </c>
      <c r="E602" s="7">
        <v>173.565506</v>
      </c>
      <c r="F602" s="7">
        <v>153.24749800000001</v>
      </c>
      <c r="G602" s="8">
        <v>119.63800000000001</v>
      </c>
      <c r="I602" s="6">
        <f t="shared" si="29"/>
        <v>44315</v>
      </c>
      <c r="J602">
        <f t="shared" si="30"/>
        <v>-7.4865996782967246E-4</v>
      </c>
      <c r="K602">
        <f t="shared" si="30"/>
        <v>-8.0531230990974617E-3</v>
      </c>
      <c r="L602">
        <f t="shared" si="30"/>
        <v>3.7039351677790365E-3</v>
      </c>
      <c r="M602">
        <f t="shared" si="30"/>
        <v>3.1420033300014281E-3</v>
      </c>
      <c r="N602" s="11">
        <f t="shared" si="31"/>
        <v>1.4293924283761424E-2</v>
      </c>
    </row>
    <row r="603" spans="2:14" x14ac:dyDescent="0.2">
      <c r="B603" s="42">
        <v>44316</v>
      </c>
      <c r="C603" s="7">
        <v>131.46000699999999</v>
      </c>
      <c r="D603" s="7">
        <v>252.179993</v>
      </c>
      <c r="E603" s="7">
        <v>173.371002</v>
      </c>
      <c r="F603" s="7">
        <v>150.095001</v>
      </c>
      <c r="G603" s="8">
        <v>117.675003</v>
      </c>
      <c r="I603" s="6">
        <f t="shared" si="29"/>
        <v>44316</v>
      </c>
      <c r="J603">
        <f t="shared" si="30"/>
        <v>-1.5133271355507155E-2</v>
      </c>
      <c r="K603">
        <f t="shared" si="30"/>
        <v>-1.3068868818440532E-3</v>
      </c>
      <c r="L603">
        <f t="shared" si="30"/>
        <v>-1.1206374151324452E-3</v>
      </c>
      <c r="M603">
        <f t="shared" si="30"/>
        <v>-2.0571278755885533E-2</v>
      </c>
      <c r="N603" s="11">
        <f t="shared" si="31"/>
        <v>-1.6407805212390724E-2</v>
      </c>
    </row>
    <row r="604" spans="2:14" x14ac:dyDescent="0.2">
      <c r="B604" s="42">
        <v>44319</v>
      </c>
      <c r="C604" s="7">
        <v>132.53999300000001</v>
      </c>
      <c r="D604" s="7">
        <v>251.86000100000001</v>
      </c>
      <c r="E604" s="7">
        <v>169.32449299999999</v>
      </c>
      <c r="F604" s="7">
        <v>148.367493</v>
      </c>
      <c r="G604" s="8">
        <v>117.153999</v>
      </c>
      <c r="I604" s="6">
        <f t="shared" si="29"/>
        <v>44319</v>
      </c>
      <c r="J604">
        <f t="shared" si="30"/>
        <v>8.2153198120552325E-3</v>
      </c>
      <c r="K604">
        <f t="shared" si="30"/>
        <v>-1.2689031996284692E-3</v>
      </c>
      <c r="L604">
        <f t="shared" si="30"/>
        <v>-2.3340171962552392E-2</v>
      </c>
      <c r="M604">
        <f t="shared" si="30"/>
        <v>-1.1509430617212896E-2</v>
      </c>
      <c r="N604" s="11">
        <f t="shared" si="31"/>
        <v>-4.4274823600387323E-3</v>
      </c>
    </row>
    <row r="605" spans="2:14" x14ac:dyDescent="0.2">
      <c r="B605" s="42">
        <v>44320</v>
      </c>
      <c r="C605" s="7">
        <v>127.849998</v>
      </c>
      <c r="D605" s="7">
        <v>247.78999300000001</v>
      </c>
      <c r="E605" s="7">
        <v>165.59350599999999</v>
      </c>
      <c r="F605" s="7">
        <v>143.512497</v>
      </c>
      <c r="G605" s="8">
        <v>115.341499</v>
      </c>
      <c r="I605" s="6">
        <f t="shared" si="29"/>
        <v>44320</v>
      </c>
      <c r="J605">
        <f t="shared" si="30"/>
        <v>-3.538550813111941E-2</v>
      </c>
      <c r="K605">
        <f t="shared" si="30"/>
        <v>-1.6159803001033108E-2</v>
      </c>
      <c r="L605">
        <f t="shared" si="30"/>
        <v>-2.2034538145642043E-2</v>
      </c>
      <c r="M605">
        <f t="shared" si="30"/>
        <v>-3.2722774388322377E-2</v>
      </c>
      <c r="N605" s="11">
        <f t="shared" si="31"/>
        <v>-1.5471089467462396E-2</v>
      </c>
    </row>
    <row r="606" spans="2:14" x14ac:dyDescent="0.2">
      <c r="B606" s="42">
        <v>44321</v>
      </c>
      <c r="C606" s="7">
        <v>128.10000600000001</v>
      </c>
      <c r="D606" s="7">
        <v>246.470001</v>
      </c>
      <c r="E606" s="7">
        <v>163.526993</v>
      </c>
      <c r="F606" s="7">
        <v>144.58500699999999</v>
      </c>
      <c r="G606" s="8">
        <v>115.73850299999999</v>
      </c>
      <c r="I606" s="6">
        <f t="shared" si="29"/>
        <v>44321</v>
      </c>
      <c r="J606">
        <f t="shared" si="30"/>
        <v>1.9554791076336836E-3</v>
      </c>
      <c r="K606">
        <f t="shared" si="30"/>
        <v>-5.3270593538457117E-3</v>
      </c>
      <c r="L606">
        <f t="shared" si="30"/>
        <v>-1.2479432617363548E-2</v>
      </c>
      <c r="M606">
        <f t="shared" si="30"/>
        <v>7.4732864553251699E-3</v>
      </c>
      <c r="N606" s="11">
        <f t="shared" si="31"/>
        <v>3.4419875191668481E-3</v>
      </c>
    </row>
    <row r="607" spans="2:14" x14ac:dyDescent="0.2">
      <c r="B607" s="42">
        <v>44322</v>
      </c>
      <c r="C607" s="7">
        <v>129.740005</v>
      </c>
      <c r="D607" s="7">
        <v>249.729996</v>
      </c>
      <c r="E607" s="7">
        <v>165.31849700000001</v>
      </c>
      <c r="F607" s="7">
        <v>145.229996</v>
      </c>
      <c r="G607" s="8">
        <v>116.86750000000001</v>
      </c>
      <c r="I607" s="6">
        <f t="shared" si="29"/>
        <v>44322</v>
      </c>
      <c r="J607">
        <f t="shared" si="30"/>
        <v>1.2802489642350125E-2</v>
      </c>
      <c r="K607">
        <f t="shared" si="30"/>
        <v>1.3226741537604017E-2</v>
      </c>
      <c r="L607">
        <f t="shared" si="30"/>
        <v>1.095540232920447E-2</v>
      </c>
      <c r="M607">
        <f t="shared" si="30"/>
        <v>4.460967380940194E-3</v>
      </c>
      <c r="N607" s="11">
        <f t="shared" si="31"/>
        <v>9.7547226785887533E-3</v>
      </c>
    </row>
    <row r="608" spans="2:14" x14ac:dyDescent="0.2">
      <c r="B608" s="42">
        <v>44323</v>
      </c>
      <c r="C608" s="7">
        <v>130.21000699999999</v>
      </c>
      <c r="D608" s="7">
        <v>252.46000699999999</v>
      </c>
      <c r="E608" s="7">
        <v>164.58050499999999</v>
      </c>
      <c r="F608" s="7">
        <v>148.12249800000001</v>
      </c>
      <c r="G608" s="8">
        <v>117.596497</v>
      </c>
      <c r="I608" s="6">
        <f t="shared" si="29"/>
        <v>44323</v>
      </c>
      <c r="J608">
        <f t="shared" si="30"/>
        <v>3.6226451509693853E-3</v>
      </c>
      <c r="K608">
        <f t="shared" si="30"/>
        <v>1.0931850573528983E-2</v>
      </c>
      <c r="L608">
        <f t="shared" si="30"/>
        <v>-4.4640618768752765E-3</v>
      </c>
      <c r="M608">
        <f t="shared" si="30"/>
        <v>1.991669820055636E-2</v>
      </c>
      <c r="N608" s="11">
        <f t="shared" si="31"/>
        <v>6.237807773760819E-3</v>
      </c>
    </row>
    <row r="609" spans="2:14" x14ac:dyDescent="0.2">
      <c r="B609" s="42">
        <v>44326</v>
      </c>
      <c r="C609" s="7">
        <v>126.849998</v>
      </c>
      <c r="D609" s="7">
        <v>247.179993</v>
      </c>
      <c r="E609" s="7">
        <v>159.524506</v>
      </c>
      <c r="F609" s="7">
        <v>142.657501</v>
      </c>
      <c r="G609" s="8">
        <v>114.587502</v>
      </c>
      <c r="I609" s="6">
        <f t="shared" si="29"/>
        <v>44326</v>
      </c>
      <c r="J609">
        <f t="shared" si="30"/>
        <v>-2.5804537434668835E-2</v>
      </c>
      <c r="K609">
        <f t="shared" si="30"/>
        <v>-2.0914259104809398E-2</v>
      </c>
      <c r="L609">
        <f t="shared" si="30"/>
        <v>-3.0720521850385537E-2</v>
      </c>
      <c r="M609">
        <f t="shared" si="30"/>
        <v>-3.6895117715338627E-2</v>
      </c>
      <c r="N609" s="11">
        <f t="shared" si="31"/>
        <v>-2.5587454360991711E-2</v>
      </c>
    </row>
    <row r="610" spans="2:14" x14ac:dyDescent="0.2">
      <c r="B610" s="42">
        <v>44327</v>
      </c>
      <c r="C610" s="7">
        <v>125.910004</v>
      </c>
      <c r="D610" s="7">
        <v>246.229996</v>
      </c>
      <c r="E610" s="7">
        <v>161.19549599999999</v>
      </c>
      <c r="F610" s="7">
        <v>143.0625</v>
      </c>
      <c r="G610" s="8">
        <v>113.50299800000001</v>
      </c>
      <c r="I610" s="6">
        <f t="shared" si="29"/>
        <v>44327</v>
      </c>
      <c r="J610">
        <f t="shared" si="30"/>
        <v>-7.4102799749354246E-3</v>
      </c>
      <c r="K610">
        <f t="shared" si="30"/>
        <v>-3.8433409940261476E-3</v>
      </c>
      <c r="L610">
        <f t="shared" si="30"/>
        <v>1.0474816953828956E-2</v>
      </c>
      <c r="M610">
        <f t="shared" si="30"/>
        <v>2.8389604273244885E-3</v>
      </c>
      <c r="N610" s="11">
        <f t="shared" si="31"/>
        <v>-9.4644178559717233E-3</v>
      </c>
    </row>
    <row r="611" spans="2:14" x14ac:dyDescent="0.2">
      <c r="B611" s="42">
        <v>44328</v>
      </c>
      <c r="C611" s="7">
        <v>122.769997</v>
      </c>
      <c r="D611" s="7">
        <v>239</v>
      </c>
      <c r="E611" s="7">
        <v>157.59700000000001</v>
      </c>
      <c r="F611" s="7">
        <v>137.58500699999999</v>
      </c>
      <c r="G611" s="8">
        <v>110.012497</v>
      </c>
      <c r="I611" s="6">
        <f t="shared" si="29"/>
        <v>44328</v>
      </c>
      <c r="J611">
        <f t="shared" si="30"/>
        <v>-2.4938502900849698E-2</v>
      </c>
      <c r="K611">
        <f t="shared" si="30"/>
        <v>-2.9362775118592782E-2</v>
      </c>
      <c r="L611">
        <f t="shared" si="30"/>
        <v>-2.2323799915600514E-2</v>
      </c>
      <c r="M611">
        <f t="shared" si="30"/>
        <v>-3.8287412844036764E-2</v>
      </c>
      <c r="N611" s="11">
        <f t="shared" si="31"/>
        <v>-3.0752500475802486E-2</v>
      </c>
    </row>
    <row r="612" spans="2:14" x14ac:dyDescent="0.2">
      <c r="B612" s="42">
        <v>44329</v>
      </c>
      <c r="C612" s="7">
        <v>124.970001</v>
      </c>
      <c r="D612" s="7">
        <v>243.029999</v>
      </c>
      <c r="E612" s="7">
        <v>158.07350199999999</v>
      </c>
      <c r="F612" s="7">
        <v>136.65249600000001</v>
      </c>
      <c r="G612" s="8">
        <v>111.452003</v>
      </c>
      <c r="I612" s="6">
        <f t="shared" si="29"/>
        <v>44329</v>
      </c>
      <c r="J612">
        <f t="shared" si="30"/>
        <v>1.7919720239139476E-2</v>
      </c>
      <c r="K612">
        <f t="shared" si="30"/>
        <v>1.6861920502092065E-2</v>
      </c>
      <c r="L612">
        <f t="shared" si="30"/>
        <v>3.0235474025519658E-3</v>
      </c>
      <c r="M612">
        <f t="shared" si="30"/>
        <v>-6.7777079809283056E-3</v>
      </c>
      <c r="N612" s="11">
        <f t="shared" si="31"/>
        <v>1.3084931614632915E-2</v>
      </c>
    </row>
    <row r="613" spans="2:14" x14ac:dyDescent="0.2">
      <c r="B613" s="42">
        <v>44330</v>
      </c>
      <c r="C613" s="7">
        <v>127.449997</v>
      </c>
      <c r="D613" s="7">
        <v>248.14999399999999</v>
      </c>
      <c r="E613" s="7">
        <v>161.145004</v>
      </c>
      <c r="F613" s="7">
        <v>142.429993</v>
      </c>
      <c r="G613" s="8">
        <v>113.918999</v>
      </c>
      <c r="I613" s="6">
        <f t="shared" si="29"/>
        <v>44330</v>
      </c>
      <c r="J613">
        <f t="shared" si="30"/>
        <v>1.9844730576580535E-2</v>
      </c>
      <c r="K613">
        <f t="shared" si="30"/>
        <v>2.1067337452443428E-2</v>
      </c>
      <c r="L613">
        <f t="shared" si="30"/>
        <v>1.9430846796827526E-2</v>
      </c>
      <c r="M613">
        <f t="shared" si="30"/>
        <v>4.2278752083679337E-2</v>
      </c>
      <c r="N613" s="11">
        <f t="shared" si="31"/>
        <v>2.2135053059566766E-2</v>
      </c>
    </row>
    <row r="614" spans="2:14" x14ac:dyDescent="0.2">
      <c r="B614" s="42">
        <v>44333</v>
      </c>
      <c r="C614" s="7">
        <v>126.269997</v>
      </c>
      <c r="D614" s="7">
        <v>245.179993</v>
      </c>
      <c r="E614" s="7">
        <v>163.51950099999999</v>
      </c>
      <c r="F614" s="7">
        <v>141.654999</v>
      </c>
      <c r="G614" s="8">
        <v>114.445999</v>
      </c>
      <c r="I614" s="6">
        <f t="shared" si="29"/>
        <v>44333</v>
      </c>
      <c r="J614">
        <f t="shared" si="30"/>
        <v>-9.2585329758775332E-3</v>
      </c>
      <c r="K614">
        <f t="shared" si="30"/>
        <v>-1.1968571717958601E-2</v>
      </c>
      <c r="L614">
        <f t="shared" si="30"/>
        <v>1.4735157411395708E-2</v>
      </c>
      <c r="M614">
        <f t="shared" si="30"/>
        <v>-5.4412275369555936E-3</v>
      </c>
      <c r="N614" s="11">
        <f t="shared" si="31"/>
        <v>4.6260940196639283E-3</v>
      </c>
    </row>
    <row r="615" spans="2:14" x14ac:dyDescent="0.2">
      <c r="B615" s="42">
        <v>44334</v>
      </c>
      <c r="C615" s="7">
        <v>124.849998</v>
      </c>
      <c r="D615" s="7">
        <v>243.08000200000001</v>
      </c>
      <c r="E615" s="7">
        <v>161.61399800000001</v>
      </c>
      <c r="F615" s="7">
        <v>140.157501</v>
      </c>
      <c r="G615" s="8">
        <v>113.123497</v>
      </c>
      <c r="I615" s="6">
        <f t="shared" si="29"/>
        <v>44334</v>
      </c>
      <c r="J615">
        <f t="shared" si="30"/>
        <v>-1.1245735596239891E-2</v>
      </c>
      <c r="K615">
        <f t="shared" si="30"/>
        <v>-8.565099355394748E-3</v>
      </c>
      <c r="L615">
        <f t="shared" si="30"/>
        <v>-1.1653062713296697E-2</v>
      </c>
      <c r="M615">
        <f t="shared" si="30"/>
        <v>-1.0571444781839343E-2</v>
      </c>
      <c r="N615" s="11">
        <f t="shared" si="31"/>
        <v>-1.1555685751845287E-2</v>
      </c>
    </row>
    <row r="616" spans="2:14" x14ac:dyDescent="0.2">
      <c r="B616" s="42">
        <v>44335</v>
      </c>
      <c r="C616" s="7">
        <v>124.69000200000001</v>
      </c>
      <c r="D616" s="7">
        <v>243.11999499999999</v>
      </c>
      <c r="E616" s="7">
        <v>161.58999600000001</v>
      </c>
      <c r="F616" s="7">
        <v>140.657501</v>
      </c>
      <c r="G616" s="8">
        <v>113.574997</v>
      </c>
      <c r="I616" s="6">
        <f t="shared" si="29"/>
        <v>44335</v>
      </c>
      <c r="J616">
        <f t="shared" si="30"/>
        <v>-1.2815058274970295E-3</v>
      </c>
      <c r="K616">
        <f t="shared" si="30"/>
        <v>1.6452608059457435E-4</v>
      </c>
      <c r="L616">
        <f t="shared" si="30"/>
        <v>-1.4851436321744766E-4</v>
      </c>
      <c r="M616">
        <f t="shared" si="30"/>
        <v>3.5674152038427114E-3</v>
      </c>
      <c r="N616" s="11">
        <f t="shared" si="31"/>
        <v>3.9912132490033947E-3</v>
      </c>
    </row>
    <row r="617" spans="2:14" x14ac:dyDescent="0.2">
      <c r="B617" s="42">
        <v>44336</v>
      </c>
      <c r="C617" s="7">
        <v>127.30999799999999</v>
      </c>
      <c r="D617" s="7">
        <v>246.479996</v>
      </c>
      <c r="E617" s="7">
        <v>162.38400300000001</v>
      </c>
      <c r="F617" s="7">
        <v>146.125</v>
      </c>
      <c r="G617" s="8">
        <v>115.347504</v>
      </c>
      <c r="I617" s="6">
        <f t="shared" si="29"/>
        <v>44336</v>
      </c>
      <c r="J617">
        <f t="shared" si="30"/>
        <v>2.1012077616295057E-2</v>
      </c>
      <c r="K617">
        <f t="shared" si="30"/>
        <v>1.3820340034146559E-2</v>
      </c>
      <c r="L617">
        <f t="shared" si="30"/>
        <v>4.9137138415424764E-3</v>
      </c>
      <c r="M617">
        <f t="shared" si="30"/>
        <v>3.8871009090371965E-2</v>
      </c>
      <c r="N617" s="11">
        <f t="shared" si="31"/>
        <v>1.5606489516350193E-2</v>
      </c>
    </row>
    <row r="618" spans="2:14" x14ac:dyDescent="0.2">
      <c r="B618" s="42">
        <v>44337</v>
      </c>
      <c r="C618" s="7">
        <v>125.43</v>
      </c>
      <c r="D618" s="7">
        <v>245.16999799999999</v>
      </c>
      <c r="E618" s="7">
        <v>160.15400700000001</v>
      </c>
      <c r="F618" s="7">
        <v>149.917496</v>
      </c>
      <c r="G618" s="8">
        <v>114.706497</v>
      </c>
      <c r="I618" s="6">
        <f t="shared" si="29"/>
        <v>44337</v>
      </c>
      <c r="J618">
        <f t="shared" si="30"/>
        <v>-1.4767088441867592E-2</v>
      </c>
      <c r="K618">
        <f t="shared" si="30"/>
        <v>-5.3148248184814451E-3</v>
      </c>
      <c r="L618">
        <f t="shared" si="30"/>
        <v>-1.3732855200028538E-2</v>
      </c>
      <c r="M618">
        <f t="shared" si="30"/>
        <v>2.5953779298545764E-2</v>
      </c>
      <c r="N618" s="11">
        <f t="shared" si="31"/>
        <v>-5.5571813673575624E-3</v>
      </c>
    </row>
    <row r="619" spans="2:14" x14ac:dyDescent="0.2">
      <c r="B619" s="42">
        <v>44340</v>
      </c>
      <c r="C619" s="7">
        <v>127.099998</v>
      </c>
      <c r="D619" s="7">
        <v>250.779999</v>
      </c>
      <c r="E619" s="7">
        <v>162.24949599999999</v>
      </c>
      <c r="F619" s="7">
        <v>156.11999499999999</v>
      </c>
      <c r="G619" s="8">
        <v>118.052002</v>
      </c>
      <c r="I619" s="6">
        <f t="shared" si="29"/>
        <v>44340</v>
      </c>
      <c r="J619">
        <f t="shared" si="30"/>
        <v>1.3314183209758371E-2</v>
      </c>
      <c r="K619">
        <f t="shared" si="30"/>
        <v>2.2882086086242946E-2</v>
      </c>
      <c r="L619">
        <f t="shared" si="30"/>
        <v>1.3084212123396865E-2</v>
      </c>
      <c r="M619">
        <f t="shared" si="30"/>
        <v>4.1372749448803418E-2</v>
      </c>
      <c r="N619" s="11">
        <f t="shared" si="31"/>
        <v>2.9165784741905273E-2</v>
      </c>
    </row>
    <row r="620" spans="2:14" x14ac:dyDescent="0.2">
      <c r="B620" s="42">
        <v>44341</v>
      </c>
      <c r="C620" s="7">
        <v>126.900002</v>
      </c>
      <c r="D620" s="7">
        <v>251.720001</v>
      </c>
      <c r="E620" s="7">
        <v>162.95249899999999</v>
      </c>
      <c r="F620" s="7">
        <v>156.47749300000001</v>
      </c>
      <c r="G620" s="8">
        <v>118.143501</v>
      </c>
      <c r="I620" s="6">
        <f t="shared" si="29"/>
        <v>44341</v>
      </c>
      <c r="J620">
        <f t="shared" si="30"/>
        <v>-1.5735326762160826E-3</v>
      </c>
      <c r="K620">
        <f t="shared" si="30"/>
        <v>3.7483132775672141E-3</v>
      </c>
      <c r="L620">
        <f t="shared" si="30"/>
        <v>4.3328516718473837E-3</v>
      </c>
      <c r="M620">
        <f t="shared" si="30"/>
        <v>2.2898924638065804E-3</v>
      </c>
      <c r="N620" s="11">
        <f t="shared" si="31"/>
        <v>7.7507368320614241E-4</v>
      </c>
    </row>
    <row r="621" spans="2:14" x14ac:dyDescent="0.2">
      <c r="B621" s="42">
        <v>44342</v>
      </c>
      <c r="C621" s="7">
        <v>126.849998</v>
      </c>
      <c r="D621" s="7">
        <v>251.490005</v>
      </c>
      <c r="E621" s="7">
        <v>163.25799599999999</v>
      </c>
      <c r="F621" s="7">
        <v>157</v>
      </c>
      <c r="G621" s="8">
        <v>119.015503</v>
      </c>
      <c r="I621" s="6">
        <f t="shared" si="29"/>
        <v>44342</v>
      </c>
      <c r="J621">
        <f t="shared" si="30"/>
        <v>-3.9404254698121493E-4</v>
      </c>
      <c r="K621">
        <f t="shared" si="30"/>
        <v>-9.1369775578540484E-4</v>
      </c>
      <c r="L621">
        <f t="shared" si="30"/>
        <v>1.8747610615042032E-3</v>
      </c>
      <c r="M621">
        <f t="shared" si="30"/>
        <v>3.3391830990031918E-3</v>
      </c>
      <c r="N621" s="11">
        <f t="shared" si="31"/>
        <v>7.3808715047304621E-3</v>
      </c>
    </row>
    <row r="622" spans="2:14" x14ac:dyDescent="0.2">
      <c r="B622" s="42">
        <v>44343</v>
      </c>
      <c r="C622" s="7">
        <v>125.279999</v>
      </c>
      <c r="D622" s="7">
        <v>249.30999800000001</v>
      </c>
      <c r="E622" s="7">
        <v>161.505493</v>
      </c>
      <c r="F622" s="7">
        <v>154.88000500000001</v>
      </c>
      <c r="G622" s="8">
        <v>118.13400300000001</v>
      </c>
      <c r="I622" s="6">
        <f t="shared" si="29"/>
        <v>44343</v>
      </c>
      <c r="J622">
        <f t="shared" si="30"/>
        <v>-1.2376815331128312E-2</v>
      </c>
      <c r="K622">
        <f t="shared" si="30"/>
        <v>-8.6683643749579202E-3</v>
      </c>
      <c r="L622">
        <f t="shared" si="30"/>
        <v>-1.0734561509624253E-2</v>
      </c>
      <c r="M622">
        <f t="shared" si="30"/>
        <v>-1.3503152866241966E-2</v>
      </c>
      <c r="N622" s="11">
        <f t="shared" si="31"/>
        <v>-7.4065981135246596E-3</v>
      </c>
    </row>
    <row r="623" spans="2:14" x14ac:dyDescent="0.2">
      <c r="B623" s="42">
        <v>44344</v>
      </c>
      <c r="C623" s="7">
        <v>124.610001</v>
      </c>
      <c r="D623" s="7">
        <v>249.679993</v>
      </c>
      <c r="E623" s="7">
        <v>161.153503</v>
      </c>
      <c r="F623" s="7">
        <v>162.445007</v>
      </c>
      <c r="G623" s="8">
        <v>117.842499</v>
      </c>
      <c r="I623" s="6">
        <f t="shared" si="29"/>
        <v>44344</v>
      </c>
      <c r="J623">
        <f t="shared" si="30"/>
        <v>-5.3480045126756961E-3</v>
      </c>
      <c r="K623">
        <f t="shared" si="30"/>
        <v>1.4840760618031401E-3</v>
      </c>
      <c r="L623">
        <f t="shared" si="30"/>
        <v>-2.1794305163354457E-3</v>
      </c>
      <c r="M623">
        <f t="shared" si="30"/>
        <v>4.8844277865306061E-2</v>
      </c>
      <c r="N623" s="11">
        <f t="shared" si="31"/>
        <v>-2.4675706621065173E-3</v>
      </c>
    </row>
    <row r="624" spans="2:14" x14ac:dyDescent="0.2">
      <c r="B624" s="42">
        <v>44348</v>
      </c>
      <c r="C624" s="7">
        <v>124.279999</v>
      </c>
      <c r="D624" s="7">
        <v>247.39999399999999</v>
      </c>
      <c r="E624" s="7">
        <v>160.93249499999999</v>
      </c>
      <c r="F624" s="7">
        <v>162.645004</v>
      </c>
      <c r="G624" s="8">
        <v>119.058998</v>
      </c>
      <c r="I624" s="6">
        <f t="shared" si="29"/>
        <v>44348</v>
      </c>
      <c r="J624">
        <f t="shared" si="30"/>
        <v>-2.6482786080708983E-3</v>
      </c>
      <c r="K624">
        <f t="shared" si="30"/>
        <v>-9.1316848122468663E-3</v>
      </c>
      <c r="L624">
        <f t="shared" si="30"/>
        <v>-1.3714129440922662E-3</v>
      </c>
      <c r="M624">
        <f t="shared" si="30"/>
        <v>1.231167419014585E-3</v>
      </c>
      <c r="N624" s="11">
        <f t="shared" si="31"/>
        <v>1.0323092350578876E-2</v>
      </c>
    </row>
    <row r="625" spans="2:14" x14ac:dyDescent="0.2">
      <c r="B625" s="42">
        <v>44349</v>
      </c>
      <c r="C625" s="7">
        <v>125.05999799999999</v>
      </c>
      <c r="D625" s="7">
        <v>247.300003</v>
      </c>
      <c r="E625" s="7">
        <v>161.69949299999999</v>
      </c>
      <c r="F625" s="7">
        <v>167.782501</v>
      </c>
      <c r="G625" s="8">
        <v>118.52950300000001</v>
      </c>
      <c r="I625" s="6">
        <f t="shared" si="29"/>
        <v>44349</v>
      </c>
      <c r="J625">
        <f t="shared" si="30"/>
        <v>6.27614263176804E-3</v>
      </c>
      <c r="K625">
        <f t="shared" si="30"/>
        <v>-4.0416735014144186E-4</v>
      </c>
      <c r="L625">
        <f t="shared" si="30"/>
        <v>4.7659610322949445E-3</v>
      </c>
      <c r="M625">
        <f t="shared" si="30"/>
        <v>3.1587179892718968E-2</v>
      </c>
      <c r="N625" s="11">
        <f t="shared" si="31"/>
        <v>-4.447332909689003E-3</v>
      </c>
    </row>
    <row r="626" spans="2:14" x14ac:dyDescent="0.2">
      <c r="B626" s="42">
        <v>44350</v>
      </c>
      <c r="C626" s="7">
        <v>123.540001</v>
      </c>
      <c r="D626" s="7">
        <v>245.71000699999999</v>
      </c>
      <c r="E626" s="7">
        <v>159.350494</v>
      </c>
      <c r="F626" s="7">
        <v>169.697495</v>
      </c>
      <c r="G626" s="8">
        <v>117.378998</v>
      </c>
      <c r="I626" s="6">
        <f t="shared" si="29"/>
        <v>44350</v>
      </c>
      <c r="J626">
        <f t="shared" si="30"/>
        <v>-1.2154142206207211E-2</v>
      </c>
      <c r="K626">
        <f t="shared" si="30"/>
        <v>-6.4294216769581417E-3</v>
      </c>
      <c r="L626">
        <f t="shared" si="30"/>
        <v>-1.4526941033760645E-2</v>
      </c>
      <c r="M626">
        <f t="shared" si="30"/>
        <v>1.1413550212843753E-2</v>
      </c>
      <c r="N626" s="11">
        <f t="shared" si="31"/>
        <v>-9.7064863251810785E-3</v>
      </c>
    </row>
    <row r="627" spans="2:14" x14ac:dyDescent="0.2">
      <c r="B627" s="42">
        <v>44351</v>
      </c>
      <c r="C627" s="7">
        <v>125.889999</v>
      </c>
      <c r="D627" s="7">
        <v>250.78999300000001</v>
      </c>
      <c r="E627" s="7">
        <v>160.31100499999999</v>
      </c>
      <c r="F627" s="7">
        <v>175.782501</v>
      </c>
      <c r="G627" s="8">
        <v>119.67849699999999</v>
      </c>
      <c r="I627" s="6">
        <f t="shared" si="29"/>
        <v>44351</v>
      </c>
      <c r="J627">
        <f t="shared" si="30"/>
        <v>1.9022162708255113E-2</v>
      </c>
      <c r="K627">
        <f t="shared" si="30"/>
        <v>2.0674721644527973E-2</v>
      </c>
      <c r="L627">
        <f t="shared" si="30"/>
        <v>6.0276625185736593E-3</v>
      </c>
      <c r="M627">
        <f t="shared" si="30"/>
        <v>3.5857960071832486E-2</v>
      </c>
      <c r="N627" s="11">
        <f t="shared" si="31"/>
        <v>1.9590378510472524E-2</v>
      </c>
    </row>
    <row r="628" spans="2:14" x14ac:dyDescent="0.2">
      <c r="B628" s="42">
        <v>44354</v>
      </c>
      <c r="C628" s="7">
        <v>125.900002</v>
      </c>
      <c r="D628" s="7">
        <v>253.80999800000001</v>
      </c>
      <c r="E628" s="7">
        <v>159.900497</v>
      </c>
      <c r="F628" s="7">
        <v>176.19000199999999</v>
      </c>
      <c r="G628" s="8">
        <v>120.114998</v>
      </c>
      <c r="I628" s="6">
        <f t="shared" si="29"/>
        <v>44354</v>
      </c>
      <c r="J628">
        <f t="shared" si="30"/>
        <v>7.9458257839826825E-5</v>
      </c>
      <c r="K628">
        <f t="shared" si="30"/>
        <v>1.2041967719182469E-2</v>
      </c>
      <c r="L628">
        <f t="shared" si="30"/>
        <v>-2.5606975640879615E-3</v>
      </c>
      <c r="M628">
        <f t="shared" si="30"/>
        <v>2.3182114128641072E-3</v>
      </c>
      <c r="N628" s="11">
        <f t="shared" si="31"/>
        <v>3.6472800957719825E-3</v>
      </c>
    </row>
    <row r="629" spans="2:14" x14ac:dyDescent="0.2">
      <c r="B629" s="42">
        <v>44355</v>
      </c>
      <c r="C629" s="7">
        <v>126.739998</v>
      </c>
      <c r="D629" s="7">
        <v>252.570007</v>
      </c>
      <c r="E629" s="7">
        <v>163.20550499999999</v>
      </c>
      <c r="F629" s="7">
        <v>174.570007</v>
      </c>
      <c r="G629" s="8">
        <v>119.921997</v>
      </c>
      <c r="I629" s="6">
        <f t="shared" si="29"/>
        <v>44355</v>
      </c>
      <c r="J629">
        <f t="shared" si="30"/>
        <v>6.6719299972687789E-3</v>
      </c>
      <c r="K629">
        <f t="shared" si="30"/>
        <v>-4.8855088836965493E-3</v>
      </c>
      <c r="L629">
        <f t="shared" si="30"/>
        <v>2.0669154017701311E-2</v>
      </c>
      <c r="M629">
        <f t="shared" si="30"/>
        <v>-9.1945909620909632E-3</v>
      </c>
      <c r="N629" s="11">
        <f t="shared" si="31"/>
        <v>-1.6068018416817134E-3</v>
      </c>
    </row>
    <row r="630" spans="2:14" x14ac:dyDescent="0.2">
      <c r="B630" s="42">
        <v>44356</v>
      </c>
      <c r="C630" s="7">
        <v>127.129997</v>
      </c>
      <c r="D630" s="7">
        <v>253.58999600000001</v>
      </c>
      <c r="E630" s="7">
        <v>164.05749499999999</v>
      </c>
      <c r="F630" s="7">
        <v>173.582504</v>
      </c>
      <c r="G630" s="8">
        <v>120.397003</v>
      </c>
      <c r="I630" s="6">
        <f t="shared" si="29"/>
        <v>44356</v>
      </c>
      <c r="J630">
        <f t="shared" si="30"/>
        <v>3.0771580097389861E-3</v>
      </c>
      <c r="K630">
        <f t="shared" si="30"/>
        <v>4.038440716359522E-3</v>
      </c>
      <c r="L630">
        <f t="shared" si="30"/>
        <v>5.2203508699047909E-3</v>
      </c>
      <c r="M630">
        <f t="shared" si="30"/>
        <v>-5.6567735601912635E-3</v>
      </c>
      <c r="N630" s="11">
        <f t="shared" si="31"/>
        <v>3.96095805509304E-3</v>
      </c>
    </row>
    <row r="631" spans="2:14" x14ac:dyDescent="0.2">
      <c r="B631" s="42">
        <v>44357</v>
      </c>
      <c r="C631" s="7">
        <v>126.110001</v>
      </c>
      <c r="D631" s="7">
        <v>257.23998999999998</v>
      </c>
      <c r="E631" s="7">
        <v>167.48249799999999</v>
      </c>
      <c r="F631" s="7">
        <v>174.25</v>
      </c>
      <c r="G631" s="8">
        <v>121.7565</v>
      </c>
      <c r="I631" s="6">
        <f t="shared" si="29"/>
        <v>44357</v>
      </c>
      <c r="J631">
        <f t="shared" si="30"/>
        <v>-8.0232519788386858E-3</v>
      </c>
      <c r="K631">
        <f t="shared" si="30"/>
        <v>1.4393288605911582E-2</v>
      </c>
      <c r="L631">
        <f t="shared" si="30"/>
        <v>2.0876845644875925E-2</v>
      </c>
      <c r="M631">
        <f t="shared" si="30"/>
        <v>3.8454105950678063E-3</v>
      </c>
      <c r="N631" s="11">
        <f t="shared" si="31"/>
        <v>1.1291784397656515E-2</v>
      </c>
    </row>
    <row r="632" spans="2:14" x14ac:dyDescent="0.2">
      <c r="B632" s="42">
        <v>44358</v>
      </c>
      <c r="C632" s="7">
        <v>127.349998</v>
      </c>
      <c r="D632" s="7">
        <v>257.89001500000001</v>
      </c>
      <c r="E632" s="7">
        <v>167.34150700000001</v>
      </c>
      <c r="F632" s="7">
        <v>178.25250199999999</v>
      </c>
      <c r="G632" s="8">
        <v>121.510002</v>
      </c>
      <c r="I632" s="6">
        <f t="shared" si="29"/>
        <v>44358</v>
      </c>
      <c r="J632">
        <f t="shared" si="30"/>
        <v>9.8326618838104878E-3</v>
      </c>
      <c r="K632">
        <f t="shared" si="30"/>
        <v>2.5269204838642232E-3</v>
      </c>
      <c r="L632">
        <f t="shared" si="30"/>
        <v>-8.4182527537883653E-4</v>
      </c>
      <c r="M632">
        <f t="shared" si="30"/>
        <v>2.2969882352941135E-2</v>
      </c>
      <c r="N632" s="11">
        <f t="shared" si="31"/>
        <v>-2.0245161449286282E-3</v>
      </c>
    </row>
    <row r="633" spans="2:14" x14ac:dyDescent="0.2">
      <c r="B633" s="42">
        <v>44361</v>
      </c>
      <c r="C633" s="7">
        <v>130.479996</v>
      </c>
      <c r="D633" s="7">
        <v>259.89001500000001</v>
      </c>
      <c r="E633" s="7">
        <v>169.19349700000001</v>
      </c>
      <c r="F633" s="7">
        <v>180.1875</v>
      </c>
      <c r="G633" s="8">
        <v>122.445503</v>
      </c>
      <c r="I633" s="6">
        <f t="shared" si="29"/>
        <v>44361</v>
      </c>
      <c r="J633">
        <f t="shared" si="30"/>
        <v>2.4577919506524062E-2</v>
      </c>
      <c r="K633">
        <f t="shared" si="30"/>
        <v>7.7552440330037591E-3</v>
      </c>
      <c r="L633">
        <f t="shared" si="30"/>
        <v>1.1067128730948984E-2</v>
      </c>
      <c r="M633">
        <f t="shared" si="30"/>
        <v>1.0855376380635641E-2</v>
      </c>
      <c r="N633" s="11">
        <f t="shared" si="31"/>
        <v>7.6989629215873283E-3</v>
      </c>
    </row>
    <row r="634" spans="2:14" x14ac:dyDescent="0.2">
      <c r="B634" s="42">
        <v>44362</v>
      </c>
      <c r="C634" s="7">
        <v>129.63999899999999</v>
      </c>
      <c r="D634" s="7">
        <v>258.35998499999999</v>
      </c>
      <c r="E634" s="7">
        <v>169.15649400000001</v>
      </c>
      <c r="F634" s="7">
        <v>177.884995</v>
      </c>
      <c r="G634" s="8">
        <v>121.41950199999999</v>
      </c>
      <c r="I634" s="6">
        <f t="shared" si="29"/>
        <v>44362</v>
      </c>
      <c r="J634">
        <f t="shared" si="30"/>
        <v>-6.4377454456697788E-3</v>
      </c>
      <c r="K634">
        <f t="shared" si="30"/>
        <v>-5.8872211770044751E-3</v>
      </c>
      <c r="L634">
        <f t="shared" si="30"/>
        <v>-2.1870225898811324E-4</v>
      </c>
      <c r="M634">
        <f t="shared" si="30"/>
        <v>-1.2778383628165087E-2</v>
      </c>
      <c r="N634" s="11">
        <f t="shared" si="31"/>
        <v>-8.3792460716177377E-3</v>
      </c>
    </row>
    <row r="635" spans="2:14" x14ac:dyDescent="0.2">
      <c r="B635" s="42">
        <v>44363</v>
      </c>
      <c r="C635" s="7">
        <v>130.14999399999999</v>
      </c>
      <c r="D635" s="7">
        <v>257.38000499999998</v>
      </c>
      <c r="E635" s="7">
        <v>170.762497</v>
      </c>
      <c r="F635" s="7">
        <v>178.10249300000001</v>
      </c>
      <c r="G635" s="8">
        <v>120.772499</v>
      </c>
      <c r="I635" s="6">
        <f t="shared" si="29"/>
        <v>44363</v>
      </c>
      <c r="J635">
        <f t="shared" si="30"/>
        <v>3.9339324586079609E-3</v>
      </c>
      <c r="K635">
        <f t="shared" si="30"/>
        <v>-3.7930796442800997E-3</v>
      </c>
      <c r="L635">
        <f t="shared" si="30"/>
        <v>9.4941847163135633E-3</v>
      </c>
      <c r="M635">
        <f t="shared" si="30"/>
        <v>1.2226888501753966E-3</v>
      </c>
      <c r="N635" s="11">
        <f t="shared" si="31"/>
        <v>-5.3286579943310755E-3</v>
      </c>
    </row>
    <row r="636" spans="2:14" x14ac:dyDescent="0.2">
      <c r="B636" s="42">
        <v>44364</v>
      </c>
      <c r="C636" s="7">
        <v>131.78999300000001</v>
      </c>
      <c r="D636" s="7">
        <v>260.89999399999999</v>
      </c>
      <c r="E636" s="7">
        <v>174.462006</v>
      </c>
      <c r="F636" s="7">
        <v>186.572495</v>
      </c>
      <c r="G636" s="8">
        <v>121.7435</v>
      </c>
      <c r="I636" s="6">
        <f t="shared" si="29"/>
        <v>44364</v>
      </c>
      <c r="J636">
        <f t="shared" si="30"/>
        <v>1.2600838076104848E-2</v>
      </c>
      <c r="K636">
        <f t="shared" si="30"/>
        <v>1.3676233318901403E-2</v>
      </c>
      <c r="L636">
        <f t="shared" si="30"/>
        <v>2.166464572136121E-2</v>
      </c>
      <c r="M636">
        <f t="shared" si="30"/>
        <v>4.7556897477004957E-2</v>
      </c>
      <c r="N636" s="11">
        <f t="shared" si="31"/>
        <v>8.0399180942674793E-3</v>
      </c>
    </row>
    <row r="637" spans="2:14" x14ac:dyDescent="0.2">
      <c r="B637" s="42">
        <v>44365</v>
      </c>
      <c r="C637" s="7">
        <v>130.46000699999999</v>
      </c>
      <c r="D637" s="7">
        <v>259.42999300000002</v>
      </c>
      <c r="E637" s="7">
        <v>174.345001</v>
      </c>
      <c r="F637" s="7">
        <v>186.387497</v>
      </c>
      <c r="G637" s="8">
        <v>120.111</v>
      </c>
      <c r="I637" s="6">
        <f t="shared" si="29"/>
        <v>44365</v>
      </c>
      <c r="J637">
        <f t="shared" si="30"/>
        <v>-1.0091707038788745E-2</v>
      </c>
      <c r="K637">
        <f t="shared" si="30"/>
        <v>-5.6343466224838927E-3</v>
      </c>
      <c r="L637">
        <f t="shared" si="30"/>
        <v>-6.7066178294433927E-4</v>
      </c>
      <c r="M637">
        <f t="shared" si="30"/>
        <v>-9.9156094793076172E-4</v>
      </c>
      <c r="N637" s="11">
        <f t="shared" si="31"/>
        <v>-1.3409340129041741E-2</v>
      </c>
    </row>
    <row r="638" spans="2:14" x14ac:dyDescent="0.2">
      <c r="B638" s="42">
        <v>44368</v>
      </c>
      <c r="C638" s="7">
        <v>132.300003</v>
      </c>
      <c r="D638" s="7">
        <v>262.63000499999998</v>
      </c>
      <c r="E638" s="7">
        <v>172.69799800000001</v>
      </c>
      <c r="F638" s="7">
        <v>184.27250699999999</v>
      </c>
      <c r="G638" s="8">
        <v>121.8125</v>
      </c>
      <c r="I638" s="6">
        <f t="shared" si="29"/>
        <v>44368</v>
      </c>
      <c r="J638">
        <f t="shared" si="30"/>
        <v>1.4103908487449442E-2</v>
      </c>
      <c r="K638">
        <f t="shared" si="30"/>
        <v>1.2334780427642991E-2</v>
      </c>
      <c r="L638">
        <f t="shared" si="30"/>
        <v>-9.4468036969983654E-3</v>
      </c>
      <c r="M638">
        <f t="shared" si="30"/>
        <v>-1.134727400733326E-2</v>
      </c>
      <c r="N638" s="11">
        <f t="shared" si="31"/>
        <v>1.4166063058337669E-2</v>
      </c>
    </row>
    <row r="639" spans="2:14" x14ac:dyDescent="0.2">
      <c r="B639" s="42">
        <v>44369</v>
      </c>
      <c r="C639" s="7">
        <v>133.979996</v>
      </c>
      <c r="D639" s="7">
        <v>265.51001000000002</v>
      </c>
      <c r="E639" s="7">
        <v>175.27200300000001</v>
      </c>
      <c r="F639" s="7">
        <v>188.867493</v>
      </c>
      <c r="G639" s="8">
        <v>122.33049800000001</v>
      </c>
      <c r="I639" s="6">
        <f t="shared" si="29"/>
        <v>44369</v>
      </c>
      <c r="J639">
        <f t="shared" si="30"/>
        <v>1.2698359500415098E-2</v>
      </c>
      <c r="K639">
        <f t="shared" si="30"/>
        <v>1.0966016620987536E-2</v>
      </c>
      <c r="L639">
        <f t="shared" si="30"/>
        <v>1.4904660330804759E-2</v>
      </c>
      <c r="M639">
        <f t="shared" si="30"/>
        <v>2.4935819644544187E-2</v>
      </c>
      <c r="N639" s="11">
        <f t="shared" si="31"/>
        <v>4.2524207285788056E-3</v>
      </c>
    </row>
    <row r="640" spans="2:14" x14ac:dyDescent="0.2">
      <c r="B640" s="42">
        <v>44370</v>
      </c>
      <c r="C640" s="7">
        <v>133.699997</v>
      </c>
      <c r="D640" s="7">
        <v>265.26998900000001</v>
      </c>
      <c r="E640" s="7">
        <v>175.19099399999999</v>
      </c>
      <c r="F640" s="7">
        <v>190.572495</v>
      </c>
      <c r="G640" s="8">
        <v>122.126999</v>
      </c>
      <c r="I640" s="6">
        <f t="shared" si="29"/>
        <v>44370</v>
      </c>
      <c r="J640">
        <f t="shared" si="30"/>
        <v>-2.0898567574222323E-3</v>
      </c>
      <c r="K640">
        <f t="shared" si="30"/>
        <v>-9.0399981529891437E-4</v>
      </c>
      <c r="L640">
        <f t="shared" si="30"/>
        <v>-4.6219018789910775E-4</v>
      </c>
      <c r="M640">
        <f t="shared" si="30"/>
        <v>9.0275037430607892E-3</v>
      </c>
      <c r="N640" s="11">
        <f t="shared" si="31"/>
        <v>-1.663518119578062E-3</v>
      </c>
    </row>
    <row r="641" spans="2:14" x14ac:dyDescent="0.2">
      <c r="B641" s="42">
        <v>44371</v>
      </c>
      <c r="C641" s="7">
        <v>133.41000399999999</v>
      </c>
      <c r="D641" s="7">
        <v>266.69000199999999</v>
      </c>
      <c r="E641" s="7">
        <v>172.45399499999999</v>
      </c>
      <c r="F641" s="7">
        <v>192.054993</v>
      </c>
      <c r="G641" s="8">
        <v>122.5</v>
      </c>
      <c r="I641" s="6">
        <f t="shared" si="29"/>
        <v>44371</v>
      </c>
      <c r="J641">
        <f t="shared" si="30"/>
        <v>-2.1689828459757537E-3</v>
      </c>
      <c r="K641">
        <f t="shared" si="30"/>
        <v>5.3530857574694704E-3</v>
      </c>
      <c r="L641">
        <f t="shared" si="30"/>
        <v>-1.5622943494458382E-2</v>
      </c>
      <c r="M641">
        <f t="shared" si="30"/>
        <v>7.7791813556305307E-3</v>
      </c>
      <c r="N641" s="11">
        <f t="shared" si="31"/>
        <v>3.05420589267081E-3</v>
      </c>
    </row>
    <row r="642" spans="2:14" x14ac:dyDescent="0.2">
      <c r="B642" s="42">
        <v>44372</v>
      </c>
      <c r="C642" s="7">
        <v>133.11000100000001</v>
      </c>
      <c r="D642" s="7">
        <v>265.01998900000001</v>
      </c>
      <c r="E642" s="7">
        <v>170.07299800000001</v>
      </c>
      <c r="F642" s="7">
        <v>190.30999800000001</v>
      </c>
      <c r="G642" s="8">
        <v>122.508499</v>
      </c>
      <c r="I642" s="6">
        <f t="shared" si="29"/>
        <v>44372</v>
      </c>
      <c r="J642">
        <f t="shared" si="30"/>
        <v>-2.248729413125386E-3</v>
      </c>
      <c r="K642">
        <f t="shared" si="30"/>
        <v>-6.2620007779668587E-3</v>
      </c>
      <c r="L642">
        <f t="shared" si="30"/>
        <v>-1.3806563309826365E-2</v>
      </c>
      <c r="M642">
        <f t="shared" si="30"/>
        <v>-9.0859132206991822E-3</v>
      </c>
      <c r="N642" s="11">
        <f t="shared" si="31"/>
        <v>6.9379591836738594E-5</v>
      </c>
    </row>
    <row r="643" spans="2:14" x14ac:dyDescent="0.2">
      <c r="B643" s="42">
        <v>44375</v>
      </c>
      <c r="C643" s="7">
        <v>134.779999</v>
      </c>
      <c r="D643" s="7">
        <v>268.72000100000002</v>
      </c>
      <c r="E643" s="7">
        <v>172.19450399999999</v>
      </c>
      <c r="F643" s="7">
        <v>199.85000600000001</v>
      </c>
      <c r="G643" s="8">
        <v>122.53600299999999</v>
      </c>
      <c r="I643" s="6">
        <f t="shared" si="29"/>
        <v>44375</v>
      </c>
      <c r="J643">
        <f t="shared" si="30"/>
        <v>1.2545999454992058E-2</v>
      </c>
      <c r="K643">
        <f t="shared" si="30"/>
        <v>1.3961256333762866E-2</v>
      </c>
      <c r="L643">
        <f t="shared" si="30"/>
        <v>1.2474090684283594E-2</v>
      </c>
      <c r="M643">
        <f t="shared" si="30"/>
        <v>5.0128779886803428E-2</v>
      </c>
      <c r="N643" s="11">
        <f t="shared" si="31"/>
        <v>2.2450687278433891E-4</v>
      </c>
    </row>
    <row r="644" spans="2:14" x14ac:dyDescent="0.2">
      <c r="B644" s="42">
        <v>44376</v>
      </c>
      <c r="C644" s="7">
        <v>136.33000200000001</v>
      </c>
      <c r="D644" s="7">
        <v>271.39999399999999</v>
      </c>
      <c r="E644" s="7">
        <v>172.40699799999999</v>
      </c>
      <c r="F644" s="7">
        <v>200.26750200000001</v>
      </c>
      <c r="G644" s="8">
        <v>122.272499</v>
      </c>
      <c r="I644" s="6">
        <f t="shared" si="29"/>
        <v>44376</v>
      </c>
      <c r="J644">
        <f t="shared" si="30"/>
        <v>1.1500244928774659E-2</v>
      </c>
      <c r="K644">
        <f t="shared" si="30"/>
        <v>9.9731802248689602E-3</v>
      </c>
      <c r="L644">
        <f t="shared" si="30"/>
        <v>1.234034740156355E-3</v>
      </c>
      <c r="M644">
        <f t="shared" si="30"/>
        <v>2.0890467223703755E-3</v>
      </c>
      <c r="N644" s="11">
        <f t="shared" si="31"/>
        <v>-2.1504210480898216E-3</v>
      </c>
    </row>
    <row r="645" spans="2:14" x14ac:dyDescent="0.2">
      <c r="B645" s="42">
        <v>44377</v>
      </c>
      <c r="C645" s="7">
        <v>136.96000699999999</v>
      </c>
      <c r="D645" s="7">
        <v>270.89999399999999</v>
      </c>
      <c r="E645" s="7">
        <v>172.00799599999999</v>
      </c>
      <c r="F645" s="7">
        <v>200.02499399999999</v>
      </c>
      <c r="G645" s="8">
        <v>122.0895</v>
      </c>
      <c r="I645" s="6">
        <f t="shared" ref="I645:I708" si="32">B645</f>
        <v>44377</v>
      </c>
      <c r="J645">
        <f t="shared" si="30"/>
        <v>4.6211764890899277E-3</v>
      </c>
      <c r="K645">
        <f t="shared" si="30"/>
        <v>-1.8422992301171533E-3</v>
      </c>
      <c r="L645">
        <f t="shared" si="30"/>
        <v>-2.3143028103766177E-3</v>
      </c>
      <c r="M645">
        <f t="shared" si="30"/>
        <v>-1.2109203818801066E-3</v>
      </c>
      <c r="N645" s="11">
        <f t="shared" si="31"/>
        <v>-1.4966488907697491E-3</v>
      </c>
    </row>
    <row r="646" spans="2:14" x14ac:dyDescent="0.2">
      <c r="B646" s="42">
        <v>44378</v>
      </c>
      <c r="C646" s="7">
        <v>137.270004</v>
      </c>
      <c r="D646" s="7">
        <v>271.60000600000001</v>
      </c>
      <c r="E646" s="7">
        <v>171.64849899999999</v>
      </c>
      <c r="F646" s="7">
        <v>202.11999499999999</v>
      </c>
      <c r="G646" s="8">
        <v>122.44450399999999</v>
      </c>
      <c r="I646" s="6">
        <f t="shared" si="32"/>
        <v>44378</v>
      </c>
      <c r="J646">
        <f t="shared" si="30"/>
        <v>2.263412559551124E-3</v>
      </c>
      <c r="K646">
        <f t="shared" si="30"/>
        <v>2.5840236821858889E-3</v>
      </c>
      <c r="L646">
        <f t="shared" si="30"/>
        <v>-2.09000167643372E-3</v>
      </c>
      <c r="M646">
        <f t="shared" si="30"/>
        <v>1.047369610219809E-2</v>
      </c>
      <c r="N646" s="11">
        <f t="shared" si="31"/>
        <v>2.9077357184687782E-3</v>
      </c>
    </row>
    <row r="647" spans="2:14" x14ac:dyDescent="0.2">
      <c r="B647" s="42">
        <v>44379</v>
      </c>
      <c r="C647" s="7">
        <v>139.96000699999999</v>
      </c>
      <c r="D647" s="7">
        <v>277.64999399999999</v>
      </c>
      <c r="E647" s="7">
        <v>175.54899599999999</v>
      </c>
      <c r="F647" s="7">
        <v>204.86999499999999</v>
      </c>
      <c r="G647" s="8">
        <v>125.25749999999999</v>
      </c>
      <c r="I647" s="6">
        <f t="shared" si="32"/>
        <v>44379</v>
      </c>
      <c r="J647">
        <f t="shared" si="30"/>
        <v>1.9596437106536326E-2</v>
      </c>
      <c r="K647">
        <f t="shared" si="30"/>
        <v>2.2275360332650304E-2</v>
      </c>
      <c r="L647">
        <f t="shared" si="30"/>
        <v>2.2723746625946329E-2</v>
      </c>
      <c r="M647">
        <f t="shared" ref="M647:N710" si="33">(F647-F646)/F646</f>
        <v>1.3605779081876586E-2</v>
      </c>
      <c r="N647" s="11">
        <f t="shared" si="31"/>
        <v>2.2973640368537884E-2</v>
      </c>
    </row>
    <row r="648" spans="2:14" x14ac:dyDescent="0.2">
      <c r="B648" s="42">
        <v>44383</v>
      </c>
      <c r="C648" s="7">
        <v>142.020004</v>
      </c>
      <c r="D648" s="7">
        <v>277.66000400000001</v>
      </c>
      <c r="E648" s="7">
        <v>183.787003</v>
      </c>
      <c r="F648" s="7">
        <v>206.98500100000001</v>
      </c>
      <c r="G648" s="8">
        <v>126.19000200000001</v>
      </c>
      <c r="I648" s="6">
        <f t="shared" si="32"/>
        <v>44383</v>
      </c>
      <c r="J648">
        <f t="shared" ref="J648:N711" si="34">(C648-C647)/C647</f>
        <v>1.4718468826598516E-2</v>
      </c>
      <c r="K648">
        <f t="shared" si="34"/>
        <v>3.6052584967902073E-5</v>
      </c>
      <c r="L648">
        <f t="shared" si="34"/>
        <v>4.692710973977892E-2</v>
      </c>
      <c r="M648">
        <f t="shared" si="33"/>
        <v>1.0323649395315417E-2</v>
      </c>
      <c r="N648" s="11">
        <f t="shared" si="33"/>
        <v>7.4446799592839848E-3</v>
      </c>
    </row>
    <row r="649" spans="2:14" x14ac:dyDescent="0.2">
      <c r="B649" s="42">
        <v>44384</v>
      </c>
      <c r="C649" s="7">
        <v>144.570007</v>
      </c>
      <c r="D649" s="7">
        <v>279.92999300000002</v>
      </c>
      <c r="E649" s="7">
        <v>184.82899499999999</v>
      </c>
      <c r="F649" s="7">
        <v>203.717499</v>
      </c>
      <c r="G649" s="8">
        <v>126.47399900000001</v>
      </c>
      <c r="I649" s="6">
        <f t="shared" si="32"/>
        <v>44384</v>
      </c>
      <c r="J649">
        <f t="shared" si="34"/>
        <v>1.7955238193064715E-2</v>
      </c>
      <c r="K649">
        <f t="shared" si="34"/>
        <v>8.1754266631790789E-3</v>
      </c>
      <c r="L649">
        <f t="shared" si="34"/>
        <v>5.6695630430406083E-3</v>
      </c>
      <c r="M649">
        <f t="shared" si="33"/>
        <v>-1.5786177666081262E-2</v>
      </c>
      <c r="N649" s="11">
        <f t="shared" si="33"/>
        <v>2.2505507211260634E-3</v>
      </c>
    </row>
    <row r="650" spans="2:14" x14ac:dyDescent="0.2">
      <c r="B650" s="42">
        <v>44385</v>
      </c>
      <c r="C650" s="7">
        <v>143.240005</v>
      </c>
      <c r="D650" s="7">
        <v>277.42001299999998</v>
      </c>
      <c r="E650" s="7">
        <v>186.57049599999999</v>
      </c>
      <c r="F650" s="7">
        <v>199.02749600000001</v>
      </c>
      <c r="G650" s="8">
        <v>125.043999</v>
      </c>
      <c r="I650" s="6">
        <f t="shared" si="32"/>
        <v>44385</v>
      </c>
      <c r="J650">
        <f t="shared" si="34"/>
        <v>-9.1997090378504818E-3</v>
      </c>
      <c r="K650">
        <f t="shared" si="34"/>
        <v>-8.966456123906813E-3</v>
      </c>
      <c r="L650">
        <f t="shared" si="34"/>
        <v>9.4222283684440283E-3</v>
      </c>
      <c r="M650">
        <f t="shared" si="33"/>
        <v>-2.3022091980424274E-2</v>
      </c>
      <c r="N650" s="11">
        <f t="shared" si="33"/>
        <v>-1.1306671816394505E-2</v>
      </c>
    </row>
    <row r="651" spans="2:14" x14ac:dyDescent="0.2">
      <c r="B651" s="42">
        <v>44386</v>
      </c>
      <c r="C651" s="7">
        <v>145.11000100000001</v>
      </c>
      <c r="D651" s="7">
        <v>277.94000199999999</v>
      </c>
      <c r="E651" s="7">
        <v>185.966995</v>
      </c>
      <c r="F651" s="7">
        <v>200.50250199999999</v>
      </c>
      <c r="G651" s="8">
        <v>125.518501</v>
      </c>
      <c r="I651" s="6">
        <f t="shared" si="32"/>
        <v>44386</v>
      </c>
      <c r="J651">
        <f t="shared" si="34"/>
        <v>1.3054984185458628E-2</v>
      </c>
      <c r="K651">
        <f t="shared" si="34"/>
        <v>1.8743745066438649E-3</v>
      </c>
      <c r="L651">
        <f t="shared" si="34"/>
        <v>-3.2347075927803416E-3</v>
      </c>
      <c r="M651">
        <f t="shared" si="33"/>
        <v>7.4110664588775167E-3</v>
      </c>
      <c r="N651" s="11">
        <f t="shared" si="33"/>
        <v>3.7946803028908334E-3</v>
      </c>
    </row>
    <row r="652" spans="2:14" x14ac:dyDescent="0.2">
      <c r="B652" s="42">
        <v>44389</v>
      </c>
      <c r="C652" s="7">
        <v>144.5</v>
      </c>
      <c r="D652" s="7">
        <v>277.32000699999998</v>
      </c>
      <c r="E652" s="7">
        <v>185.927505</v>
      </c>
      <c r="F652" s="7">
        <v>205.125</v>
      </c>
      <c r="G652" s="8">
        <v>126.97550200000001</v>
      </c>
      <c r="I652" s="6">
        <f t="shared" si="32"/>
        <v>44389</v>
      </c>
      <c r="J652">
        <f t="shared" si="34"/>
        <v>-4.2037143945716816E-3</v>
      </c>
      <c r="K652">
        <f t="shared" si="34"/>
        <v>-2.2306792672470988E-3</v>
      </c>
      <c r="L652">
        <f t="shared" si="34"/>
        <v>-2.1234950857812533E-4</v>
      </c>
      <c r="M652">
        <f t="shared" si="33"/>
        <v>2.3054565174453572E-2</v>
      </c>
      <c r="N652" s="11">
        <f t="shared" si="33"/>
        <v>1.1607858510037539E-2</v>
      </c>
    </row>
    <row r="653" spans="2:14" x14ac:dyDescent="0.2">
      <c r="B653" s="42">
        <v>44390</v>
      </c>
      <c r="C653" s="7">
        <v>145.63999899999999</v>
      </c>
      <c r="D653" s="7">
        <v>280.98001099999999</v>
      </c>
      <c r="E653" s="7">
        <v>183.86799600000001</v>
      </c>
      <c r="F653" s="7">
        <v>202.5</v>
      </c>
      <c r="G653" s="8">
        <v>127.341499</v>
      </c>
      <c r="I653" s="6">
        <f t="shared" si="32"/>
        <v>44390</v>
      </c>
      <c r="J653">
        <f t="shared" si="34"/>
        <v>7.889266435986083E-3</v>
      </c>
      <c r="K653">
        <f t="shared" si="34"/>
        <v>1.3197763982459495E-2</v>
      </c>
      <c r="L653">
        <f t="shared" si="34"/>
        <v>-1.10769463614326E-2</v>
      </c>
      <c r="M653">
        <f t="shared" si="33"/>
        <v>-1.2797074954296161E-2</v>
      </c>
      <c r="N653" s="11">
        <f t="shared" si="33"/>
        <v>2.8824221541568942E-3</v>
      </c>
    </row>
    <row r="654" spans="2:14" x14ac:dyDescent="0.2">
      <c r="B654" s="42">
        <v>44391</v>
      </c>
      <c r="C654" s="7">
        <v>149.14999399999999</v>
      </c>
      <c r="D654" s="7">
        <v>282.51001000000002</v>
      </c>
      <c r="E654" s="7">
        <v>184.084</v>
      </c>
      <c r="F654" s="7">
        <v>198.41499300000001</v>
      </c>
      <c r="G654" s="8">
        <v>128.23699999999999</v>
      </c>
      <c r="I654" s="6">
        <f t="shared" si="32"/>
        <v>44391</v>
      </c>
      <c r="J654">
        <f t="shared" si="34"/>
        <v>2.4100487668913016E-2</v>
      </c>
      <c r="K654">
        <f t="shared" si="34"/>
        <v>5.4452236461761411E-3</v>
      </c>
      <c r="L654">
        <f t="shared" si="34"/>
        <v>1.1747775833701808E-3</v>
      </c>
      <c r="M654">
        <f t="shared" si="33"/>
        <v>-2.0172874074074025E-2</v>
      </c>
      <c r="N654" s="11">
        <f t="shared" si="33"/>
        <v>7.0322793985642959E-3</v>
      </c>
    </row>
    <row r="655" spans="2:14" x14ac:dyDescent="0.2">
      <c r="B655" s="42">
        <v>44392</v>
      </c>
      <c r="C655" s="7">
        <v>148.479996</v>
      </c>
      <c r="D655" s="7">
        <v>281.02999899999998</v>
      </c>
      <c r="E655" s="7">
        <v>181.55999800000001</v>
      </c>
      <c r="F655" s="7">
        <v>189.66250600000001</v>
      </c>
      <c r="G655" s="8">
        <v>127.004997</v>
      </c>
      <c r="I655" s="6">
        <f t="shared" si="32"/>
        <v>44392</v>
      </c>
      <c r="J655">
        <f t="shared" si="34"/>
        <v>-4.4921087961960803E-3</v>
      </c>
      <c r="K655">
        <f t="shared" si="34"/>
        <v>-5.2387913617646577E-3</v>
      </c>
      <c r="L655">
        <f t="shared" si="34"/>
        <v>-1.3711142739184263E-2</v>
      </c>
      <c r="M655">
        <f t="shared" si="33"/>
        <v>-4.4112024336789922E-2</v>
      </c>
      <c r="N655" s="11">
        <f t="shared" si="33"/>
        <v>-9.607235041368652E-3</v>
      </c>
    </row>
    <row r="656" spans="2:14" x14ac:dyDescent="0.2">
      <c r="B656" s="42">
        <v>44393</v>
      </c>
      <c r="C656" s="7">
        <v>146.38999899999999</v>
      </c>
      <c r="D656" s="7">
        <v>280.75</v>
      </c>
      <c r="E656" s="7">
        <v>178.68150299999999</v>
      </c>
      <c r="F656" s="7">
        <v>181.61000100000001</v>
      </c>
      <c r="G656" s="8">
        <v>126.970001</v>
      </c>
      <c r="I656" s="6">
        <f t="shared" si="32"/>
        <v>44393</v>
      </c>
      <c r="J656">
        <f t="shared" si="34"/>
        <v>-1.4075950002046141E-2</v>
      </c>
      <c r="K656">
        <f t="shared" si="34"/>
        <v>-9.9633135606983815E-4</v>
      </c>
      <c r="L656">
        <f t="shared" si="34"/>
        <v>-1.5854235689075163E-2</v>
      </c>
      <c r="M656">
        <f t="shared" si="33"/>
        <v>-4.2457020999184712E-2</v>
      </c>
      <c r="N656" s="11">
        <f t="shared" si="33"/>
        <v>-2.7554821327232257E-4</v>
      </c>
    </row>
    <row r="657" spans="2:14" x14ac:dyDescent="0.2">
      <c r="B657" s="42">
        <v>44396</v>
      </c>
      <c r="C657" s="7">
        <v>142.449997</v>
      </c>
      <c r="D657" s="7">
        <v>277.01001000000002</v>
      </c>
      <c r="E657" s="7">
        <v>177.47950700000001</v>
      </c>
      <c r="F657" s="7">
        <v>187.79750100000001</v>
      </c>
      <c r="G657" s="8">
        <v>124.578003</v>
      </c>
      <c r="I657" s="6">
        <f t="shared" si="32"/>
        <v>44396</v>
      </c>
      <c r="J657">
        <f t="shared" si="34"/>
        <v>-2.6914420567760184E-2</v>
      </c>
      <c r="K657">
        <f t="shared" si="34"/>
        <v>-1.3321424755120133E-2</v>
      </c>
      <c r="L657">
        <f t="shared" si="34"/>
        <v>-6.7270309451112013E-3</v>
      </c>
      <c r="M657">
        <f t="shared" si="33"/>
        <v>3.4070260260611968E-2</v>
      </c>
      <c r="N657" s="11">
        <f t="shared" si="33"/>
        <v>-1.8839079949286613E-2</v>
      </c>
    </row>
    <row r="658" spans="2:14" x14ac:dyDescent="0.2">
      <c r="B658" s="42">
        <v>44397</v>
      </c>
      <c r="C658" s="7">
        <v>146.14999399999999</v>
      </c>
      <c r="D658" s="7">
        <v>279.32000699999998</v>
      </c>
      <c r="E658" s="7">
        <v>178.65950000000001</v>
      </c>
      <c r="F658" s="7">
        <v>186.11999499999999</v>
      </c>
      <c r="G658" s="8">
        <v>126.209503</v>
      </c>
      <c r="I658" s="6">
        <f t="shared" si="32"/>
        <v>44397</v>
      </c>
      <c r="J658">
        <f t="shared" si="34"/>
        <v>2.5974005461017989E-2</v>
      </c>
      <c r="K658">
        <f t="shared" si="34"/>
        <v>8.339038000828752E-3</v>
      </c>
      <c r="L658">
        <f t="shared" si="34"/>
        <v>6.6486154933932517E-3</v>
      </c>
      <c r="M658">
        <f t="shared" si="33"/>
        <v>-8.9325256782837714E-3</v>
      </c>
      <c r="N658" s="11">
        <f t="shared" si="33"/>
        <v>1.3096212499087842E-2</v>
      </c>
    </row>
    <row r="659" spans="2:14" x14ac:dyDescent="0.2">
      <c r="B659" s="42">
        <v>44398</v>
      </c>
      <c r="C659" s="7">
        <v>145.39999399999999</v>
      </c>
      <c r="D659" s="7">
        <v>281.39999399999999</v>
      </c>
      <c r="E659" s="7">
        <v>179.259995</v>
      </c>
      <c r="F659" s="7">
        <v>194.10000600000001</v>
      </c>
      <c r="G659" s="8">
        <v>127.549004</v>
      </c>
      <c r="I659" s="6">
        <f t="shared" si="32"/>
        <v>44398</v>
      </c>
      <c r="J659">
        <f t="shared" si="34"/>
        <v>-5.1317142031494034E-3</v>
      </c>
      <c r="K659">
        <f t="shared" si="34"/>
        <v>7.446609436752653E-3</v>
      </c>
      <c r="L659">
        <f t="shared" si="34"/>
        <v>3.3611142984279877E-3</v>
      </c>
      <c r="M659">
        <f t="shared" si="33"/>
        <v>4.2875624405642278E-2</v>
      </c>
      <c r="N659" s="11">
        <f t="shared" si="33"/>
        <v>1.0613313325542519E-2</v>
      </c>
    </row>
    <row r="660" spans="2:14" x14ac:dyDescent="0.2">
      <c r="B660" s="42">
        <v>44399</v>
      </c>
      <c r="C660" s="7">
        <v>146.800003</v>
      </c>
      <c r="D660" s="7">
        <v>286.14001500000001</v>
      </c>
      <c r="E660" s="7">
        <v>181.90150499999999</v>
      </c>
      <c r="F660" s="7">
        <v>195.94000199999999</v>
      </c>
      <c r="G660" s="8">
        <v>128.421494</v>
      </c>
      <c r="I660" s="6">
        <f t="shared" si="32"/>
        <v>44399</v>
      </c>
      <c r="J660">
        <f t="shared" si="34"/>
        <v>9.628673024567054E-3</v>
      </c>
      <c r="K660">
        <f t="shared" si="34"/>
        <v>1.6844424666192469E-2</v>
      </c>
      <c r="L660">
        <f t="shared" si="34"/>
        <v>1.4735635800949243E-2</v>
      </c>
      <c r="M660">
        <f t="shared" si="33"/>
        <v>9.4796287641535932E-3</v>
      </c>
      <c r="N660" s="11">
        <f t="shared" si="33"/>
        <v>6.8404297378911651E-3</v>
      </c>
    </row>
    <row r="661" spans="2:14" x14ac:dyDescent="0.2">
      <c r="B661" s="42">
        <v>44400</v>
      </c>
      <c r="C661" s="7">
        <v>148.55999800000001</v>
      </c>
      <c r="D661" s="7">
        <v>289.67001299999998</v>
      </c>
      <c r="E661" s="7">
        <v>182.83200099999999</v>
      </c>
      <c r="F661" s="7">
        <v>195.58000200000001</v>
      </c>
      <c r="G661" s="8">
        <v>133.01499899999999</v>
      </c>
      <c r="I661" s="6">
        <f t="shared" si="32"/>
        <v>44400</v>
      </c>
      <c r="J661">
        <f t="shared" si="34"/>
        <v>1.198906651248504E-2</v>
      </c>
      <c r="K661">
        <f t="shared" si="34"/>
        <v>1.2336610802232528E-2</v>
      </c>
      <c r="L661">
        <f t="shared" si="34"/>
        <v>5.1153837347305353E-3</v>
      </c>
      <c r="M661">
        <f t="shared" si="33"/>
        <v>-1.8372971130212871E-3</v>
      </c>
      <c r="N661" s="11">
        <f t="shared" si="33"/>
        <v>3.5768973377618495E-2</v>
      </c>
    </row>
    <row r="662" spans="2:14" x14ac:dyDescent="0.2">
      <c r="B662" s="42">
        <v>44403</v>
      </c>
      <c r="C662" s="7">
        <v>148.990005</v>
      </c>
      <c r="D662" s="7">
        <v>289.04998799999998</v>
      </c>
      <c r="E662" s="7">
        <v>184.99099699999999</v>
      </c>
      <c r="F662" s="7">
        <v>192.94000199999999</v>
      </c>
      <c r="G662" s="8">
        <v>134.03500399999999</v>
      </c>
      <c r="I662" s="6">
        <f t="shared" si="32"/>
        <v>44403</v>
      </c>
      <c r="J662">
        <f t="shared" si="34"/>
        <v>2.8945005774703167E-3</v>
      </c>
      <c r="K662">
        <f t="shared" si="34"/>
        <v>-2.1404528331346409E-3</v>
      </c>
      <c r="L662">
        <f t="shared" si="34"/>
        <v>1.18086329974587E-2</v>
      </c>
      <c r="M662">
        <f t="shared" si="33"/>
        <v>-1.3498312572877541E-2</v>
      </c>
      <c r="N662" s="11">
        <f t="shared" si="33"/>
        <v>7.6683457329499941E-3</v>
      </c>
    </row>
    <row r="663" spans="2:14" x14ac:dyDescent="0.2">
      <c r="B663" s="42">
        <v>44404</v>
      </c>
      <c r="C663" s="7">
        <v>146.770004</v>
      </c>
      <c r="D663" s="7">
        <v>286.540009</v>
      </c>
      <c r="E663" s="7">
        <v>181.31950399999999</v>
      </c>
      <c r="F663" s="7">
        <v>192.08000200000001</v>
      </c>
      <c r="G663" s="8">
        <v>131.89999399999999</v>
      </c>
      <c r="I663" s="6">
        <f t="shared" si="32"/>
        <v>44404</v>
      </c>
      <c r="J663">
        <f t="shared" si="34"/>
        <v>-1.4900335092947989E-2</v>
      </c>
      <c r="K663">
        <f t="shared" si="34"/>
        <v>-8.6835464597908481E-3</v>
      </c>
      <c r="L663">
        <f t="shared" si="34"/>
        <v>-1.9846873953547037E-2</v>
      </c>
      <c r="M663">
        <f t="shared" si="33"/>
        <v>-4.4573442058945621E-3</v>
      </c>
      <c r="N663" s="11">
        <f t="shared" si="33"/>
        <v>-1.5928749478009447E-2</v>
      </c>
    </row>
    <row r="664" spans="2:14" x14ac:dyDescent="0.2">
      <c r="B664" s="42">
        <v>44405</v>
      </c>
      <c r="C664" s="7">
        <v>144.979996</v>
      </c>
      <c r="D664" s="7">
        <v>286.22000100000002</v>
      </c>
      <c r="E664" s="7">
        <v>181.516006</v>
      </c>
      <c r="F664" s="7">
        <v>195.029999</v>
      </c>
      <c r="G664" s="8">
        <v>136.09399400000001</v>
      </c>
      <c r="I664" s="6">
        <f t="shared" si="32"/>
        <v>44405</v>
      </c>
      <c r="J664">
        <f t="shared" si="34"/>
        <v>-1.2196007026067808E-2</v>
      </c>
      <c r="K664">
        <f t="shared" si="34"/>
        <v>-1.1168004116310787E-3</v>
      </c>
      <c r="L664">
        <f t="shared" si="34"/>
        <v>1.0837333859021008E-3</v>
      </c>
      <c r="M664">
        <f t="shared" si="33"/>
        <v>1.5358168311555911E-2</v>
      </c>
      <c r="N664" s="11">
        <f t="shared" si="33"/>
        <v>3.1796817215928128E-2</v>
      </c>
    </row>
    <row r="665" spans="2:14" x14ac:dyDescent="0.2">
      <c r="B665" s="42">
        <v>44406</v>
      </c>
      <c r="C665" s="7">
        <v>145.63999899999999</v>
      </c>
      <c r="D665" s="7">
        <v>286.5</v>
      </c>
      <c r="E665" s="7">
        <v>179.996002</v>
      </c>
      <c r="F665" s="7">
        <v>196.61999499999999</v>
      </c>
      <c r="G665" s="8">
        <v>135.77749600000001</v>
      </c>
      <c r="I665" s="6">
        <f t="shared" si="32"/>
        <v>44406</v>
      </c>
      <c r="J665">
        <f t="shared" si="34"/>
        <v>4.5523728666676819E-3</v>
      </c>
      <c r="K665">
        <f t="shared" si="34"/>
        <v>9.7826496758336321E-4</v>
      </c>
      <c r="L665">
        <f t="shared" si="34"/>
        <v>-8.3739392106280709E-3</v>
      </c>
      <c r="M665">
        <f t="shared" si="33"/>
        <v>8.1525714410734581E-3</v>
      </c>
      <c r="N665" s="11">
        <f t="shared" si="33"/>
        <v>-2.3255838902045576E-3</v>
      </c>
    </row>
    <row r="666" spans="2:14" x14ac:dyDescent="0.2">
      <c r="B666" s="42">
        <v>44407</v>
      </c>
      <c r="C666" s="7">
        <v>145.86000100000001</v>
      </c>
      <c r="D666" s="7">
        <v>284.91000400000001</v>
      </c>
      <c r="E666" s="7">
        <v>166.379501</v>
      </c>
      <c r="F666" s="7">
        <v>194.990005</v>
      </c>
      <c r="G666" s="8">
        <v>134.72650100000001</v>
      </c>
      <c r="I666" s="6">
        <f t="shared" si="32"/>
        <v>44407</v>
      </c>
      <c r="J666">
        <f t="shared" si="34"/>
        <v>1.5105877609901813E-3</v>
      </c>
      <c r="K666">
        <f t="shared" si="34"/>
        <v>-5.5497242582896516E-3</v>
      </c>
      <c r="L666">
        <f t="shared" si="34"/>
        <v>-7.5648908024079337E-2</v>
      </c>
      <c r="M666">
        <f t="shared" si="33"/>
        <v>-8.2900520875305306E-3</v>
      </c>
      <c r="N666" s="11">
        <f t="shared" si="33"/>
        <v>-7.7405684370552849E-3</v>
      </c>
    </row>
    <row r="667" spans="2:14" x14ac:dyDescent="0.2">
      <c r="B667" s="42">
        <v>44410</v>
      </c>
      <c r="C667" s="7">
        <v>145.520004</v>
      </c>
      <c r="D667" s="7">
        <v>284.82000699999998</v>
      </c>
      <c r="E667" s="7">
        <v>166.574005</v>
      </c>
      <c r="F667" s="7">
        <v>197.5</v>
      </c>
      <c r="G667" s="8">
        <v>134.85450700000001</v>
      </c>
      <c r="I667" s="6">
        <f t="shared" si="32"/>
        <v>44410</v>
      </c>
      <c r="J667">
        <f t="shared" si="34"/>
        <v>-2.330981747353827E-3</v>
      </c>
      <c r="K667">
        <f t="shared" si="34"/>
        <v>-3.1587869410173259E-4</v>
      </c>
      <c r="L667">
        <f t="shared" si="34"/>
        <v>1.169038245883397E-3</v>
      </c>
      <c r="M667">
        <f t="shared" si="33"/>
        <v>1.2872429025272365E-2</v>
      </c>
      <c r="N667" s="11">
        <f t="shared" si="33"/>
        <v>9.5011745313566159E-4</v>
      </c>
    </row>
    <row r="668" spans="2:14" x14ac:dyDescent="0.2">
      <c r="B668" s="42">
        <v>44411</v>
      </c>
      <c r="C668" s="7">
        <v>147.36000100000001</v>
      </c>
      <c r="D668" s="7">
        <v>287.11999500000002</v>
      </c>
      <c r="E668" s="7">
        <v>168.31199599999999</v>
      </c>
      <c r="F668" s="7">
        <v>198.14999399999999</v>
      </c>
      <c r="G668" s="8">
        <v>135.63000500000001</v>
      </c>
      <c r="I668" s="6">
        <f t="shared" si="32"/>
        <v>44411</v>
      </c>
      <c r="J668">
        <f t="shared" si="34"/>
        <v>1.2644289097188391E-2</v>
      </c>
      <c r="K668">
        <f t="shared" si="34"/>
        <v>8.0752332823306253E-3</v>
      </c>
      <c r="L668">
        <f t="shared" si="34"/>
        <v>1.0433746850236288E-2</v>
      </c>
      <c r="M668">
        <f t="shared" si="33"/>
        <v>3.2911088607594551E-3</v>
      </c>
      <c r="N668" s="11">
        <f t="shared" si="33"/>
        <v>5.7506272296853882E-3</v>
      </c>
    </row>
    <row r="669" spans="2:14" x14ac:dyDescent="0.2">
      <c r="B669" s="42">
        <v>44412</v>
      </c>
      <c r="C669" s="7">
        <v>146.949997</v>
      </c>
      <c r="D669" s="7">
        <v>286.51001000000002</v>
      </c>
      <c r="E669" s="7">
        <v>167.73599200000001</v>
      </c>
      <c r="F669" s="7">
        <v>202.740005</v>
      </c>
      <c r="G669" s="8">
        <v>135.12550400000001</v>
      </c>
      <c r="I669" s="6">
        <f t="shared" si="32"/>
        <v>44412</v>
      </c>
      <c r="J669">
        <f t="shared" si="34"/>
        <v>-2.7823289713469457E-3</v>
      </c>
      <c r="K669">
        <f t="shared" si="34"/>
        <v>-2.1244950216720176E-3</v>
      </c>
      <c r="L669">
        <f t="shared" si="34"/>
        <v>-3.4222397315042436E-3</v>
      </c>
      <c r="M669">
        <f t="shared" si="33"/>
        <v>2.3164325707726259E-2</v>
      </c>
      <c r="N669" s="11">
        <f t="shared" si="33"/>
        <v>-3.7196857730706764E-3</v>
      </c>
    </row>
    <row r="670" spans="2:14" x14ac:dyDescent="0.2">
      <c r="B670" s="42">
        <v>44413</v>
      </c>
      <c r="C670" s="7">
        <v>147.05999800000001</v>
      </c>
      <c r="D670" s="7">
        <v>289.51998900000001</v>
      </c>
      <c r="E670" s="7">
        <v>168.79949999999999</v>
      </c>
      <c r="F670" s="7">
        <v>206.36999499999999</v>
      </c>
      <c r="G670" s="8">
        <v>136.25149500000001</v>
      </c>
      <c r="I670" s="6">
        <f t="shared" si="32"/>
        <v>44413</v>
      </c>
      <c r="J670">
        <f t="shared" si="34"/>
        <v>7.4856075022588207E-4</v>
      </c>
      <c r="K670">
        <f t="shared" si="34"/>
        <v>1.0505667847346719E-2</v>
      </c>
      <c r="L670">
        <f t="shared" si="34"/>
        <v>6.3403685000413303E-3</v>
      </c>
      <c r="M670">
        <f t="shared" si="33"/>
        <v>1.7904655768357074E-2</v>
      </c>
      <c r="N670" s="11">
        <f t="shared" si="33"/>
        <v>8.3329272910611981E-3</v>
      </c>
    </row>
    <row r="671" spans="2:14" x14ac:dyDescent="0.2">
      <c r="B671" s="42">
        <v>44414</v>
      </c>
      <c r="C671" s="7">
        <v>146.13999899999999</v>
      </c>
      <c r="D671" s="7">
        <v>289.459991</v>
      </c>
      <c r="E671" s="7">
        <v>167.246994</v>
      </c>
      <c r="F671" s="7">
        <v>203.66000399999999</v>
      </c>
      <c r="G671" s="8">
        <v>135.738495</v>
      </c>
      <c r="I671" s="6">
        <f t="shared" si="32"/>
        <v>44414</v>
      </c>
      <c r="J671">
        <f t="shared" si="34"/>
        <v>-6.2559432375350532E-3</v>
      </c>
      <c r="K671">
        <f t="shared" si="34"/>
        <v>-2.0723266882967213E-4</v>
      </c>
      <c r="L671">
        <f t="shared" si="34"/>
        <v>-9.1973376698390331E-3</v>
      </c>
      <c r="M671">
        <f t="shared" si="33"/>
        <v>-1.3131710353532753E-2</v>
      </c>
      <c r="N671" s="11">
        <f t="shared" si="33"/>
        <v>-3.7650963022461165E-3</v>
      </c>
    </row>
    <row r="672" spans="2:14" x14ac:dyDescent="0.2">
      <c r="B672" s="42">
        <v>44417</v>
      </c>
      <c r="C672" s="7">
        <v>146.08999600000001</v>
      </c>
      <c r="D672" s="7">
        <v>288.32998700000002</v>
      </c>
      <c r="E672" s="7">
        <v>167.09350599999999</v>
      </c>
      <c r="F672" s="7">
        <v>202.949997</v>
      </c>
      <c r="G672" s="8">
        <v>136.912994</v>
      </c>
      <c r="I672" s="6">
        <f t="shared" si="32"/>
        <v>44417</v>
      </c>
      <c r="J672">
        <f t="shared" si="34"/>
        <v>-3.4215820680261107E-4</v>
      </c>
      <c r="K672">
        <f t="shared" si="34"/>
        <v>-3.9038348481119983E-3</v>
      </c>
      <c r="L672">
        <f t="shared" si="34"/>
        <v>-9.1773248851342621E-4</v>
      </c>
      <c r="M672">
        <f t="shared" si="33"/>
        <v>-3.4862367968920903E-3</v>
      </c>
      <c r="N672" s="11">
        <f t="shared" si="33"/>
        <v>8.6526596600323084E-3</v>
      </c>
    </row>
    <row r="673" spans="2:14" x14ac:dyDescent="0.2">
      <c r="B673" s="42">
        <v>44418</v>
      </c>
      <c r="C673" s="7">
        <v>145.60000600000001</v>
      </c>
      <c r="D673" s="7">
        <v>286.44000199999999</v>
      </c>
      <c r="E673" s="7">
        <v>166.033997</v>
      </c>
      <c r="F673" s="7">
        <v>199.36000100000001</v>
      </c>
      <c r="G673" s="8">
        <v>136.807007</v>
      </c>
      <c r="I673" s="6">
        <f t="shared" si="32"/>
        <v>44418</v>
      </c>
      <c r="J673">
        <f t="shared" si="34"/>
        <v>-3.3540284305299444E-3</v>
      </c>
      <c r="K673">
        <f t="shared" si="34"/>
        <v>-6.5549373468394186E-3</v>
      </c>
      <c r="L673">
        <f t="shared" si="34"/>
        <v>-6.340814944657343E-3</v>
      </c>
      <c r="M673">
        <f t="shared" si="33"/>
        <v>-1.7689066533960015E-2</v>
      </c>
      <c r="N673" s="11">
        <f t="shared" si="33"/>
        <v>-7.7411936517872762E-4</v>
      </c>
    </row>
    <row r="674" spans="2:14" x14ac:dyDescent="0.2">
      <c r="B674" s="42">
        <v>44419</v>
      </c>
      <c r="C674" s="7">
        <v>145.86000100000001</v>
      </c>
      <c r="D674" s="7">
        <v>286.95001200000002</v>
      </c>
      <c r="E674" s="7">
        <v>164.60549900000001</v>
      </c>
      <c r="F674" s="7">
        <v>196.990005</v>
      </c>
      <c r="G674" s="8">
        <v>136.27900700000001</v>
      </c>
      <c r="I674" s="6">
        <f t="shared" si="32"/>
        <v>44419</v>
      </c>
      <c r="J674">
        <f t="shared" si="34"/>
        <v>1.7856798714692601E-3</v>
      </c>
      <c r="K674">
        <f t="shared" si="34"/>
        <v>1.7805124858225022E-3</v>
      </c>
      <c r="L674">
        <f t="shared" si="34"/>
        <v>-8.603647601159602E-3</v>
      </c>
      <c r="M674">
        <f t="shared" si="33"/>
        <v>-1.1888021609711041E-2</v>
      </c>
      <c r="N674" s="11">
        <f t="shared" si="33"/>
        <v>-3.8594514387701763E-3</v>
      </c>
    </row>
    <row r="675" spans="2:14" x14ac:dyDescent="0.2">
      <c r="B675" s="42">
        <v>44420</v>
      </c>
      <c r="C675" s="7">
        <v>148.88999899999999</v>
      </c>
      <c r="D675" s="7">
        <v>289.80999800000001</v>
      </c>
      <c r="E675" s="7">
        <v>165.175003</v>
      </c>
      <c r="F675" s="7">
        <v>199.050003</v>
      </c>
      <c r="G675" s="8">
        <v>137.19399999999999</v>
      </c>
      <c r="I675" s="6">
        <f t="shared" si="32"/>
        <v>44420</v>
      </c>
      <c r="J675">
        <f t="shared" si="34"/>
        <v>2.0773330448557843E-2</v>
      </c>
      <c r="K675">
        <f t="shared" si="34"/>
        <v>9.9668439811739472E-3</v>
      </c>
      <c r="L675">
        <f t="shared" si="34"/>
        <v>3.4598115096992894E-3</v>
      </c>
      <c r="M675">
        <f t="shared" si="33"/>
        <v>1.0457373205305555E-2</v>
      </c>
      <c r="N675" s="11">
        <f t="shared" si="33"/>
        <v>6.7141155497264611E-3</v>
      </c>
    </row>
    <row r="676" spans="2:14" x14ac:dyDescent="0.2">
      <c r="B676" s="42">
        <v>44421</v>
      </c>
      <c r="C676" s="7">
        <v>149.10000600000001</v>
      </c>
      <c r="D676" s="7">
        <v>292.85000600000001</v>
      </c>
      <c r="E676" s="7">
        <v>164.69850199999999</v>
      </c>
      <c r="F676" s="7">
        <v>201.88000500000001</v>
      </c>
      <c r="G676" s="8">
        <v>137.72749300000001</v>
      </c>
      <c r="I676" s="6">
        <f t="shared" si="32"/>
        <v>44421</v>
      </c>
      <c r="J676">
        <f t="shared" si="34"/>
        <v>1.4104842595909933E-3</v>
      </c>
      <c r="K676">
        <f t="shared" si="34"/>
        <v>1.0489658814324274E-2</v>
      </c>
      <c r="L676">
        <f t="shared" si="34"/>
        <v>-2.8848251330136992E-3</v>
      </c>
      <c r="M676">
        <f t="shared" si="33"/>
        <v>1.4217543116540457E-2</v>
      </c>
      <c r="N676" s="11">
        <f t="shared" si="33"/>
        <v>3.8886030001313568E-3</v>
      </c>
    </row>
    <row r="677" spans="2:14" x14ac:dyDescent="0.2">
      <c r="B677" s="42">
        <v>44424</v>
      </c>
      <c r="C677" s="7">
        <v>151.11999499999999</v>
      </c>
      <c r="D677" s="7">
        <v>294.60000600000001</v>
      </c>
      <c r="E677" s="7">
        <v>164.94949299999999</v>
      </c>
      <c r="F677" s="7">
        <v>199.5</v>
      </c>
      <c r="G677" s="8">
        <v>138.309494</v>
      </c>
      <c r="I677" s="6">
        <f t="shared" si="32"/>
        <v>44424</v>
      </c>
      <c r="J677">
        <f t="shared" si="34"/>
        <v>1.35478800718491E-2</v>
      </c>
      <c r="K677">
        <f t="shared" si="34"/>
        <v>5.9757553837987629E-3</v>
      </c>
      <c r="L677">
        <f t="shared" si="34"/>
        <v>1.5239422153335621E-3</v>
      </c>
      <c r="M677">
        <f t="shared" si="33"/>
        <v>-1.1789206167297306E-2</v>
      </c>
      <c r="N677" s="11">
        <f t="shared" si="33"/>
        <v>4.2257430765837807E-3</v>
      </c>
    </row>
    <row r="678" spans="2:14" x14ac:dyDescent="0.2">
      <c r="B678" s="42">
        <v>44425</v>
      </c>
      <c r="C678" s="7">
        <v>150.19000199999999</v>
      </c>
      <c r="D678" s="7">
        <v>293.07998700000002</v>
      </c>
      <c r="E678" s="7">
        <v>162.098007</v>
      </c>
      <c r="F678" s="7">
        <v>194.58000200000001</v>
      </c>
      <c r="G678" s="8">
        <v>136.66149899999999</v>
      </c>
      <c r="I678" s="6">
        <f t="shared" si="32"/>
        <v>44425</v>
      </c>
      <c r="J678">
        <f t="shared" si="34"/>
        <v>-6.1540036445871778E-3</v>
      </c>
      <c r="K678">
        <f t="shared" si="34"/>
        <v>-5.1596027462402381E-3</v>
      </c>
      <c r="L678">
        <f t="shared" si="34"/>
        <v>-1.7287024944053597E-2</v>
      </c>
      <c r="M678">
        <f t="shared" si="33"/>
        <v>-2.4661644110275653E-2</v>
      </c>
      <c r="N678" s="11">
        <f t="shared" si="33"/>
        <v>-1.1915270256140253E-2</v>
      </c>
    </row>
    <row r="679" spans="2:14" x14ac:dyDescent="0.2">
      <c r="B679" s="42">
        <v>44426</v>
      </c>
      <c r="C679" s="7">
        <v>146.36000100000001</v>
      </c>
      <c r="D679" s="7">
        <v>290.73001099999999</v>
      </c>
      <c r="E679" s="7">
        <v>160.06100499999999</v>
      </c>
      <c r="F679" s="7">
        <v>190.39999399999999</v>
      </c>
      <c r="G679" s="8">
        <v>135.449005</v>
      </c>
      <c r="I679" s="6">
        <f t="shared" si="32"/>
        <v>44426</v>
      </c>
      <c r="J679">
        <f t="shared" si="34"/>
        <v>-2.5501038344749351E-2</v>
      </c>
      <c r="K679">
        <f t="shared" si="34"/>
        <v>-8.0182069886608337E-3</v>
      </c>
      <c r="L679">
        <f t="shared" si="34"/>
        <v>-1.2566483929688297E-2</v>
      </c>
      <c r="M679">
        <f t="shared" si="33"/>
        <v>-2.1482207611448246E-2</v>
      </c>
      <c r="N679" s="11">
        <f t="shared" si="33"/>
        <v>-8.8722427960488889E-3</v>
      </c>
    </row>
    <row r="680" spans="2:14" x14ac:dyDescent="0.2">
      <c r="B680" s="42">
        <v>44427</v>
      </c>
      <c r="C680" s="7">
        <v>146.699997</v>
      </c>
      <c r="D680" s="7">
        <v>296.76998900000001</v>
      </c>
      <c r="E680" s="7">
        <v>159.387497</v>
      </c>
      <c r="F680" s="7">
        <v>197.979996</v>
      </c>
      <c r="G680" s="8">
        <v>135.679993</v>
      </c>
      <c r="I680" s="6">
        <f t="shared" si="32"/>
        <v>44427</v>
      </c>
      <c r="J680">
        <f t="shared" si="34"/>
        <v>2.3230117359727613E-3</v>
      </c>
      <c r="K680">
        <f t="shared" si="34"/>
        <v>2.0775213330143684E-2</v>
      </c>
      <c r="L680">
        <f t="shared" si="34"/>
        <v>-4.2078206368877805E-3</v>
      </c>
      <c r="M680">
        <f t="shared" si="33"/>
        <v>3.9810936128495927E-2</v>
      </c>
      <c r="N680" s="11">
        <f t="shared" si="33"/>
        <v>1.7053502903177208E-3</v>
      </c>
    </row>
    <row r="681" spans="2:14" x14ac:dyDescent="0.2">
      <c r="B681" s="42">
        <v>44428</v>
      </c>
      <c r="C681" s="7">
        <v>148.19000199999999</v>
      </c>
      <c r="D681" s="7">
        <v>304.35998499999999</v>
      </c>
      <c r="E681" s="7">
        <v>159.99749800000001</v>
      </c>
      <c r="F681" s="7">
        <v>208.16000399999999</v>
      </c>
      <c r="G681" s="8">
        <v>137.42950400000001</v>
      </c>
      <c r="I681" s="6">
        <f t="shared" si="32"/>
        <v>44428</v>
      </c>
      <c r="J681">
        <f t="shared" si="34"/>
        <v>1.0156816840289346E-2</v>
      </c>
      <c r="K681">
        <f t="shared" si="34"/>
        <v>2.5575348860494059E-2</v>
      </c>
      <c r="L681">
        <f t="shared" si="34"/>
        <v>3.8271571577537925E-3</v>
      </c>
      <c r="M681">
        <f t="shared" si="33"/>
        <v>5.1419376733394757E-2</v>
      </c>
      <c r="N681" s="11">
        <f t="shared" si="33"/>
        <v>1.2894391879869956E-2</v>
      </c>
    </row>
    <row r="682" spans="2:14" x14ac:dyDescent="0.2">
      <c r="B682" s="42">
        <v>44431</v>
      </c>
      <c r="C682" s="7">
        <v>149.71000699999999</v>
      </c>
      <c r="D682" s="7">
        <v>304.64999399999999</v>
      </c>
      <c r="E682" s="7">
        <v>163.29350299999999</v>
      </c>
      <c r="F682" s="7">
        <v>219.58000200000001</v>
      </c>
      <c r="G682" s="8">
        <v>140.041504</v>
      </c>
      <c r="I682" s="6">
        <f t="shared" si="32"/>
        <v>44431</v>
      </c>
      <c r="J682">
        <f t="shared" si="34"/>
        <v>1.025713597061695E-2</v>
      </c>
      <c r="K682">
        <f t="shared" si="34"/>
        <v>9.5284864730164095E-4</v>
      </c>
      <c r="L682">
        <f t="shared" si="34"/>
        <v>2.0600353388025978E-2</v>
      </c>
      <c r="M682">
        <f t="shared" si="33"/>
        <v>5.4861634226333035E-2</v>
      </c>
      <c r="N682" s="11">
        <f t="shared" si="33"/>
        <v>1.9006108033395759E-2</v>
      </c>
    </row>
    <row r="683" spans="2:14" x14ac:dyDescent="0.2">
      <c r="B683" s="42">
        <v>44432</v>
      </c>
      <c r="C683" s="7">
        <v>149.61999499999999</v>
      </c>
      <c r="D683" s="7">
        <v>302.61999500000002</v>
      </c>
      <c r="E683" s="7">
        <v>165.28900100000001</v>
      </c>
      <c r="F683" s="7">
        <v>217.929993</v>
      </c>
      <c r="G683" s="8">
        <v>141.261505</v>
      </c>
      <c r="I683" s="6">
        <f t="shared" si="32"/>
        <v>44432</v>
      </c>
      <c r="J683">
        <f t="shared" si="34"/>
        <v>-6.0124237386483816E-4</v>
      </c>
      <c r="K683">
        <f t="shared" si="34"/>
        <v>-6.6633810601682639E-3</v>
      </c>
      <c r="L683">
        <f t="shared" si="34"/>
        <v>1.2220314729851967E-2</v>
      </c>
      <c r="M683">
        <f t="shared" si="33"/>
        <v>-7.5143864877094376E-3</v>
      </c>
      <c r="N683" s="11">
        <f t="shared" si="33"/>
        <v>8.7117102084250421E-3</v>
      </c>
    </row>
    <row r="684" spans="2:14" x14ac:dyDescent="0.2">
      <c r="B684" s="42">
        <v>44433</v>
      </c>
      <c r="C684" s="7">
        <v>148.36000100000001</v>
      </c>
      <c r="D684" s="7">
        <v>302.01001000000002</v>
      </c>
      <c r="E684" s="7">
        <v>164.959</v>
      </c>
      <c r="F684" s="7">
        <v>222.13000500000001</v>
      </c>
      <c r="G684" s="8">
        <v>142.07899499999999</v>
      </c>
      <c r="I684" s="6">
        <f t="shared" si="32"/>
        <v>44433</v>
      </c>
      <c r="J684">
        <f t="shared" si="34"/>
        <v>-8.4212942260824004E-3</v>
      </c>
      <c r="K684">
        <f t="shared" si="34"/>
        <v>-2.0156797636586921E-3</v>
      </c>
      <c r="L684">
        <f t="shared" si="34"/>
        <v>-1.9965091325103352E-3</v>
      </c>
      <c r="M684">
        <f t="shared" si="33"/>
        <v>1.9272299063488776E-2</v>
      </c>
      <c r="N684" s="11">
        <f t="shared" si="33"/>
        <v>5.7870684586008928E-3</v>
      </c>
    </row>
    <row r="685" spans="2:14" x14ac:dyDescent="0.2">
      <c r="B685" s="42">
        <v>44434</v>
      </c>
      <c r="C685" s="7">
        <v>147.53999300000001</v>
      </c>
      <c r="D685" s="7">
        <v>299.08999599999999</v>
      </c>
      <c r="E685" s="7">
        <v>165.800003</v>
      </c>
      <c r="F685" s="7">
        <v>220.679993</v>
      </c>
      <c r="G685" s="8">
        <v>141.440506</v>
      </c>
      <c r="I685" s="6">
        <f t="shared" si="32"/>
        <v>44434</v>
      </c>
      <c r="J685">
        <f t="shared" si="34"/>
        <v>-5.5271501379944134E-3</v>
      </c>
      <c r="K685">
        <f t="shared" si="34"/>
        <v>-9.668600057329349E-3</v>
      </c>
      <c r="L685">
        <f t="shared" si="34"/>
        <v>5.0982547178389818E-3</v>
      </c>
      <c r="M685">
        <f t="shared" si="33"/>
        <v>-6.5277628747184117E-3</v>
      </c>
      <c r="N685" s="11">
        <f t="shared" si="33"/>
        <v>-4.4939014384215818E-3</v>
      </c>
    </row>
    <row r="686" spans="2:14" x14ac:dyDescent="0.2">
      <c r="B686" s="42">
        <v>44435</v>
      </c>
      <c r="C686" s="7">
        <v>148.60000600000001</v>
      </c>
      <c r="D686" s="7">
        <v>299.72000100000002</v>
      </c>
      <c r="E686" s="7">
        <v>167.481506</v>
      </c>
      <c r="F686" s="7">
        <v>226.36000100000001</v>
      </c>
      <c r="G686" s="8">
        <v>144.003998</v>
      </c>
      <c r="I686" s="6">
        <f t="shared" si="32"/>
        <v>44435</v>
      </c>
      <c r="J686">
        <f t="shared" si="34"/>
        <v>7.1845807936292755E-3</v>
      </c>
      <c r="K686">
        <f t="shared" si="34"/>
        <v>2.1064061266697792E-3</v>
      </c>
      <c r="L686">
        <f t="shared" si="34"/>
        <v>1.0141754943152758E-2</v>
      </c>
      <c r="M686">
        <f t="shared" si="33"/>
        <v>2.5738663132910355E-2</v>
      </c>
      <c r="N686" s="11">
        <f t="shared" si="33"/>
        <v>1.8124171586320518E-2</v>
      </c>
    </row>
    <row r="687" spans="2:14" x14ac:dyDescent="0.2">
      <c r="B687" s="42">
        <v>44438</v>
      </c>
      <c r="C687" s="7">
        <v>153.11999499999999</v>
      </c>
      <c r="D687" s="7">
        <v>303.58999599999999</v>
      </c>
      <c r="E687" s="7">
        <v>171.078506</v>
      </c>
      <c r="F687" s="7">
        <v>226.88000500000001</v>
      </c>
      <c r="G687" s="8">
        <v>144.59049999999999</v>
      </c>
      <c r="I687" s="6">
        <f t="shared" si="32"/>
        <v>44438</v>
      </c>
      <c r="J687">
        <f t="shared" si="34"/>
        <v>3.0417152203883364E-2</v>
      </c>
      <c r="K687">
        <f t="shared" si="34"/>
        <v>1.2912034522514097E-2</v>
      </c>
      <c r="L687">
        <f t="shared" si="34"/>
        <v>2.1476998182712835E-2</v>
      </c>
      <c r="M687">
        <f t="shared" si="33"/>
        <v>2.2972433190614808E-3</v>
      </c>
      <c r="N687" s="11">
        <f t="shared" si="33"/>
        <v>4.0728174783035949E-3</v>
      </c>
    </row>
    <row r="688" spans="2:14" x14ac:dyDescent="0.2">
      <c r="B688" s="42">
        <v>44439</v>
      </c>
      <c r="C688" s="7">
        <v>151.83000200000001</v>
      </c>
      <c r="D688" s="7">
        <v>301.88000499999998</v>
      </c>
      <c r="E688" s="7">
        <v>173.53950499999999</v>
      </c>
      <c r="F688" s="7">
        <v>223.85000600000001</v>
      </c>
      <c r="G688" s="8">
        <v>144.697495</v>
      </c>
      <c r="I688" s="6">
        <f t="shared" si="32"/>
        <v>44439</v>
      </c>
      <c r="J688">
        <f t="shared" si="34"/>
        <v>-8.4247194496053987E-3</v>
      </c>
      <c r="K688">
        <f t="shared" si="34"/>
        <v>-5.6325670230583042E-3</v>
      </c>
      <c r="L688">
        <f t="shared" si="34"/>
        <v>1.4385202779360177E-2</v>
      </c>
      <c r="M688">
        <f t="shared" si="33"/>
        <v>-1.335507287211142E-2</v>
      </c>
      <c r="N688" s="11">
        <f t="shared" si="33"/>
        <v>7.3998637531519666E-4</v>
      </c>
    </row>
    <row r="689" spans="2:14" x14ac:dyDescent="0.2">
      <c r="B689" s="42">
        <v>44440</v>
      </c>
      <c r="C689" s="7">
        <v>152.509995</v>
      </c>
      <c r="D689" s="7">
        <v>301.82998700000002</v>
      </c>
      <c r="E689" s="7">
        <v>173.949997</v>
      </c>
      <c r="F689" s="7">
        <v>224.41000399999999</v>
      </c>
      <c r="G689" s="8">
        <v>145.21549999999999</v>
      </c>
      <c r="I689" s="6">
        <f t="shared" si="32"/>
        <v>44440</v>
      </c>
      <c r="J689">
        <f t="shared" si="34"/>
        <v>4.4786471121827159E-3</v>
      </c>
      <c r="K689">
        <f t="shared" si="34"/>
        <v>-1.6568835024355431E-4</v>
      </c>
      <c r="L689">
        <f t="shared" si="34"/>
        <v>2.3654095360016439E-3</v>
      </c>
      <c r="M689">
        <f t="shared" si="33"/>
        <v>2.5016662273396537E-3</v>
      </c>
      <c r="N689" s="11">
        <f t="shared" si="33"/>
        <v>3.5799168465216902E-3</v>
      </c>
    </row>
    <row r="690" spans="2:14" x14ac:dyDescent="0.2">
      <c r="B690" s="42">
        <v>44441</v>
      </c>
      <c r="C690" s="7">
        <v>153.64999399999999</v>
      </c>
      <c r="D690" s="7">
        <v>301.14999399999999</v>
      </c>
      <c r="E690" s="7">
        <v>173.15600599999999</v>
      </c>
      <c r="F690" s="7">
        <v>223.96000699999999</v>
      </c>
      <c r="G690" s="8">
        <v>143.287003</v>
      </c>
      <c r="I690" s="6">
        <f t="shared" si="32"/>
        <v>44441</v>
      </c>
      <c r="J690">
        <f t="shared" si="34"/>
        <v>7.4749133655141022E-3</v>
      </c>
      <c r="K690">
        <f t="shared" si="34"/>
        <v>-2.2529007364666667E-3</v>
      </c>
      <c r="L690">
        <f t="shared" si="34"/>
        <v>-4.5644783770821531E-3</v>
      </c>
      <c r="M690">
        <f t="shared" si="33"/>
        <v>-2.0052448285683209E-3</v>
      </c>
      <c r="N690" s="11">
        <f t="shared" si="33"/>
        <v>-1.328024212291383E-2</v>
      </c>
    </row>
    <row r="691" spans="2:14" x14ac:dyDescent="0.2">
      <c r="B691" s="42">
        <v>44442</v>
      </c>
      <c r="C691" s="7">
        <v>154.300003</v>
      </c>
      <c r="D691" s="7">
        <v>301.14001500000001</v>
      </c>
      <c r="E691" s="7">
        <v>173.90249600000001</v>
      </c>
      <c r="F691" s="7">
        <v>228.429993</v>
      </c>
      <c r="G691" s="8">
        <v>143.73950199999999</v>
      </c>
      <c r="I691" s="6">
        <f t="shared" si="32"/>
        <v>44442</v>
      </c>
      <c r="J691">
        <f t="shared" si="34"/>
        <v>4.2304524919149133E-3</v>
      </c>
      <c r="K691">
        <f t="shared" si="34"/>
        <v>-3.3136311468719742E-5</v>
      </c>
      <c r="L691">
        <f t="shared" si="34"/>
        <v>4.3110834977333834E-3</v>
      </c>
      <c r="M691">
        <f t="shared" si="33"/>
        <v>1.9958858100946594E-2</v>
      </c>
      <c r="N691" s="11">
        <f t="shared" si="33"/>
        <v>3.157990540146819E-3</v>
      </c>
    </row>
    <row r="692" spans="2:14" x14ac:dyDescent="0.2">
      <c r="B692" s="42">
        <v>44446</v>
      </c>
      <c r="C692" s="7">
        <v>156.69000199999999</v>
      </c>
      <c r="D692" s="7">
        <v>300.17999300000002</v>
      </c>
      <c r="E692" s="7">
        <v>175.464493</v>
      </c>
      <c r="F692" s="7">
        <v>226.61999499999999</v>
      </c>
      <c r="G692" s="8">
        <v>144.28050200000001</v>
      </c>
      <c r="I692" s="6">
        <f t="shared" si="32"/>
        <v>44446</v>
      </c>
      <c r="J692">
        <f t="shared" si="34"/>
        <v>1.5489299763655798E-2</v>
      </c>
      <c r="K692">
        <f t="shared" si="34"/>
        <v>-3.187958930001318E-3</v>
      </c>
      <c r="L692">
        <f t="shared" si="34"/>
        <v>8.9820274920032819E-3</v>
      </c>
      <c r="M692">
        <f t="shared" si="33"/>
        <v>-7.9236442475398017E-3</v>
      </c>
      <c r="N692" s="11">
        <f t="shared" si="33"/>
        <v>3.7637531261241275E-3</v>
      </c>
    </row>
    <row r="693" spans="2:14" x14ac:dyDescent="0.2">
      <c r="B693" s="42">
        <v>44447</v>
      </c>
      <c r="C693" s="7">
        <v>155.11000100000001</v>
      </c>
      <c r="D693" s="7">
        <v>300.209991</v>
      </c>
      <c r="E693" s="7">
        <v>176.27499399999999</v>
      </c>
      <c r="F693" s="7">
        <v>223.38999899999999</v>
      </c>
      <c r="G693" s="8">
        <v>143.69099399999999</v>
      </c>
      <c r="I693" s="6">
        <f t="shared" si="32"/>
        <v>44447</v>
      </c>
      <c r="J693">
        <f t="shared" si="34"/>
        <v>-1.0083610822852512E-2</v>
      </c>
      <c r="K693">
        <f t="shared" si="34"/>
        <v>9.9933375639654182E-5</v>
      </c>
      <c r="L693">
        <f t="shared" si="34"/>
        <v>4.6191738632840543E-3</v>
      </c>
      <c r="M693">
        <f t="shared" si="33"/>
        <v>-1.4252917091450823E-2</v>
      </c>
      <c r="N693" s="11">
        <f t="shared" si="33"/>
        <v>-4.0858466100985938E-3</v>
      </c>
    </row>
    <row r="694" spans="2:14" x14ac:dyDescent="0.2">
      <c r="B694" s="42">
        <v>44448</v>
      </c>
      <c r="C694" s="7">
        <v>154.070007</v>
      </c>
      <c r="D694" s="7">
        <v>297.25</v>
      </c>
      <c r="E694" s="7">
        <v>174.20799299999999</v>
      </c>
      <c r="F694" s="7">
        <v>221.770004</v>
      </c>
      <c r="G694" s="8">
        <v>143.541</v>
      </c>
      <c r="I694" s="6">
        <f t="shared" si="32"/>
        <v>44448</v>
      </c>
      <c r="J694">
        <f t="shared" si="34"/>
        <v>-6.7048803642262055E-3</v>
      </c>
      <c r="K694">
        <f t="shared" si="34"/>
        <v>-9.8597351478552295E-3</v>
      </c>
      <c r="L694">
        <f t="shared" si="34"/>
        <v>-1.172600238466044E-2</v>
      </c>
      <c r="M694">
        <f t="shared" si="33"/>
        <v>-7.2518689612420329E-3</v>
      </c>
      <c r="N694" s="11">
        <f t="shared" si="33"/>
        <v>-1.043865003815009E-3</v>
      </c>
    </row>
    <row r="695" spans="2:14" x14ac:dyDescent="0.2">
      <c r="B695" s="42">
        <v>44449</v>
      </c>
      <c r="C695" s="7">
        <v>148.970001</v>
      </c>
      <c r="D695" s="7">
        <v>295.709991</v>
      </c>
      <c r="E695" s="7">
        <v>173.457504</v>
      </c>
      <c r="F695" s="7">
        <v>224.779999</v>
      </c>
      <c r="G695" s="8">
        <v>140.87600699999999</v>
      </c>
      <c r="I695" s="6">
        <f t="shared" si="32"/>
        <v>44449</v>
      </c>
      <c r="J695">
        <f t="shared" si="34"/>
        <v>-3.3101874266806566E-2</v>
      </c>
      <c r="K695">
        <f t="shared" si="34"/>
        <v>-5.180854499579471E-3</v>
      </c>
      <c r="L695">
        <f t="shared" si="34"/>
        <v>-4.3080055459911509E-3</v>
      </c>
      <c r="M695">
        <f t="shared" si="33"/>
        <v>1.3572597491588644E-2</v>
      </c>
      <c r="N695" s="11">
        <f t="shared" si="33"/>
        <v>-1.8566075198027113E-2</v>
      </c>
    </row>
    <row r="696" spans="2:14" x14ac:dyDescent="0.2">
      <c r="B696" s="42">
        <v>44452</v>
      </c>
      <c r="C696" s="7">
        <v>149.550003</v>
      </c>
      <c r="D696" s="7">
        <v>296.98998999999998</v>
      </c>
      <c r="E696" s="7">
        <v>172.85850500000001</v>
      </c>
      <c r="F696" s="7">
        <v>221.520004</v>
      </c>
      <c r="G696" s="8">
        <v>142.332504</v>
      </c>
      <c r="I696" s="6">
        <f t="shared" si="32"/>
        <v>44452</v>
      </c>
      <c r="J696">
        <f t="shared" si="34"/>
        <v>3.8934147553641185E-3</v>
      </c>
      <c r="K696">
        <f t="shared" si="34"/>
        <v>4.3285618983363167E-3</v>
      </c>
      <c r="L696">
        <f t="shared" si="34"/>
        <v>-3.4532896311017598E-3</v>
      </c>
      <c r="M696">
        <f t="shared" si="33"/>
        <v>-1.4503047488669147E-2</v>
      </c>
      <c r="N696" s="11">
        <f t="shared" si="33"/>
        <v>1.0338857772991913E-2</v>
      </c>
    </row>
    <row r="697" spans="2:14" x14ac:dyDescent="0.2">
      <c r="B697" s="42">
        <v>44453</v>
      </c>
      <c r="C697" s="7">
        <v>148.11999499999999</v>
      </c>
      <c r="D697" s="7">
        <v>299.790009</v>
      </c>
      <c r="E697" s="7">
        <v>172.5</v>
      </c>
      <c r="F697" s="7">
        <v>222.41999799999999</v>
      </c>
      <c r="G697" s="8">
        <v>142.54449500000001</v>
      </c>
      <c r="I697" s="6">
        <f t="shared" si="32"/>
        <v>44453</v>
      </c>
      <c r="J697">
        <f t="shared" si="34"/>
        <v>-9.5620726935058305E-3</v>
      </c>
      <c r="K697">
        <f t="shared" si="34"/>
        <v>9.4279911588940092E-3</v>
      </c>
      <c r="L697">
        <f t="shared" si="34"/>
        <v>-2.0739795244671825E-3</v>
      </c>
      <c r="M697">
        <f t="shared" si="33"/>
        <v>4.0628114109278928E-3</v>
      </c>
      <c r="N697" s="11">
        <f t="shared" si="33"/>
        <v>1.4894068047872735E-3</v>
      </c>
    </row>
    <row r="698" spans="2:14" x14ac:dyDescent="0.2">
      <c r="B698" s="42">
        <v>44454</v>
      </c>
      <c r="C698" s="7">
        <v>149.029999</v>
      </c>
      <c r="D698" s="7">
        <v>304.82000699999998</v>
      </c>
      <c r="E698" s="7">
        <v>173.78950499999999</v>
      </c>
      <c r="F698" s="7">
        <v>223.41000399999999</v>
      </c>
      <c r="G698" s="8">
        <v>144.42950400000001</v>
      </c>
      <c r="I698" s="6">
        <f t="shared" si="32"/>
        <v>44454</v>
      </c>
      <c r="J698">
        <f t="shared" si="34"/>
        <v>6.1436945093065595E-3</v>
      </c>
      <c r="K698">
        <f t="shared" si="34"/>
        <v>1.6778404379713594E-2</v>
      </c>
      <c r="L698">
        <f t="shared" si="34"/>
        <v>7.4753913043477749E-3</v>
      </c>
      <c r="M698">
        <f t="shared" si="33"/>
        <v>4.4510655916829654E-3</v>
      </c>
      <c r="N698" s="11">
        <f t="shared" si="33"/>
        <v>1.3224004196023119E-2</v>
      </c>
    </row>
    <row r="699" spans="2:14" x14ac:dyDescent="0.2">
      <c r="B699" s="42">
        <v>44455</v>
      </c>
      <c r="C699" s="7">
        <v>148.78999300000001</v>
      </c>
      <c r="D699" s="7">
        <v>305.22000100000002</v>
      </c>
      <c r="E699" s="7">
        <v>174.412003</v>
      </c>
      <c r="F699" s="7">
        <v>222.41999799999999</v>
      </c>
      <c r="G699" s="8">
        <v>143.61000100000001</v>
      </c>
      <c r="I699" s="6">
        <f t="shared" si="32"/>
        <v>44455</v>
      </c>
      <c r="J699">
        <f t="shared" si="34"/>
        <v>-1.6104542817583589E-3</v>
      </c>
      <c r="K699">
        <f t="shared" si="34"/>
        <v>1.3122301384897261E-3</v>
      </c>
      <c r="L699">
        <f t="shared" si="34"/>
        <v>3.5819078948409878E-3</v>
      </c>
      <c r="M699">
        <f t="shared" si="33"/>
        <v>-4.4313414004504203E-3</v>
      </c>
      <c r="N699" s="11">
        <f t="shared" si="33"/>
        <v>-5.6740691984928327E-3</v>
      </c>
    </row>
    <row r="700" spans="2:14" x14ac:dyDescent="0.2">
      <c r="B700" s="42">
        <v>44456</v>
      </c>
      <c r="C700" s="7">
        <v>146.05999800000001</v>
      </c>
      <c r="D700" s="7">
        <v>299.86999500000002</v>
      </c>
      <c r="E700" s="7">
        <v>173.12600699999999</v>
      </c>
      <c r="F700" s="7">
        <v>219</v>
      </c>
      <c r="G700" s="8">
        <v>140.800003</v>
      </c>
      <c r="I700" s="6">
        <f t="shared" si="32"/>
        <v>44456</v>
      </c>
      <c r="J700">
        <f t="shared" si="34"/>
        <v>-1.8347974517345413E-2</v>
      </c>
      <c r="K700">
        <f t="shared" si="34"/>
        <v>-1.7528359814139464E-2</v>
      </c>
      <c r="L700">
        <f t="shared" si="34"/>
        <v>-7.3733228096693063E-3</v>
      </c>
      <c r="M700">
        <f t="shared" si="33"/>
        <v>-1.537630622584572E-2</v>
      </c>
      <c r="N700" s="11">
        <f t="shared" si="33"/>
        <v>-1.9566868466215016E-2</v>
      </c>
    </row>
    <row r="701" spans="2:14" x14ac:dyDescent="0.2">
      <c r="B701" s="42">
        <v>44459</v>
      </c>
      <c r="C701" s="7">
        <v>142.94000199999999</v>
      </c>
      <c r="D701" s="7">
        <v>294.29998799999998</v>
      </c>
      <c r="E701" s="7">
        <v>167.78649899999999</v>
      </c>
      <c r="F701" s="7">
        <v>211.13000500000001</v>
      </c>
      <c r="G701" s="8">
        <v>138.71949799999999</v>
      </c>
      <c r="I701" s="6">
        <f t="shared" si="32"/>
        <v>44459</v>
      </c>
      <c r="J701">
        <f t="shared" si="34"/>
        <v>-2.136105739231911E-2</v>
      </c>
      <c r="K701">
        <f t="shared" si="34"/>
        <v>-1.8574739363303193E-2</v>
      </c>
      <c r="L701">
        <f t="shared" si="34"/>
        <v>-3.0841744071414965E-2</v>
      </c>
      <c r="M701">
        <f t="shared" si="33"/>
        <v>-3.5936050228310451E-2</v>
      </c>
      <c r="N701" s="11">
        <f t="shared" si="33"/>
        <v>-1.4776313605618435E-2</v>
      </c>
    </row>
    <row r="702" spans="2:14" x14ac:dyDescent="0.2">
      <c r="B702" s="42">
        <v>44460</v>
      </c>
      <c r="C702" s="7">
        <v>143.429993</v>
      </c>
      <c r="D702" s="7">
        <v>294.79998799999998</v>
      </c>
      <c r="E702" s="7">
        <v>167.18150299999999</v>
      </c>
      <c r="F702" s="7">
        <v>212.46000699999999</v>
      </c>
      <c r="G702" s="8">
        <v>139.033005</v>
      </c>
      <c r="I702" s="6">
        <f t="shared" si="32"/>
        <v>44460</v>
      </c>
      <c r="J702">
        <f t="shared" si="34"/>
        <v>3.4279487417385331E-3</v>
      </c>
      <c r="K702">
        <f t="shared" si="34"/>
        <v>1.6989467223491699E-3</v>
      </c>
      <c r="L702">
        <f t="shared" si="34"/>
        <v>-3.6057489941428477E-3</v>
      </c>
      <c r="M702">
        <f t="shared" si="33"/>
        <v>6.2994456898723562E-3</v>
      </c>
      <c r="N702" s="11">
        <f t="shared" si="33"/>
        <v>2.2600067367603621E-3</v>
      </c>
    </row>
    <row r="703" spans="2:14" x14ac:dyDescent="0.2">
      <c r="B703" s="42">
        <v>44461</v>
      </c>
      <c r="C703" s="7">
        <v>145.85000600000001</v>
      </c>
      <c r="D703" s="7">
        <v>298.57998700000002</v>
      </c>
      <c r="E703" s="7">
        <v>169.00250199999999</v>
      </c>
      <c r="F703" s="7">
        <v>219.41000399999999</v>
      </c>
      <c r="G703" s="8">
        <v>140.28349299999999</v>
      </c>
      <c r="I703" s="6">
        <f t="shared" si="32"/>
        <v>44461</v>
      </c>
      <c r="J703">
        <f t="shared" si="34"/>
        <v>1.6872433368939867E-2</v>
      </c>
      <c r="K703">
        <f t="shared" si="34"/>
        <v>1.2822249504297919E-2</v>
      </c>
      <c r="L703">
        <f t="shared" si="34"/>
        <v>1.0892347342995238E-2</v>
      </c>
      <c r="M703">
        <f t="shared" si="33"/>
        <v>3.2712024715314994E-2</v>
      </c>
      <c r="N703" s="11">
        <f t="shared" si="33"/>
        <v>8.9941809140929533E-3</v>
      </c>
    </row>
    <row r="704" spans="2:14" x14ac:dyDescent="0.2">
      <c r="B704" s="42">
        <v>44462</v>
      </c>
      <c r="C704" s="7">
        <v>146.83000200000001</v>
      </c>
      <c r="D704" s="7">
        <v>299.55999800000001</v>
      </c>
      <c r="E704" s="7">
        <v>170.800003</v>
      </c>
      <c r="F704" s="7">
        <v>224.820007</v>
      </c>
      <c r="G704" s="8">
        <v>141.216003</v>
      </c>
      <c r="I704" s="6">
        <f t="shared" si="32"/>
        <v>44462</v>
      </c>
      <c r="J704">
        <f t="shared" si="34"/>
        <v>6.7192043859086292E-3</v>
      </c>
      <c r="K704">
        <f t="shared" si="34"/>
        <v>3.2822394087651642E-3</v>
      </c>
      <c r="L704">
        <f t="shared" si="34"/>
        <v>1.0635943129410068E-2</v>
      </c>
      <c r="M704">
        <f t="shared" si="33"/>
        <v>2.465704799859544E-2</v>
      </c>
      <c r="N704" s="11">
        <f t="shared" si="33"/>
        <v>6.6473252130955117E-3</v>
      </c>
    </row>
    <row r="705" spans="2:14" x14ac:dyDescent="0.2">
      <c r="B705" s="42">
        <v>44463</v>
      </c>
      <c r="C705" s="7">
        <v>146.91999799999999</v>
      </c>
      <c r="D705" s="7">
        <v>299.35000600000001</v>
      </c>
      <c r="E705" s="7">
        <v>171.27600100000001</v>
      </c>
      <c r="F705" s="7">
        <v>220.80999800000001</v>
      </c>
      <c r="G705" s="8">
        <v>142.21499600000001</v>
      </c>
      <c r="I705" s="6">
        <f t="shared" si="32"/>
        <v>44463</v>
      </c>
      <c r="J705">
        <f t="shared" si="34"/>
        <v>6.1292650530635478E-4</v>
      </c>
      <c r="K705">
        <f t="shared" si="34"/>
        <v>-7.0100147350114393E-4</v>
      </c>
      <c r="L705">
        <f t="shared" si="34"/>
        <v>2.7868734873500215E-3</v>
      </c>
      <c r="M705">
        <f t="shared" si="33"/>
        <v>-1.7836530892021529E-2</v>
      </c>
      <c r="N705" s="11">
        <f t="shared" si="33"/>
        <v>7.0742194848838263E-3</v>
      </c>
    </row>
    <row r="706" spans="2:14" x14ac:dyDescent="0.2">
      <c r="B706" s="42">
        <v>44466</v>
      </c>
      <c r="C706" s="7">
        <v>145.36999499999999</v>
      </c>
      <c r="D706" s="7">
        <v>294.17001299999998</v>
      </c>
      <c r="E706" s="7">
        <v>170.28999300000001</v>
      </c>
      <c r="F706" s="7">
        <v>216.60000600000001</v>
      </c>
      <c r="G706" s="8">
        <v>141.07200599999999</v>
      </c>
      <c r="I706" s="6">
        <f t="shared" si="32"/>
        <v>44466</v>
      </c>
      <c r="J706">
        <f t="shared" si="34"/>
        <v>-1.0549979724339527E-2</v>
      </c>
      <c r="K706">
        <f t="shared" si="34"/>
        <v>-1.7304135280358152E-2</v>
      </c>
      <c r="L706">
        <f t="shared" si="34"/>
        <v>-5.7568368845790493E-3</v>
      </c>
      <c r="M706">
        <f t="shared" si="33"/>
        <v>-1.9066129424085223E-2</v>
      </c>
      <c r="N706" s="11">
        <f t="shared" si="33"/>
        <v>-8.0370567953327917E-3</v>
      </c>
    </row>
    <row r="707" spans="2:14" x14ac:dyDescent="0.2">
      <c r="B707" s="42">
        <v>44467</v>
      </c>
      <c r="C707" s="7">
        <v>141.91000399999999</v>
      </c>
      <c r="D707" s="7">
        <v>283.51998900000001</v>
      </c>
      <c r="E707" s="7">
        <v>165.79800399999999</v>
      </c>
      <c r="F707" s="7">
        <v>206.990005</v>
      </c>
      <c r="G707" s="8">
        <v>135.83000200000001</v>
      </c>
      <c r="I707" s="6">
        <f t="shared" si="32"/>
        <v>44467</v>
      </c>
      <c r="J707">
        <f t="shared" si="34"/>
        <v>-2.3801273433351929E-2</v>
      </c>
      <c r="K707">
        <f t="shared" si="34"/>
        <v>-3.6203635752635244E-2</v>
      </c>
      <c r="L707">
        <f t="shared" si="34"/>
        <v>-2.6378467230308816E-2</v>
      </c>
      <c r="M707">
        <f t="shared" si="33"/>
        <v>-4.4367501079385988E-2</v>
      </c>
      <c r="N707" s="11">
        <f t="shared" si="33"/>
        <v>-3.7158357271817488E-2</v>
      </c>
    </row>
    <row r="708" spans="2:14" x14ac:dyDescent="0.2">
      <c r="B708" s="42">
        <v>44468</v>
      </c>
      <c r="C708" s="7">
        <v>142.83000200000001</v>
      </c>
      <c r="D708" s="7">
        <v>284</v>
      </c>
      <c r="E708" s="7">
        <v>165.05600000000001</v>
      </c>
      <c r="F708" s="7">
        <v>205.16999799999999</v>
      </c>
      <c r="G708" s="8">
        <v>134.3535</v>
      </c>
      <c r="I708" s="6">
        <f t="shared" si="32"/>
        <v>44468</v>
      </c>
      <c r="J708">
        <f t="shared" si="34"/>
        <v>6.4829678956250403E-3</v>
      </c>
      <c r="K708">
        <f t="shared" si="34"/>
        <v>1.6930411209912625E-3</v>
      </c>
      <c r="L708">
        <f t="shared" si="34"/>
        <v>-4.4753494137358867E-3</v>
      </c>
      <c r="M708">
        <f t="shared" si="33"/>
        <v>-8.7927289049536672E-3</v>
      </c>
      <c r="N708" s="11">
        <f t="shared" si="33"/>
        <v>-1.0870219968045134E-2</v>
      </c>
    </row>
    <row r="709" spans="2:14" x14ac:dyDescent="0.2">
      <c r="B709" s="42">
        <v>44469</v>
      </c>
      <c r="C709" s="7">
        <v>141.5</v>
      </c>
      <c r="D709" s="7">
        <v>281.92001299999998</v>
      </c>
      <c r="E709" s="7">
        <v>164.25199900000001</v>
      </c>
      <c r="F709" s="7">
        <v>207.16000399999999</v>
      </c>
      <c r="G709" s="8">
        <v>133.675995</v>
      </c>
      <c r="I709" s="6">
        <f t="shared" ref="I709:I772" si="35">B709</f>
        <v>44469</v>
      </c>
      <c r="J709">
        <f t="shared" si="34"/>
        <v>-9.3117831084256891E-3</v>
      </c>
      <c r="K709">
        <f t="shared" si="34"/>
        <v>-7.3238978873240036E-3</v>
      </c>
      <c r="L709">
        <f t="shared" si="34"/>
        <v>-4.8710801182628898E-3</v>
      </c>
      <c r="M709">
        <f t="shared" si="33"/>
        <v>9.6993031115591953E-3</v>
      </c>
      <c r="N709" s="11">
        <f t="shared" si="33"/>
        <v>-5.0427045071397211E-3</v>
      </c>
    </row>
    <row r="710" spans="2:14" x14ac:dyDescent="0.2">
      <c r="B710" s="42">
        <v>44470</v>
      </c>
      <c r="C710" s="7">
        <v>142.64999399999999</v>
      </c>
      <c r="D710" s="7">
        <v>289.10000600000001</v>
      </c>
      <c r="E710" s="7">
        <v>164.162994</v>
      </c>
      <c r="F710" s="7">
        <v>207.41999799999999</v>
      </c>
      <c r="G710" s="8">
        <v>136.54299900000001</v>
      </c>
      <c r="I710" s="6">
        <f t="shared" si="35"/>
        <v>44470</v>
      </c>
      <c r="J710">
        <f t="shared" si="34"/>
        <v>8.1271660777384614E-3</v>
      </c>
      <c r="K710">
        <f t="shared" si="34"/>
        <v>2.5468191930028129E-2</v>
      </c>
      <c r="L710">
        <f t="shared" si="34"/>
        <v>-5.4188077187428585E-4</v>
      </c>
      <c r="M710">
        <f t="shared" si="33"/>
        <v>1.2550395586978559E-3</v>
      </c>
      <c r="N710" s="11">
        <f t="shared" si="33"/>
        <v>2.1447410958115618E-2</v>
      </c>
    </row>
    <row r="711" spans="2:14" x14ac:dyDescent="0.2">
      <c r="B711" s="42">
        <v>44473</v>
      </c>
      <c r="C711" s="7">
        <v>139.13999899999999</v>
      </c>
      <c r="D711" s="7">
        <v>283.10998499999999</v>
      </c>
      <c r="E711" s="7">
        <v>159.48899800000001</v>
      </c>
      <c r="F711" s="7">
        <v>197.320007</v>
      </c>
      <c r="G711" s="8">
        <v>133.65950000000001</v>
      </c>
      <c r="I711" s="6">
        <f t="shared" si="35"/>
        <v>44473</v>
      </c>
      <c r="J711">
        <f t="shared" si="34"/>
        <v>-2.4605644217552534E-2</v>
      </c>
      <c r="K711">
        <f t="shared" si="34"/>
        <v>-2.0719546439580541E-2</v>
      </c>
      <c r="L711">
        <f t="shared" si="34"/>
        <v>-2.8471678580618408E-2</v>
      </c>
      <c r="M711">
        <f t="shared" si="34"/>
        <v>-4.8693429261338579E-2</v>
      </c>
      <c r="N711" s="11">
        <f t="shared" si="34"/>
        <v>-2.1117882433503606E-2</v>
      </c>
    </row>
    <row r="712" spans="2:14" x14ac:dyDescent="0.2">
      <c r="B712" s="42">
        <v>44474</v>
      </c>
      <c r="C712" s="7">
        <v>141.11000100000001</v>
      </c>
      <c r="D712" s="7">
        <v>288.76001000000002</v>
      </c>
      <c r="E712" s="7">
        <v>161.050003</v>
      </c>
      <c r="F712" s="7">
        <v>204.509995</v>
      </c>
      <c r="G712" s="8">
        <v>136.02299500000001</v>
      </c>
      <c r="I712" s="6">
        <f t="shared" si="35"/>
        <v>44474</v>
      </c>
      <c r="J712">
        <f t="shared" ref="J712:M775" si="36">(C712-C711)/C711</f>
        <v>1.4158416085657887E-2</v>
      </c>
      <c r="K712">
        <f t="shared" si="36"/>
        <v>1.9956996571491564E-2</v>
      </c>
      <c r="L712">
        <f t="shared" si="36"/>
        <v>9.7875403292708267E-3</v>
      </c>
      <c r="M712">
        <f t="shared" si="36"/>
        <v>3.6438210748695139E-2</v>
      </c>
      <c r="N712" s="11">
        <f t="shared" ref="N712:N775" si="37">(G712-G711)/G711</f>
        <v>1.7682955569937042E-2</v>
      </c>
    </row>
    <row r="713" spans="2:14" x14ac:dyDescent="0.2">
      <c r="B713" s="42">
        <v>44475</v>
      </c>
      <c r="C713" s="7">
        <v>142</v>
      </c>
      <c r="D713" s="7">
        <v>293.10998499999999</v>
      </c>
      <c r="E713" s="7">
        <v>163.100494</v>
      </c>
      <c r="F713" s="7">
        <v>207</v>
      </c>
      <c r="G713" s="8">
        <v>137.56500199999999</v>
      </c>
      <c r="I713" s="6">
        <f t="shared" si="35"/>
        <v>44475</v>
      </c>
      <c r="J713">
        <f t="shared" si="36"/>
        <v>6.307129145297E-3</v>
      </c>
      <c r="K713">
        <f t="shared" si="36"/>
        <v>1.5064326254871552E-2</v>
      </c>
      <c r="L713">
        <f t="shared" si="36"/>
        <v>1.2732014665035391E-2</v>
      </c>
      <c r="M713">
        <f t="shared" si="36"/>
        <v>1.2175468489938579E-2</v>
      </c>
      <c r="N713" s="11">
        <f t="shared" si="37"/>
        <v>1.1336370001263271E-2</v>
      </c>
    </row>
    <row r="714" spans="2:14" x14ac:dyDescent="0.2">
      <c r="B714" s="42">
        <v>44476</v>
      </c>
      <c r="C714" s="7">
        <v>143.28999300000001</v>
      </c>
      <c r="D714" s="7">
        <v>294.85000600000001</v>
      </c>
      <c r="E714" s="7">
        <v>165.12150600000001</v>
      </c>
      <c r="F714" s="7">
        <v>210.75</v>
      </c>
      <c r="G714" s="8">
        <v>139.22500600000001</v>
      </c>
      <c r="I714" s="6">
        <f t="shared" si="35"/>
        <v>44476</v>
      </c>
      <c r="J714">
        <f t="shared" si="36"/>
        <v>9.0844577464789418E-3</v>
      </c>
      <c r="K714">
        <f t="shared" si="36"/>
        <v>5.9364098428786481E-3</v>
      </c>
      <c r="L714">
        <f t="shared" si="36"/>
        <v>1.2391207104498489E-2</v>
      </c>
      <c r="M714">
        <f t="shared" si="36"/>
        <v>1.8115942028985508E-2</v>
      </c>
      <c r="N714" s="11">
        <f t="shared" si="37"/>
        <v>1.2067051763645633E-2</v>
      </c>
    </row>
    <row r="715" spans="2:14" x14ac:dyDescent="0.2">
      <c r="B715" s="42">
        <v>44477</v>
      </c>
      <c r="C715" s="7">
        <v>142.89999399999999</v>
      </c>
      <c r="D715" s="7">
        <v>294.85000600000001</v>
      </c>
      <c r="E715" s="7">
        <v>164.43100000000001</v>
      </c>
      <c r="F715" s="7">
        <v>208.30999800000001</v>
      </c>
      <c r="G715" s="8">
        <v>139.785507</v>
      </c>
      <c r="I715" s="6">
        <f t="shared" si="35"/>
        <v>44477</v>
      </c>
      <c r="J715">
        <f t="shared" si="36"/>
        <v>-2.7217462422516642E-3</v>
      </c>
      <c r="K715">
        <f t="shared" si="36"/>
        <v>0</v>
      </c>
      <c r="L715">
        <f t="shared" si="36"/>
        <v>-4.1818053670125751E-3</v>
      </c>
      <c r="M715">
        <f t="shared" si="36"/>
        <v>-1.1577708185053347E-2</v>
      </c>
      <c r="N715" s="11">
        <f t="shared" si="37"/>
        <v>4.0258644341519215E-3</v>
      </c>
    </row>
    <row r="716" spans="2:14" x14ac:dyDescent="0.2">
      <c r="B716" s="42">
        <v>44480</v>
      </c>
      <c r="C716" s="7">
        <v>142.80999800000001</v>
      </c>
      <c r="D716" s="7">
        <v>294.23001099999999</v>
      </c>
      <c r="E716" s="7">
        <v>162.31500199999999</v>
      </c>
      <c r="F716" s="7">
        <v>206.949997</v>
      </c>
      <c r="G716" s="8">
        <v>138.91400100000001</v>
      </c>
      <c r="I716" s="6">
        <f t="shared" si="35"/>
        <v>44480</v>
      </c>
      <c r="J716">
        <f t="shared" si="36"/>
        <v>-6.2978309152332849E-4</v>
      </c>
      <c r="K716">
        <f t="shared" si="36"/>
        <v>-2.102747116783227E-3</v>
      </c>
      <c r="L716">
        <f t="shared" si="36"/>
        <v>-1.2868607501018779E-2</v>
      </c>
      <c r="M716">
        <f t="shared" si="36"/>
        <v>-6.5287360811170049E-3</v>
      </c>
      <c r="N716" s="11">
        <f t="shared" si="37"/>
        <v>-6.2345948353571615E-3</v>
      </c>
    </row>
    <row r="717" spans="2:14" x14ac:dyDescent="0.2">
      <c r="B717" s="42">
        <v>44481</v>
      </c>
      <c r="C717" s="7">
        <v>141.509995</v>
      </c>
      <c r="D717" s="7">
        <v>292.88000499999998</v>
      </c>
      <c r="E717" s="7">
        <v>162.366501</v>
      </c>
      <c r="F717" s="7">
        <v>206.71000699999999</v>
      </c>
      <c r="G717" s="8">
        <v>136.449005</v>
      </c>
      <c r="I717" s="6">
        <f t="shared" si="35"/>
        <v>44481</v>
      </c>
      <c r="J717">
        <f t="shared" si="36"/>
        <v>-9.1030251257338702E-3</v>
      </c>
      <c r="K717">
        <f t="shared" si="36"/>
        <v>-4.5882675102099212E-3</v>
      </c>
      <c r="L717">
        <f t="shared" si="36"/>
        <v>3.1727812811786088E-4</v>
      </c>
      <c r="M717">
        <f t="shared" si="36"/>
        <v>-1.1596521066874232E-3</v>
      </c>
      <c r="N717" s="11">
        <f t="shared" si="37"/>
        <v>-1.7744762819120106E-2</v>
      </c>
    </row>
    <row r="718" spans="2:14" x14ac:dyDescent="0.2">
      <c r="B718" s="42">
        <v>44482</v>
      </c>
      <c r="C718" s="7">
        <v>140.91000399999999</v>
      </c>
      <c r="D718" s="7">
        <v>296.30999800000001</v>
      </c>
      <c r="E718" s="7">
        <v>164.21400499999999</v>
      </c>
      <c r="F718" s="7">
        <v>209.38999899999999</v>
      </c>
      <c r="G718" s="8">
        <v>137.58200099999999</v>
      </c>
      <c r="I718" s="6">
        <f t="shared" si="35"/>
        <v>44482</v>
      </c>
      <c r="J718">
        <f t="shared" si="36"/>
        <v>-4.2399195901322521E-3</v>
      </c>
      <c r="K718">
        <f t="shared" si="36"/>
        <v>1.1711256970239484E-2</v>
      </c>
      <c r="L718">
        <f t="shared" si="36"/>
        <v>1.137860327482198E-2</v>
      </c>
      <c r="M718">
        <f t="shared" si="36"/>
        <v>1.2964984322215222E-2</v>
      </c>
      <c r="N718" s="11">
        <f t="shared" si="37"/>
        <v>8.3034390760122548E-3</v>
      </c>
    </row>
    <row r="719" spans="2:14" x14ac:dyDescent="0.2">
      <c r="B719" s="42">
        <v>44483</v>
      </c>
      <c r="C719" s="7">
        <v>143.759995</v>
      </c>
      <c r="D719" s="7">
        <v>302.75</v>
      </c>
      <c r="E719" s="7">
        <v>164.99299600000001</v>
      </c>
      <c r="F719" s="7">
        <v>217.46000699999999</v>
      </c>
      <c r="G719" s="8">
        <v>141.15100100000001</v>
      </c>
      <c r="I719" s="6">
        <f t="shared" si="35"/>
        <v>44483</v>
      </c>
      <c r="J719">
        <f t="shared" si="36"/>
        <v>2.0225611518682643E-2</v>
      </c>
      <c r="K719">
        <f t="shared" si="36"/>
        <v>2.1734001699125902E-2</v>
      </c>
      <c r="L719">
        <f t="shared" si="36"/>
        <v>4.7437549556142858E-3</v>
      </c>
      <c r="M719">
        <f t="shared" si="36"/>
        <v>3.8540560860311206E-2</v>
      </c>
      <c r="N719" s="11">
        <f t="shared" si="37"/>
        <v>2.5940893242278232E-2</v>
      </c>
    </row>
    <row r="720" spans="2:14" x14ac:dyDescent="0.2">
      <c r="B720" s="42">
        <v>44484</v>
      </c>
      <c r="C720" s="7">
        <v>144.83999600000001</v>
      </c>
      <c r="D720" s="7">
        <v>304.209991</v>
      </c>
      <c r="E720" s="7">
        <v>170.45100400000001</v>
      </c>
      <c r="F720" s="7">
        <v>218.61999499999999</v>
      </c>
      <c r="G720" s="8">
        <v>141.36799600000001</v>
      </c>
      <c r="I720" s="6">
        <f t="shared" si="35"/>
        <v>44484</v>
      </c>
      <c r="J720">
        <f t="shared" si="36"/>
        <v>7.5125280854385808E-3</v>
      </c>
      <c r="K720">
        <f t="shared" si="36"/>
        <v>4.8224310487200734E-3</v>
      </c>
      <c r="L720">
        <f t="shared" si="36"/>
        <v>3.3080240569727012E-2</v>
      </c>
      <c r="M720">
        <f t="shared" si="36"/>
        <v>5.334259002392097E-3</v>
      </c>
      <c r="N720" s="11">
        <f t="shared" si="37"/>
        <v>1.5373252648771308E-3</v>
      </c>
    </row>
    <row r="721" spans="2:14" x14ac:dyDescent="0.2">
      <c r="B721" s="42">
        <v>44487</v>
      </c>
      <c r="C721" s="7">
        <v>146.550003</v>
      </c>
      <c r="D721" s="7">
        <v>307.290009</v>
      </c>
      <c r="E721" s="7">
        <v>172.337006</v>
      </c>
      <c r="F721" s="7">
        <v>222.220001</v>
      </c>
      <c r="G721" s="8">
        <v>142.77799999999999</v>
      </c>
      <c r="I721" s="6">
        <f t="shared" si="35"/>
        <v>44487</v>
      </c>
      <c r="J721">
        <f t="shared" si="36"/>
        <v>1.1806179558303704E-2</v>
      </c>
      <c r="K721">
        <f t="shared" si="36"/>
        <v>1.0124644459819847E-2</v>
      </c>
      <c r="L721">
        <f t="shared" si="36"/>
        <v>1.1064774954332276E-2</v>
      </c>
      <c r="M721">
        <f t="shared" si="36"/>
        <v>1.6466956739249802E-2</v>
      </c>
      <c r="N721" s="11">
        <f t="shared" si="37"/>
        <v>9.9739972263593983E-3</v>
      </c>
    </row>
    <row r="722" spans="2:14" x14ac:dyDescent="0.2">
      <c r="B722" s="42">
        <v>44488</v>
      </c>
      <c r="C722" s="7">
        <v>148.759995</v>
      </c>
      <c r="D722" s="7">
        <v>308.23001099999999</v>
      </c>
      <c r="E722" s="7">
        <v>172.207504</v>
      </c>
      <c r="F722" s="7">
        <v>222.89999399999999</v>
      </c>
      <c r="G722" s="8">
        <v>143.23699999999999</v>
      </c>
      <c r="I722" s="6">
        <f t="shared" si="35"/>
        <v>44488</v>
      </c>
      <c r="J722">
        <f t="shared" si="36"/>
        <v>1.5080122516271799E-2</v>
      </c>
      <c r="K722">
        <f t="shared" si="36"/>
        <v>3.0590060609487395E-3</v>
      </c>
      <c r="L722">
        <f t="shared" si="36"/>
        <v>-7.5144626801745774E-4</v>
      </c>
      <c r="M722">
        <f t="shared" si="36"/>
        <v>3.0599990862208485E-3</v>
      </c>
      <c r="N722" s="11">
        <f t="shared" si="37"/>
        <v>3.2147809886677444E-3</v>
      </c>
    </row>
    <row r="723" spans="2:14" x14ac:dyDescent="0.2">
      <c r="B723" s="42">
        <v>44489</v>
      </c>
      <c r="C723" s="7">
        <v>149.259995</v>
      </c>
      <c r="D723" s="7">
        <v>307.41000400000001</v>
      </c>
      <c r="E723" s="7">
        <v>170.753006</v>
      </c>
      <c r="F723" s="7">
        <v>221.029999</v>
      </c>
      <c r="G723" s="8">
        <v>141.76899700000001</v>
      </c>
      <c r="I723" s="6">
        <f t="shared" si="35"/>
        <v>44489</v>
      </c>
      <c r="J723">
        <f t="shared" si="36"/>
        <v>3.3611186932346964E-3</v>
      </c>
      <c r="K723">
        <f t="shared" si="36"/>
        <v>-2.6603736519348062E-3</v>
      </c>
      <c r="L723">
        <f t="shared" si="36"/>
        <v>-8.4461940752593515E-3</v>
      </c>
      <c r="M723">
        <f t="shared" si="36"/>
        <v>-8.389390086748898E-3</v>
      </c>
      <c r="N723" s="11">
        <f t="shared" si="37"/>
        <v>-1.0248769521841297E-2</v>
      </c>
    </row>
    <row r="724" spans="2:14" x14ac:dyDescent="0.2">
      <c r="B724" s="42">
        <v>44490</v>
      </c>
      <c r="C724" s="7">
        <v>149.479996</v>
      </c>
      <c r="D724" s="7">
        <v>310.76001000000002</v>
      </c>
      <c r="E724" s="7">
        <v>171.75050400000001</v>
      </c>
      <c r="F724" s="7">
        <v>226.91999799999999</v>
      </c>
      <c r="G724" s="8">
        <v>141.88600199999999</v>
      </c>
      <c r="I724" s="6">
        <f t="shared" si="35"/>
        <v>44490</v>
      </c>
      <c r="J724">
        <f t="shared" si="36"/>
        <v>1.4739448436936926E-3</v>
      </c>
      <c r="K724">
        <f t="shared" si="36"/>
        <v>1.0897517830942182E-2</v>
      </c>
      <c r="L724">
        <f t="shared" si="36"/>
        <v>5.8417595295511653E-3</v>
      </c>
      <c r="M724">
        <f t="shared" si="36"/>
        <v>2.6647961935700813E-2</v>
      </c>
      <c r="N724" s="11">
        <f t="shared" si="37"/>
        <v>8.2532149112952806E-4</v>
      </c>
    </row>
    <row r="725" spans="2:14" x14ac:dyDescent="0.2">
      <c r="B725" s="42">
        <v>44491</v>
      </c>
      <c r="C725" s="7">
        <v>148.69000199999999</v>
      </c>
      <c r="D725" s="7">
        <v>309.16000400000001</v>
      </c>
      <c r="E725" s="7">
        <v>166.77749600000001</v>
      </c>
      <c r="F725" s="7">
        <v>227.259995</v>
      </c>
      <c r="G725" s="8">
        <v>137.566498</v>
      </c>
      <c r="I725" s="6">
        <f t="shared" si="35"/>
        <v>44491</v>
      </c>
      <c r="J725">
        <f t="shared" si="36"/>
        <v>-5.2849479605284926E-3</v>
      </c>
      <c r="K725">
        <f t="shared" si="36"/>
        <v>-5.1486869240350694E-3</v>
      </c>
      <c r="L725">
        <f t="shared" si="36"/>
        <v>-2.8954837885075392E-2</v>
      </c>
      <c r="M725">
        <f t="shared" si="36"/>
        <v>1.4983121937098335E-3</v>
      </c>
      <c r="N725" s="11">
        <f t="shared" si="37"/>
        <v>-3.0443482366921546E-2</v>
      </c>
    </row>
    <row r="726" spans="2:14" x14ac:dyDescent="0.2">
      <c r="B726" s="42">
        <v>44494</v>
      </c>
      <c r="C726" s="7">
        <v>148.63999899999999</v>
      </c>
      <c r="D726" s="7">
        <v>308.13000499999998</v>
      </c>
      <c r="E726" s="7">
        <v>166.018494</v>
      </c>
      <c r="F726" s="7">
        <v>231.66000399999999</v>
      </c>
      <c r="G726" s="8">
        <v>137.44700599999999</v>
      </c>
      <c r="I726" s="6">
        <f t="shared" si="35"/>
        <v>44494</v>
      </c>
      <c r="J726">
        <f t="shared" si="36"/>
        <v>-3.3629026382018477E-4</v>
      </c>
      <c r="K726">
        <f t="shared" si="36"/>
        <v>-3.3316049510726232E-3</v>
      </c>
      <c r="L726">
        <f t="shared" si="36"/>
        <v>-4.550985703730733E-3</v>
      </c>
      <c r="M726">
        <f t="shared" si="36"/>
        <v>1.9361124248902597E-2</v>
      </c>
      <c r="N726" s="11">
        <f t="shared" si="37"/>
        <v>-8.6861264724503019E-4</v>
      </c>
    </row>
    <row r="727" spans="2:14" x14ac:dyDescent="0.2">
      <c r="B727" s="42">
        <v>44495</v>
      </c>
      <c r="C727" s="7">
        <v>149.320007</v>
      </c>
      <c r="D727" s="7">
        <v>310.10998499999999</v>
      </c>
      <c r="E727" s="7">
        <v>168.80349699999999</v>
      </c>
      <c r="F727" s="7">
        <v>247.16999799999999</v>
      </c>
      <c r="G727" s="8">
        <v>139.308502</v>
      </c>
      <c r="I727" s="6">
        <f t="shared" si="35"/>
        <v>44495</v>
      </c>
      <c r="J727">
        <f t="shared" si="36"/>
        <v>4.5748654774951597E-3</v>
      </c>
      <c r="K727">
        <f t="shared" si="36"/>
        <v>6.425794203326651E-3</v>
      </c>
      <c r="L727">
        <f t="shared" si="36"/>
        <v>1.6775257580640315E-2</v>
      </c>
      <c r="M727">
        <f t="shared" si="36"/>
        <v>6.6951539895510004E-2</v>
      </c>
      <c r="N727" s="11">
        <f t="shared" si="37"/>
        <v>1.3543372490776678E-2</v>
      </c>
    </row>
    <row r="728" spans="2:14" x14ac:dyDescent="0.2">
      <c r="B728" s="42">
        <v>44496</v>
      </c>
      <c r="C728" s="7">
        <v>148.85000600000001</v>
      </c>
      <c r="D728" s="7">
        <v>323.17001299999998</v>
      </c>
      <c r="E728" s="7">
        <v>169.62449599999999</v>
      </c>
      <c r="F728" s="7">
        <v>244.509995</v>
      </c>
      <c r="G728" s="8">
        <v>146.217499</v>
      </c>
      <c r="I728" s="6">
        <f t="shared" si="35"/>
        <v>44496</v>
      </c>
      <c r="J728">
        <f t="shared" si="36"/>
        <v>-3.1476090139749076E-3</v>
      </c>
      <c r="K728">
        <f t="shared" si="36"/>
        <v>4.2114180876826612E-2</v>
      </c>
      <c r="L728">
        <f t="shared" si="36"/>
        <v>4.8636373925357752E-3</v>
      </c>
      <c r="M728">
        <f t="shared" si="36"/>
        <v>-1.0761836070411706E-2</v>
      </c>
      <c r="N728" s="11">
        <f t="shared" si="37"/>
        <v>4.959494144872794E-2</v>
      </c>
    </row>
    <row r="729" spans="2:14" x14ac:dyDescent="0.2">
      <c r="B729" s="42">
        <v>44497</v>
      </c>
      <c r="C729" s="7">
        <v>152.570007</v>
      </c>
      <c r="D729" s="7">
        <v>324.35000600000001</v>
      </c>
      <c r="E729" s="7">
        <v>172.328506</v>
      </c>
      <c r="F729" s="7">
        <v>249.41000399999999</v>
      </c>
      <c r="G729" s="8">
        <v>145.84899899999999</v>
      </c>
      <c r="I729" s="6">
        <f t="shared" si="35"/>
        <v>44497</v>
      </c>
      <c r="J729">
        <f t="shared" si="36"/>
        <v>2.4991607994963711E-2</v>
      </c>
      <c r="K729">
        <f t="shared" si="36"/>
        <v>3.6513072145713736E-3</v>
      </c>
      <c r="L729">
        <f t="shared" si="36"/>
        <v>1.5941152744825316E-2</v>
      </c>
      <c r="M729">
        <f t="shared" si="36"/>
        <v>2.004011737843266E-2</v>
      </c>
      <c r="N729" s="11">
        <f t="shared" si="37"/>
        <v>-2.5202181853760993E-3</v>
      </c>
    </row>
    <row r="730" spans="2:14" x14ac:dyDescent="0.2">
      <c r="B730" s="42">
        <v>44498</v>
      </c>
      <c r="C730" s="7">
        <v>149.800003</v>
      </c>
      <c r="D730" s="7">
        <v>331.61999500000002</v>
      </c>
      <c r="E730" s="7">
        <v>168.62150600000001</v>
      </c>
      <c r="F730" s="7">
        <v>255.66999799999999</v>
      </c>
      <c r="G730" s="8">
        <v>148.04600500000001</v>
      </c>
      <c r="I730" s="6">
        <f t="shared" si="35"/>
        <v>44498</v>
      </c>
      <c r="J730">
        <f t="shared" si="36"/>
        <v>-1.81556260923551E-2</v>
      </c>
      <c r="K730">
        <f t="shared" si="36"/>
        <v>2.2414024558396368E-2</v>
      </c>
      <c r="L730">
        <f t="shared" si="36"/>
        <v>-2.1511240862263342E-2</v>
      </c>
      <c r="M730">
        <f t="shared" si="36"/>
        <v>2.5099209733383455E-2</v>
      </c>
      <c r="N730" s="11">
        <f t="shared" si="37"/>
        <v>1.5063565845933685E-2</v>
      </c>
    </row>
    <row r="731" spans="2:14" x14ac:dyDescent="0.2">
      <c r="B731" s="42">
        <v>44501</v>
      </c>
      <c r="C731" s="7">
        <v>148.96000699999999</v>
      </c>
      <c r="D731" s="7">
        <v>329.36999500000002</v>
      </c>
      <c r="E731" s="7">
        <v>165.90550200000001</v>
      </c>
      <c r="F731" s="7">
        <v>258.26998900000001</v>
      </c>
      <c r="G731" s="8">
        <v>143.496994</v>
      </c>
      <c r="I731" s="6">
        <f t="shared" si="35"/>
        <v>44501</v>
      </c>
      <c r="J731">
        <f t="shared" si="36"/>
        <v>-5.6074498209456878E-3</v>
      </c>
      <c r="K731">
        <f t="shared" si="36"/>
        <v>-6.7848743559627634E-3</v>
      </c>
      <c r="L731">
        <f t="shared" si="36"/>
        <v>-1.6107103206633666E-2</v>
      </c>
      <c r="M731">
        <f t="shared" si="36"/>
        <v>1.0169323817180994E-2</v>
      </c>
      <c r="N731" s="11">
        <f t="shared" si="37"/>
        <v>-3.0727009486004077E-2</v>
      </c>
    </row>
    <row r="732" spans="2:14" x14ac:dyDescent="0.2">
      <c r="B732" s="42">
        <v>44502</v>
      </c>
      <c r="C732" s="7">
        <v>150.020004</v>
      </c>
      <c r="D732" s="7">
        <v>333.13000499999998</v>
      </c>
      <c r="E732" s="7">
        <v>165.637497</v>
      </c>
      <c r="F732" s="7">
        <v>264.01001000000002</v>
      </c>
      <c r="G732" s="8">
        <v>145.43249499999999</v>
      </c>
      <c r="I732" s="6">
        <f t="shared" si="35"/>
        <v>44502</v>
      </c>
      <c r="J732">
        <f t="shared" si="36"/>
        <v>7.1159838224229537E-3</v>
      </c>
      <c r="K732">
        <f t="shared" si="36"/>
        <v>1.1415763600445649E-2</v>
      </c>
      <c r="L732">
        <f t="shared" si="36"/>
        <v>-1.6154075468818175E-3</v>
      </c>
      <c r="M732">
        <f t="shared" si="36"/>
        <v>2.2224885757051751E-2</v>
      </c>
      <c r="N732" s="11">
        <f t="shared" si="37"/>
        <v>1.348809439171937E-2</v>
      </c>
    </row>
    <row r="733" spans="2:14" x14ac:dyDescent="0.2">
      <c r="B733" s="42">
        <v>44503</v>
      </c>
      <c r="C733" s="7">
        <v>151.490005</v>
      </c>
      <c r="D733" s="7">
        <v>334</v>
      </c>
      <c r="E733" s="7">
        <v>169.199997</v>
      </c>
      <c r="F733" s="7">
        <v>265.98001099999999</v>
      </c>
      <c r="G733" s="8">
        <v>146.598007</v>
      </c>
      <c r="I733" s="6">
        <f t="shared" si="35"/>
        <v>44503</v>
      </c>
      <c r="J733">
        <f t="shared" si="36"/>
        <v>9.7986999120463717E-3</v>
      </c>
      <c r="K733">
        <f t="shared" si="36"/>
        <v>2.611578023420668E-3</v>
      </c>
      <c r="L733">
        <f t="shared" si="36"/>
        <v>2.1507811120811612E-2</v>
      </c>
      <c r="M733">
        <f t="shared" si="36"/>
        <v>7.4618420718213212E-3</v>
      </c>
      <c r="N733" s="11">
        <f t="shared" si="37"/>
        <v>8.0141099140189197E-3</v>
      </c>
    </row>
    <row r="734" spans="2:14" x14ac:dyDescent="0.2">
      <c r="B734" s="42">
        <v>44504</v>
      </c>
      <c r="C734" s="7">
        <v>150.96000699999999</v>
      </c>
      <c r="D734" s="7">
        <v>336.44000199999999</v>
      </c>
      <c r="E734" s="7">
        <v>173.85000600000001</v>
      </c>
      <c r="F734" s="7">
        <v>298.01001000000002</v>
      </c>
      <c r="G734" s="8">
        <v>148.26750200000001</v>
      </c>
      <c r="I734" s="6">
        <f t="shared" si="35"/>
        <v>44504</v>
      </c>
      <c r="J734">
        <f t="shared" si="36"/>
        <v>-3.4985674467434744E-3</v>
      </c>
      <c r="K734">
        <f t="shared" si="36"/>
        <v>7.3053952095808164E-3</v>
      </c>
      <c r="L734">
        <f t="shared" si="36"/>
        <v>2.7482323182310763E-2</v>
      </c>
      <c r="M734">
        <f t="shared" si="36"/>
        <v>0.12042257942458703</v>
      </c>
      <c r="N734" s="11">
        <f t="shared" si="37"/>
        <v>1.1388251683394386E-2</v>
      </c>
    </row>
    <row r="735" spans="2:14" x14ac:dyDescent="0.2">
      <c r="B735" s="42">
        <v>44505</v>
      </c>
      <c r="C735" s="7">
        <v>151.279999</v>
      </c>
      <c r="D735" s="7">
        <v>336.05999800000001</v>
      </c>
      <c r="E735" s="7">
        <v>175.94949299999999</v>
      </c>
      <c r="F735" s="7">
        <v>297.51998900000001</v>
      </c>
      <c r="G735" s="8">
        <v>148.85200499999999</v>
      </c>
      <c r="I735" s="6">
        <f t="shared" si="35"/>
        <v>44505</v>
      </c>
      <c r="J735">
        <f t="shared" si="36"/>
        <v>2.1197137331877137E-3</v>
      </c>
      <c r="K735">
        <f t="shared" si="36"/>
        <v>-1.1294851912406819E-3</v>
      </c>
      <c r="L735">
        <f t="shared" si="36"/>
        <v>1.2076427538345797E-2</v>
      </c>
      <c r="M735">
        <f t="shared" si="36"/>
        <v>-1.6443105384279302E-3</v>
      </c>
      <c r="N735" s="11">
        <f t="shared" si="37"/>
        <v>3.9422192463995495E-3</v>
      </c>
    </row>
    <row r="736" spans="2:14" x14ac:dyDescent="0.2">
      <c r="B736" s="42">
        <v>44508</v>
      </c>
      <c r="C736" s="7">
        <v>150.44000199999999</v>
      </c>
      <c r="D736" s="7">
        <v>336.98998999999998</v>
      </c>
      <c r="E736" s="7">
        <v>174.449005</v>
      </c>
      <c r="F736" s="7">
        <v>308.040009</v>
      </c>
      <c r="G736" s="8">
        <v>149.03100599999999</v>
      </c>
      <c r="I736" s="6">
        <f t="shared" si="35"/>
        <v>44508</v>
      </c>
      <c r="J736">
        <f t="shared" si="36"/>
        <v>-5.5525978685391914E-3</v>
      </c>
      <c r="K736">
        <f t="shared" si="36"/>
        <v>2.7673391820944131E-3</v>
      </c>
      <c r="L736">
        <f t="shared" si="36"/>
        <v>-8.527947278597672E-3</v>
      </c>
      <c r="M736">
        <f t="shared" si="36"/>
        <v>3.535903599404875E-2</v>
      </c>
      <c r="N736" s="11">
        <f t="shared" si="37"/>
        <v>1.2025434255991346E-3</v>
      </c>
    </row>
    <row r="737" spans="2:14" x14ac:dyDescent="0.2">
      <c r="B737" s="42">
        <v>44509</v>
      </c>
      <c r="C737" s="7">
        <v>150.80999800000001</v>
      </c>
      <c r="D737" s="7">
        <v>335.95001200000002</v>
      </c>
      <c r="E737" s="7">
        <v>178.81149300000001</v>
      </c>
      <c r="F737" s="7">
        <v>306.57000699999998</v>
      </c>
      <c r="G737" s="8">
        <v>148.91850299999999</v>
      </c>
      <c r="I737" s="6">
        <f t="shared" si="35"/>
        <v>44509</v>
      </c>
      <c r="J737">
        <f t="shared" si="36"/>
        <v>2.4594256519620003E-3</v>
      </c>
      <c r="K737">
        <f t="shared" si="36"/>
        <v>-3.086079797206921E-3</v>
      </c>
      <c r="L737">
        <f t="shared" si="36"/>
        <v>2.5007239221570873E-2</v>
      </c>
      <c r="M737">
        <f t="shared" si="36"/>
        <v>-4.772113871740675E-3</v>
      </c>
      <c r="N737" s="11">
        <f t="shared" si="37"/>
        <v>-7.5489660185212599E-4</v>
      </c>
    </row>
    <row r="738" spans="2:14" x14ac:dyDescent="0.2">
      <c r="B738" s="42">
        <v>44510</v>
      </c>
      <c r="C738" s="7">
        <v>147.91999799999999</v>
      </c>
      <c r="D738" s="7">
        <v>330.79998799999998</v>
      </c>
      <c r="E738" s="7">
        <v>174.10249300000001</v>
      </c>
      <c r="F738" s="7">
        <v>294.58999599999999</v>
      </c>
      <c r="G738" s="8">
        <v>145.893494</v>
      </c>
      <c r="I738" s="6">
        <f t="shared" si="35"/>
        <v>44510</v>
      </c>
      <c r="J738">
        <f t="shared" si="36"/>
        <v>-1.9163185719291733E-2</v>
      </c>
      <c r="K738">
        <f t="shared" si="36"/>
        <v>-1.532973304373637E-2</v>
      </c>
      <c r="L738">
        <f t="shared" si="36"/>
        <v>-2.6334996263355413E-2</v>
      </c>
      <c r="M738">
        <f t="shared" si="36"/>
        <v>-3.9077570298649569E-2</v>
      </c>
      <c r="N738" s="11">
        <f t="shared" si="37"/>
        <v>-2.0313184319345347E-2</v>
      </c>
    </row>
    <row r="739" spans="2:14" x14ac:dyDescent="0.2">
      <c r="B739" s="42">
        <v>44511</v>
      </c>
      <c r="C739" s="7">
        <v>147.86999499999999</v>
      </c>
      <c r="D739" s="7">
        <v>332.42999300000002</v>
      </c>
      <c r="E739" s="7">
        <v>173.625</v>
      </c>
      <c r="F739" s="7">
        <v>303.89999399999999</v>
      </c>
      <c r="G739" s="8">
        <v>145.76649499999999</v>
      </c>
      <c r="I739" s="6">
        <f t="shared" si="35"/>
        <v>44511</v>
      </c>
      <c r="J739">
        <f t="shared" si="36"/>
        <v>-3.3804083745325497E-4</v>
      </c>
      <c r="K739">
        <f t="shared" si="36"/>
        <v>4.9274639030520151E-3</v>
      </c>
      <c r="L739">
        <f t="shared" si="36"/>
        <v>-2.7425971436262531E-3</v>
      </c>
      <c r="M739">
        <f t="shared" si="36"/>
        <v>3.1603238828245915E-2</v>
      </c>
      <c r="N739" s="11">
        <f t="shared" si="37"/>
        <v>-8.7049118173845419E-4</v>
      </c>
    </row>
    <row r="740" spans="2:14" x14ac:dyDescent="0.2">
      <c r="B740" s="42">
        <v>44512</v>
      </c>
      <c r="C740" s="7">
        <v>149.990005</v>
      </c>
      <c r="D740" s="7">
        <v>336.72000100000002</v>
      </c>
      <c r="E740" s="7">
        <v>176.257507</v>
      </c>
      <c r="F740" s="7">
        <v>303.89999399999999</v>
      </c>
      <c r="G740" s="8">
        <v>148.67799400000001</v>
      </c>
      <c r="I740" s="6">
        <f t="shared" si="35"/>
        <v>44512</v>
      </c>
      <c r="J740">
        <f t="shared" si="36"/>
        <v>1.4336985674477151E-2</v>
      </c>
      <c r="K740">
        <f t="shared" si="36"/>
        <v>1.2904996812366445E-2</v>
      </c>
      <c r="L740">
        <f t="shared" si="36"/>
        <v>1.5162027357811398E-2</v>
      </c>
      <c r="M740">
        <f t="shared" si="36"/>
        <v>0</v>
      </c>
      <c r="N740" s="11">
        <f t="shared" si="37"/>
        <v>1.997371892628701E-2</v>
      </c>
    </row>
    <row r="741" spans="2:14" x14ac:dyDescent="0.2">
      <c r="B741" s="42">
        <v>44515</v>
      </c>
      <c r="C741" s="7">
        <v>150</v>
      </c>
      <c r="D741" s="7">
        <v>336.07000699999998</v>
      </c>
      <c r="E741" s="7">
        <v>177.283997</v>
      </c>
      <c r="F741" s="7">
        <v>300.25</v>
      </c>
      <c r="G741" s="8">
        <v>148.45199600000001</v>
      </c>
      <c r="I741" s="6">
        <f t="shared" si="35"/>
        <v>44515</v>
      </c>
      <c r="J741">
        <f t="shared" si="36"/>
        <v>6.6637773630339768E-5</v>
      </c>
      <c r="K741">
        <f t="shared" si="36"/>
        <v>-1.9303694406916125E-3</v>
      </c>
      <c r="L741">
        <f t="shared" si="36"/>
        <v>5.8238086846422689E-3</v>
      </c>
      <c r="M741">
        <f t="shared" si="36"/>
        <v>-1.201051027332364E-2</v>
      </c>
      <c r="N741" s="11">
        <f t="shared" si="37"/>
        <v>-1.5200501023709273E-3</v>
      </c>
    </row>
    <row r="742" spans="2:14" x14ac:dyDescent="0.2">
      <c r="B742" s="42">
        <v>44516</v>
      </c>
      <c r="C742" s="7">
        <v>151</v>
      </c>
      <c r="D742" s="7">
        <v>339.51001000000002</v>
      </c>
      <c r="E742" s="7">
        <v>177.03500399999999</v>
      </c>
      <c r="F742" s="7">
        <v>302.02999899999998</v>
      </c>
      <c r="G742" s="8">
        <v>147.87600699999999</v>
      </c>
      <c r="I742" s="6">
        <f t="shared" si="35"/>
        <v>44516</v>
      </c>
      <c r="J742">
        <f t="shared" si="36"/>
        <v>6.6666666666666671E-3</v>
      </c>
      <c r="K742">
        <f t="shared" si="36"/>
        <v>1.0235971459363368E-2</v>
      </c>
      <c r="L742">
        <f t="shared" si="36"/>
        <v>-1.4044866102607835E-3</v>
      </c>
      <c r="M742">
        <f t="shared" si="36"/>
        <v>5.9283896752705253E-3</v>
      </c>
      <c r="N742" s="11">
        <f t="shared" si="37"/>
        <v>-3.8799680403086068E-3</v>
      </c>
    </row>
    <row r="743" spans="2:14" x14ac:dyDescent="0.2">
      <c r="B743" s="42">
        <v>44517</v>
      </c>
      <c r="C743" s="7">
        <v>153.490005</v>
      </c>
      <c r="D743" s="7">
        <v>339.11999500000002</v>
      </c>
      <c r="E743" s="7">
        <v>177.449997</v>
      </c>
      <c r="F743" s="7">
        <v>292.60998499999999</v>
      </c>
      <c r="G743" s="8">
        <v>148.046997</v>
      </c>
      <c r="I743" s="6">
        <f t="shared" si="35"/>
        <v>44517</v>
      </c>
      <c r="J743">
        <f t="shared" si="36"/>
        <v>1.649009933774832E-2</v>
      </c>
      <c r="K743">
        <f t="shared" si="36"/>
        <v>-1.148758471068365E-3</v>
      </c>
      <c r="L743">
        <f t="shared" si="36"/>
        <v>2.3441296389046865E-3</v>
      </c>
      <c r="M743">
        <f t="shared" si="36"/>
        <v>-3.1189001195871213E-2</v>
      </c>
      <c r="N743" s="11">
        <f t="shared" si="37"/>
        <v>1.1563065805531084E-3</v>
      </c>
    </row>
    <row r="744" spans="2:14" x14ac:dyDescent="0.2">
      <c r="B744" s="42">
        <v>44518</v>
      </c>
      <c r="C744" s="7">
        <v>157.86999499999999</v>
      </c>
      <c r="D744" s="7">
        <v>341.26998900000001</v>
      </c>
      <c r="E744" s="7">
        <v>184.80299400000001</v>
      </c>
      <c r="F744" s="7">
        <v>316.75</v>
      </c>
      <c r="G744" s="8">
        <v>149.83850100000001</v>
      </c>
      <c r="I744" s="6">
        <f t="shared" si="35"/>
        <v>44518</v>
      </c>
      <c r="J744">
        <f t="shared" si="36"/>
        <v>2.8535994900775411E-2</v>
      </c>
      <c r="K744">
        <f t="shared" si="36"/>
        <v>6.3399210654033903E-3</v>
      </c>
      <c r="L744">
        <f t="shared" si="36"/>
        <v>4.143700830831807E-2</v>
      </c>
      <c r="M744">
        <f t="shared" si="36"/>
        <v>8.2498944798483229E-2</v>
      </c>
      <c r="N744" s="11">
        <f t="shared" si="37"/>
        <v>1.2100914144175469E-2</v>
      </c>
    </row>
    <row r="745" spans="2:14" x14ac:dyDescent="0.2">
      <c r="B745" s="42">
        <v>44519</v>
      </c>
      <c r="C745" s="7">
        <v>160.550003</v>
      </c>
      <c r="D745" s="7">
        <v>343.10998499999999</v>
      </c>
      <c r="E745" s="7">
        <v>183.828506</v>
      </c>
      <c r="F745" s="7">
        <v>329.85000600000001</v>
      </c>
      <c r="G745" s="8">
        <v>148.92649800000001</v>
      </c>
      <c r="I745" s="6">
        <f t="shared" si="35"/>
        <v>44519</v>
      </c>
      <c r="J745">
        <f t="shared" si="36"/>
        <v>1.6976044117819951E-2</v>
      </c>
      <c r="K745">
        <f t="shared" si="36"/>
        <v>5.3916138521046012E-3</v>
      </c>
      <c r="L745">
        <f t="shared" si="36"/>
        <v>-5.2731180318431855E-3</v>
      </c>
      <c r="M745">
        <f t="shared" si="36"/>
        <v>4.1357556432517782E-2</v>
      </c>
      <c r="N745" s="11">
        <f t="shared" si="37"/>
        <v>-6.0865731698690612E-3</v>
      </c>
    </row>
    <row r="746" spans="2:14" x14ac:dyDescent="0.2">
      <c r="B746" s="42">
        <v>44522</v>
      </c>
      <c r="C746" s="7">
        <v>161.020004</v>
      </c>
      <c r="D746" s="7">
        <v>339.82998700000002</v>
      </c>
      <c r="E746" s="7">
        <v>178.62849399999999</v>
      </c>
      <c r="F746" s="7">
        <v>319.55999800000001</v>
      </c>
      <c r="G746" s="8">
        <v>146.30200199999999</v>
      </c>
      <c r="I746" s="6">
        <f t="shared" si="35"/>
        <v>44522</v>
      </c>
      <c r="J746">
        <f t="shared" si="36"/>
        <v>2.9274431094217812E-3</v>
      </c>
      <c r="K746">
        <f t="shared" si="36"/>
        <v>-9.559611038425413E-3</v>
      </c>
      <c r="L746">
        <f t="shared" si="36"/>
        <v>-2.8287299468125009E-2</v>
      </c>
      <c r="M746">
        <f t="shared" si="36"/>
        <v>-3.1196021866981564E-2</v>
      </c>
      <c r="N746" s="11">
        <f t="shared" si="37"/>
        <v>-1.7622760457309764E-2</v>
      </c>
    </row>
    <row r="747" spans="2:14" x14ac:dyDescent="0.2">
      <c r="B747" s="42">
        <v>44523</v>
      </c>
      <c r="C747" s="7">
        <v>161.41000399999999</v>
      </c>
      <c r="D747" s="7">
        <v>337.67999300000002</v>
      </c>
      <c r="E747" s="7">
        <v>179.00199900000001</v>
      </c>
      <c r="F747" s="7">
        <v>317.459991</v>
      </c>
      <c r="G747" s="8">
        <v>145.78199799999999</v>
      </c>
      <c r="I747" s="6">
        <f t="shared" si="35"/>
        <v>44523</v>
      </c>
      <c r="J747">
        <f t="shared" si="36"/>
        <v>2.4220593113386483E-3</v>
      </c>
      <c r="K747">
        <f t="shared" si="36"/>
        <v>-6.3266753442802921E-3</v>
      </c>
      <c r="L747">
        <f t="shared" si="36"/>
        <v>2.0909597995044556E-3</v>
      </c>
      <c r="M747">
        <f t="shared" si="36"/>
        <v>-6.5715578080583325E-3</v>
      </c>
      <c r="N747" s="11">
        <f t="shared" si="37"/>
        <v>-3.5543190994747984E-3</v>
      </c>
    </row>
    <row r="748" spans="2:14" x14ac:dyDescent="0.2">
      <c r="B748" s="42">
        <v>44524</v>
      </c>
      <c r="C748" s="7">
        <v>161.94000199999999</v>
      </c>
      <c r="D748" s="7">
        <v>337.91000400000001</v>
      </c>
      <c r="E748" s="7">
        <v>179.02049299999999</v>
      </c>
      <c r="F748" s="7">
        <v>326.73998999999998</v>
      </c>
      <c r="G748" s="8">
        <v>146.11999499999999</v>
      </c>
      <c r="I748" s="6">
        <f t="shared" si="35"/>
        <v>44524</v>
      </c>
      <c r="J748">
        <f t="shared" si="36"/>
        <v>3.2835511236342344E-3</v>
      </c>
      <c r="K748">
        <f t="shared" si="36"/>
        <v>6.8115080777080689E-4</v>
      </c>
      <c r="L748">
        <f t="shared" si="36"/>
        <v>1.0331728194820654E-4</v>
      </c>
      <c r="M748">
        <f t="shared" si="36"/>
        <v>2.9232026910754796E-2</v>
      </c>
      <c r="N748" s="11">
        <f t="shared" si="37"/>
        <v>2.318509861553698E-3</v>
      </c>
    </row>
    <row r="749" spans="2:14" x14ac:dyDescent="0.2">
      <c r="B749" s="42">
        <v>44526</v>
      </c>
      <c r="C749" s="7">
        <v>156.80999800000001</v>
      </c>
      <c r="D749" s="7">
        <v>329.67999300000002</v>
      </c>
      <c r="E749" s="7">
        <v>175.22799699999999</v>
      </c>
      <c r="F749" s="7">
        <v>315.02999899999998</v>
      </c>
      <c r="G749" s="8">
        <v>142.182999</v>
      </c>
      <c r="I749" s="6">
        <f t="shared" si="35"/>
        <v>44526</v>
      </c>
      <c r="J749">
        <f t="shared" si="36"/>
        <v>-3.1678423716457564E-2</v>
      </c>
      <c r="K749">
        <f t="shared" si="36"/>
        <v>-2.4355629909080734E-2</v>
      </c>
      <c r="L749">
        <f t="shared" si="36"/>
        <v>-2.118470313898644E-2</v>
      </c>
      <c r="M749">
        <f t="shared" si="36"/>
        <v>-3.5838866861690251E-2</v>
      </c>
      <c r="N749" s="11">
        <f t="shared" si="37"/>
        <v>-2.6943581540637158E-2</v>
      </c>
    </row>
    <row r="750" spans="2:14" x14ac:dyDescent="0.2">
      <c r="B750" s="42">
        <v>44529</v>
      </c>
      <c r="C750" s="7">
        <v>160.240005</v>
      </c>
      <c r="D750" s="7">
        <v>336.63000499999998</v>
      </c>
      <c r="E750" s="7">
        <v>178.078506</v>
      </c>
      <c r="F750" s="7">
        <v>333.76001000000002</v>
      </c>
      <c r="G750" s="8">
        <v>145.53050200000001</v>
      </c>
      <c r="I750" s="6">
        <f t="shared" si="35"/>
        <v>44529</v>
      </c>
      <c r="J750">
        <f t="shared" si="36"/>
        <v>2.1873649918674121E-2</v>
      </c>
      <c r="K750">
        <f t="shared" si="36"/>
        <v>2.108108513579093E-2</v>
      </c>
      <c r="L750">
        <f t="shared" si="36"/>
        <v>1.6267428999944666E-2</v>
      </c>
      <c r="M750">
        <f t="shared" si="36"/>
        <v>5.945469021824823E-2</v>
      </c>
      <c r="N750" s="11">
        <f t="shared" si="37"/>
        <v>2.3543623524216264E-2</v>
      </c>
    </row>
    <row r="751" spans="2:14" x14ac:dyDescent="0.2">
      <c r="B751" s="42">
        <v>44530</v>
      </c>
      <c r="C751" s="7">
        <v>165.300003</v>
      </c>
      <c r="D751" s="7">
        <v>330.58999599999999</v>
      </c>
      <c r="E751" s="7">
        <v>175.3535</v>
      </c>
      <c r="F751" s="7">
        <v>326.76001000000002</v>
      </c>
      <c r="G751" s="8">
        <v>141.89750699999999</v>
      </c>
      <c r="I751" s="6">
        <f t="shared" si="35"/>
        <v>44530</v>
      </c>
      <c r="J751">
        <f t="shared" si="36"/>
        <v>3.1577620083074805E-2</v>
      </c>
      <c r="K751">
        <f t="shared" si="36"/>
        <v>-1.794257466740078E-2</v>
      </c>
      <c r="L751">
        <f t="shared" si="36"/>
        <v>-1.5302273481562158E-2</v>
      </c>
      <c r="M751">
        <f t="shared" si="36"/>
        <v>-2.0973153734025834E-2</v>
      </c>
      <c r="N751" s="11">
        <f t="shared" si="37"/>
        <v>-2.496380449508806E-2</v>
      </c>
    </row>
    <row r="752" spans="2:14" x14ac:dyDescent="0.2">
      <c r="B752" s="42">
        <v>44531</v>
      </c>
      <c r="C752" s="7">
        <v>164.770004</v>
      </c>
      <c r="D752" s="7">
        <v>330.07998700000002</v>
      </c>
      <c r="E752" s="7">
        <v>172.18600499999999</v>
      </c>
      <c r="F752" s="7">
        <v>314.35000600000001</v>
      </c>
      <c r="G752" s="8">
        <v>141.05149800000001</v>
      </c>
      <c r="I752" s="6">
        <f t="shared" si="35"/>
        <v>44531</v>
      </c>
      <c r="J752">
        <f t="shared" si="36"/>
        <v>-3.2062854832495295E-3</v>
      </c>
      <c r="K752">
        <f t="shared" si="36"/>
        <v>-1.5427236340205775E-3</v>
      </c>
      <c r="L752">
        <f t="shared" si="36"/>
        <v>-1.8063483192522548E-2</v>
      </c>
      <c r="M752">
        <f t="shared" si="36"/>
        <v>-3.797895587039557E-2</v>
      </c>
      <c r="N752" s="11">
        <f t="shared" si="37"/>
        <v>-5.9621132032994838E-3</v>
      </c>
    </row>
    <row r="753" spans="2:14" x14ac:dyDescent="0.2">
      <c r="B753" s="42">
        <v>44532</v>
      </c>
      <c r="C753" s="7">
        <v>163.759995</v>
      </c>
      <c r="D753" s="7">
        <v>329.48998999999998</v>
      </c>
      <c r="E753" s="7">
        <v>171.86799600000001</v>
      </c>
      <c r="F753" s="7">
        <v>321.26001000000002</v>
      </c>
      <c r="G753" s="8">
        <v>142.966003</v>
      </c>
      <c r="I753" s="6">
        <f t="shared" si="35"/>
        <v>44532</v>
      </c>
      <c r="J753">
        <f t="shared" si="36"/>
        <v>-6.1298111032393769E-3</v>
      </c>
      <c r="K753">
        <f t="shared" si="36"/>
        <v>-1.7874364494568384E-3</v>
      </c>
      <c r="L753">
        <f t="shared" si="36"/>
        <v>-1.8468922604946282E-3</v>
      </c>
      <c r="M753">
        <f t="shared" si="36"/>
        <v>2.1981879650417487E-2</v>
      </c>
      <c r="N753" s="11">
        <f t="shared" si="37"/>
        <v>1.3573092290022975E-2</v>
      </c>
    </row>
    <row r="754" spans="2:14" x14ac:dyDescent="0.2">
      <c r="B754" s="42">
        <v>44533</v>
      </c>
      <c r="C754" s="7">
        <v>161.83999600000001</v>
      </c>
      <c r="D754" s="7">
        <v>323.01001000000002</v>
      </c>
      <c r="E754" s="7">
        <v>169.48950199999999</v>
      </c>
      <c r="F754" s="7">
        <v>306.92999300000002</v>
      </c>
      <c r="G754" s="8">
        <v>142.00149500000001</v>
      </c>
      <c r="I754" s="6">
        <f t="shared" si="35"/>
        <v>44533</v>
      </c>
      <c r="J754">
        <f t="shared" si="36"/>
        <v>-1.1724469092710891E-2</v>
      </c>
      <c r="K754">
        <f t="shared" si="36"/>
        <v>-1.9666697613484267E-2</v>
      </c>
      <c r="L754">
        <f t="shared" si="36"/>
        <v>-1.3839074495288917E-2</v>
      </c>
      <c r="M754">
        <f t="shared" si="36"/>
        <v>-4.4605666917584906E-2</v>
      </c>
      <c r="N754" s="11">
        <f t="shared" si="37"/>
        <v>-6.746415090026648E-3</v>
      </c>
    </row>
    <row r="755" spans="2:14" x14ac:dyDescent="0.2">
      <c r="B755" s="42">
        <v>44536</v>
      </c>
      <c r="C755" s="7">
        <v>165.320007</v>
      </c>
      <c r="D755" s="7">
        <v>326.19000199999999</v>
      </c>
      <c r="E755" s="7">
        <v>171.36850000000001</v>
      </c>
      <c r="F755" s="7">
        <v>300.36999500000002</v>
      </c>
      <c r="G755" s="8">
        <v>143.154999</v>
      </c>
      <c r="I755" s="6">
        <f t="shared" si="35"/>
        <v>44536</v>
      </c>
      <c r="J755">
        <f t="shared" si="36"/>
        <v>2.1502787234374314E-2</v>
      </c>
      <c r="K755">
        <f t="shared" si="36"/>
        <v>9.8448713710140752E-3</v>
      </c>
      <c r="L755">
        <f t="shared" si="36"/>
        <v>1.1086220549518308E-2</v>
      </c>
      <c r="M755">
        <f t="shared" si="36"/>
        <v>-2.1372945458608232E-2</v>
      </c>
      <c r="N755" s="11">
        <f t="shared" si="37"/>
        <v>8.1231820833998821E-3</v>
      </c>
    </row>
    <row r="756" spans="2:14" x14ac:dyDescent="0.2">
      <c r="B756" s="42">
        <v>44537</v>
      </c>
      <c r="C756" s="7">
        <v>171.179993</v>
      </c>
      <c r="D756" s="7">
        <v>334.92001299999998</v>
      </c>
      <c r="E756" s="7">
        <v>176.16450499999999</v>
      </c>
      <c r="F756" s="7">
        <v>324.26998900000001</v>
      </c>
      <c r="G756" s="8">
        <v>147.26950099999999</v>
      </c>
      <c r="I756" s="6">
        <f t="shared" si="35"/>
        <v>44537</v>
      </c>
      <c r="J756">
        <f t="shared" si="36"/>
        <v>3.5446320783182592E-2</v>
      </c>
      <c r="K756">
        <f t="shared" si="36"/>
        <v>2.6763576279079181E-2</v>
      </c>
      <c r="L756">
        <f t="shared" si="36"/>
        <v>2.7986502770345655E-2</v>
      </c>
      <c r="M756">
        <f t="shared" si="36"/>
        <v>7.9568513492834031E-2</v>
      </c>
      <c r="N756" s="11">
        <f t="shared" si="37"/>
        <v>2.8741587990231396E-2</v>
      </c>
    </row>
    <row r="757" spans="2:14" x14ac:dyDescent="0.2">
      <c r="B757" s="42">
        <v>44538</v>
      </c>
      <c r="C757" s="7">
        <v>175.08000200000001</v>
      </c>
      <c r="D757" s="7">
        <v>334.97000100000002</v>
      </c>
      <c r="E757" s="7">
        <v>176.158005</v>
      </c>
      <c r="F757" s="7">
        <v>318.26001000000002</v>
      </c>
      <c r="G757" s="8">
        <v>148.18649300000001</v>
      </c>
      <c r="I757" s="6">
        <f t="shared" si="35"/>
        <v>44538</v>
      </c>
      <c r="J757">
        <f t="shared" si="36"/>
        <v>2.2783088909227912E-2</v>
      </c>
      <c r="K757">
        <f t="shared" si="36"/>
        <v>1.4925354729411667E-4</v>
      </c>
      <c r="L757">
        <f t="shared" si="36"/>
        <v>-3.6897330707956207E-5</v>
      </c>
      <c r="M757">
        <f t="shared" si="36"/>
        <v>-1.8533873635774498E-2</v>
      </c>
      <c r="N757" s="11">
        <f t="shared" si="37"/>
        <v>6.2266252942625357E-3</v>
      </c>
    </row>
    <row r="758" spans="2:14" x14ac:dyDescent="0.2">
      <c r="B758" s="42">
        <v>44539</v>
      </c>
      <c r="C758" s="7">
        <v>174.55999800000001</v>
      </c>
      <c r="D758" s="7">
        <v>333.10000600000001</v>
      </c>
      <c r="E758" s="7">
        <v>174.17100500000001</v>
      </c>
      <c r="F758" s="7">
        <v>304.89999399999999</v>
      </c>
      <c r="G758" s="8">
        <v>147.63850400000001</v>
      </c>
      <c r="I758" s="6">
        <f t="shared" si="35"/>
        <v>44539</v>
      </c>
      <c r="J758">
        <f t="shared" si="36"/>
        <v>-2.970093637536057E-3</v>
      </c>
      <c r="K758">
        <f t="shared" si="36"/>
        <v>-5.5825745422498803E-3</v>
      </c>
      <c r="L758">
        <f t="shared" si="36"/>
        <v>-1.1279646360663512E-2</v>
      </c>
      <c r="M758">
        <f t="shared" si="36"/>
        <v>-4.1978305725560772E-2</v>
      </c>
      <c r="N758" s="11">
        <f t="shared" si="37"/>
        <v>-3.6979686131043072E-3</v>
      </c>
    </row>
    <row r="759" spans="2:14" x14ac:dyDescent="0.2">
      <c r="B759" s="42">
        <v>44540</v>
      </c>
      <c r="C759" s="7">
        <v>179.449997</v>
      </c>
      <c r="D759" s="7">
        <v>342.540009</v>
      </c>
      <c r="E759" s="7">
        <v>172.212006</v>
      </c>
      <c r="F759" s="7">
        <v>301.98001099999999</v>
      </c>
      <c r="G759" s="8">
        <v>148.00149500000001</v>
      </c>
      <c r="I759" s="6">
        <f t="shared" si="35"/>
        <v>44540</v>
      </c>
      <c r="J759">
        <f t="shared" si="36"/>
        <v>2.8013285151389546E-2</v>
      </c>
      <c r="K759">
        <f t="shared" si="36"/>
        <v>2.8339846382350379E-2</v>
      </c>
      <c r="L759">
        <f t="shared" si="36"/>
        <v>-1.124756098180639E-2</v>
      </c>
      <c r="M759">
        <f t="shared" si="36"/>
        <v>-9.5768548949200765E-3</v>
      </c>
      <c r="N759" s="11">
        <f t="shared" si="37"/>
        <v>2.4586472374441954E-3</v>
      </c>
    </row>
    <row r="760" spans="2:14" x14ac:dyDescent="0.2">
      <c r="B760" s="42">
        <v>44543</v>
      </c>
      <c r="C760" s="7">
        <v>175.740005</v>
      </c>
      <c r="D760" s="7">
        <v>339.39999399999999</v>
      </c>
      <c r="E760" s="7">
        <v>169.56750500000001</v>
      </c>
      <c r="F760" s="7">
        <v>281.60998499999999</v>
      </c>
      <c r="G760" s="8">
        <v>145.82650799999999</v>
      </c>
      <c r="I760" s="6">
        <f t="shared" si="35"/>
        <v>44543</v>
      </c>
      <c r="J760">
        <f t="shared" si="36"/>
        <v>-2.0674238294916214E-2</v>
      </c>
      <c r="K760">
        <f t="shared" si="36"/>
        <v>-9.1668561846741971E-3</v>
      </c>
      <c r="L760">
        <f t="shared" si="36"/>
        <v>-1.5356078019322247E-2</v>
      </c>
      <c r="M760">
        <f t="shared" si="36"/>
        <v>-6.7454881972303773E-2</v>
      </c>
      <c r="N760" s="11">
        <f t="shared" si="37"/>
        <v>-1.4695709661581565E-2</v>
      </c>
    </row>
    <row r="761" spans="2:14" x14ac:dyDescent="0.2">
      <c r="B761" s="42">
        <v>44544</v>
      </c>
      <c r="C761" s="7">
        <v>174.33000200000001</v>
      </c>
      <c r="D761" s="7">
        <v>328.33999599999999</v>
      </c>
      <c r="E761" s="7">
        <v>169.09150700000001</v>
      </c>
      <c r="F761" s="7">
        <v>283.36999500000002</v>
      </c>
      <c r="G761" s="8">
        <v>143.90699799999999</v>
      </c>
      <c r="I761" s="6">
        <f t="shared" si="35"/>
        <v>44544</v>
      </c>
      <c r="J761">
        <f t="shared" si="36"/>
        <v>-8.0232329571174703E-3</v>
      </c>
      <c r="K761">
        <f t="shared" si="36"/>
        <v>-3.2586912774076264E-2</v>
      </c>
      <c r="L761">
        <f t="shared" si="36"/>
        <v>-2.8071298212473204E-3</v>
      </c>
      <c r="M761">
        <f t="shared" si="36"/>
        <v>6.2498139048586029E-3</v>
      </c>
      <c r="N761" s="11">
        <f t="shared" si="37"/>
        <v>-1.3162970342813137E-2</v>
      </c>
    </row>
    <row r="762" spans="2:14" x14ac:dyDescent="0.2">
      <c r="B762" s="42">
        <v>44545</v>
      </c>
      <c r="C762" s="7">
        <v>179.300003</v>
      </c>
      <c r="D762" s="7">
        <v>334.64999399999999</v>
      </c>
      <c r="E762" s="7">
        <v>173.31500199999999</v>
      </c>
      <c r="F762" s="7">
        <v>304.58999599999999</v>
      </c>
      <c r="G762" s="8">
        <v>146.44099399999999</v>
      </c>
      <c r="I762" s="6">
        <f t="shared" si="35"/>
        <v>44545</v>
      </c>
      <c r="J762">
        <f t="shared" si="36"/>
        <v>2.8509154723694641E-2</v>
      </c>
      <c r="K762">
        <f t="shared" si="36"/>
        <v>1.9217878043709325E-2</v>
      </c>
      <c r="L762">
        <f t="shared" si="36"/>
        <v>2.4977570280924784E-2</v>
      </c>
      <c r="M762">
        <f t="shared" si="36"/>
        <v>7.4884431571521776E-2</v>
      </c>
      <c r="N762" s="11">
        <f t="shared" si="37"/>
        <v>1.7608566888456682E-2</v>
      </c>
    </row>
    <row r="763" spans="2:14" x14ac:dyDescent="0.2">
      <c r="B763" s="42">
        <v>44546</v>
      </c>
      <c r="C763" s="7">
        <v>172.259995</v>
      </c>
      <c r="D763" s="7">
        <v>324.89999399999999</v>
      </c>
      <c r="E763" s="7">
        <v>168.871002</v>
      </c>
      <c r="F763" s="7">
        <v>283.86999500000002</v>
      </c>
      <c r="G763" s="8">
        <v>144.445007</v>
      </c>
      <c r="I763" s="6">
        <f t="shared" si="35"/>
        <v>44546</v>
      </c>
      <c r="J763">
        <f t="shared" si="36"/>
        <v>-3.9263847641988051E-2</v>
      </c>
      <c r="K763">
        <f t="shared" si="36"/>
        <v>-2.9134917599908876E-2</v>
      </c>
      <c r="L763">
        <f t="shared" si="36"/>
        <v>-2.5641173289776661E-2</v>
      </c>
      <c r="M763">
        <f t="shared" si="36"/>
        <v>-6.802587501921753E-2</v>
      </c>
      <c r="N763" s="11">
        <f t="shared" si="37"/>
        <v>-1.3629974404571341E-2</v>
      </c>
    </row>
    <row r="764" spans="2:14" x14ac:dyDescent="0.2">
      <c r="B764" s="42">
        <v>44547</v>
      </c>
      <c r="C764" s="7">
        <v>171.13999899999999</v>
      </c>
      <c r="D764" s="7">
        <v>323.79998799999998</v>
      </c>
      <c r="E764" s="7">
        <v>170.01750200000001</v>
      </c>
      <c r="F764" s="7">
        <v>278.01001000000002</v>
      </c>
      <c r="G764" s="8">
        <v>141.72500600000001</v>
      </c>
      <c r="I764" s="6">
        <f t="shared" si="35"/>
        <v>44547</v>
      </c>
      <c r="J764">
        <f t="shared" si="36"/>
        <v>-6.5017765732549486E-3</v>
      </c>
      <c r="K764">
        <f t="shared" si="36"/>
        <v>-3.3856756550140399E-3</v>
      </c>
      <c r="L764">
        <f t="shared" si="36"/>
        <v>6.789205881540296E-3</v>
      </c>
      <c r="M764">
        <f t="shared" si="36"/>
        <v>-2.0643199715419006E-2</v>
      </c>
      <c r="N764" s="11">
        <f t="shared" si="37"/>
        <v>-1.8830702815501241E-2</v>
      </c>
    </row>
    <row r="765" spans="2:14" x14ac:dyDescent="0.2">
      <c r="B765" s="42">
        <v>44550</v>
      </c>
      <c r="C765" s="7">
        <v>169.75</v>
      </c>
      <c r="D765" s="7">
        <v>319.91000400000001</v>
      </c>
      <c r="E765" s="7">
        <v>167.07899499999999</v>
      </c>
      <c r="F765" s="7">
        <v>277.19000199999999</v>
      </c>
      <c r="G765" s="8">
        <v>141.60699500000001</v>
      </c>
      <c r="I765" s="6">
        <f t="shared" si="35"/>
        <v>44550</v>
      </c>
      <c r="J765">
        <f t="shared" si="36"/>
        <v>-8.1219995800046081E-3</v>
      </c>
      <c r="K765">
        <f t="shared" si="36"/>
        <v>-1.2013539666962465E-2</v>
      </c>
      <c r="L765">
        <f t="shared" si="36"/>
        <v>-1.7283555901203722E-2</v>
      </c>
      <c r="M765">
        <f t="shared" si="36"/>
        <v>-2.9495628592654984E-3</v>
      </c>
      <c r="N765" s="11">
        <f t="shared" si="37"/>
        <v>-8.3267592170710957E-4</v>
      </c>
    </row>
    <row r="766" spans="2:14" x14ac:dyDescent="0.2">
      <c r="B766" s="42">
        <v>44551</v>
      </c>
      <c r="C766" s="7">
        <v>172.990005</v>
      </c>
      <c r="D766" s="7">
        <v>327.290009</v>
      </c>
      <c r="E766" s="7">
        <v>170.41700700000001</v>
      </c>
      <c r="F766" s="7">
        <v>290.75</v>
      </c>
      <c r="G766" s="8">
        <v>143.47250399999999</v>
      </c>
      <c r="I766" s="6">
        <f t="shared" si="35"/>
        <v>44551</v>
      </c>
      <c r="J766">
        <f t="shared" si="36"/>
        <v>1.9086921944035325E-2</v>
      </c>
      <c r="K766">
        <f t="shared" si="36"/>
        <v>2.3069003493870054E-2</v>
      </c>
      <c r="L766">
        <f t="shared" si="36"/>
        <v>1.9978645430564271E-2</v>
      </c>
      <c r="M766">
        <f t="shared" si="36"/>
        <v>4.8919506122735289E-2</v>
      </c>
      <c r="N766" s="11">
        <f t="shared" si="37"/>
        <v>1.3173847803210388E-2</v>
      </c>
    </row>
    <row r="767" spans="2:14" x14ac:dyDescent="0.2">
      <c r="B767" s="42">
        <v>44552</v>
      </c>
      <c r="C767" s="7">
        <v>175.63999899999999</v>
      </c>
      <c r="D767" s="7">
        <v>333.20001200000002</v>
      </c>
      <c r="E767" s="7">
        <v>171.037003</v>
      </c>
      <c r="F767" s="7">
        <v>294</v>
      </c>
      <c r="G767" s="8">
        <v>146.41499300000001</v>
      </c>
      <c r="I767" s="6">
        <f t="shared" si="35"/>
        <v>44552</v>
      </c>
      <c r="J767">
        <f t="shared" si="36"/>
        <v>1.5318769428326176E-2</v>
      </c>
      <c r="K767">
        <f t="shared" si="36"/>
        <v>1.8057388974559309E-2</v>
      </c>
      <c r="L767">
        <f t="shared" si="36"/>
        <v>3.6381110718602529E-3</v>
      </c>
      <c r="M767">
        <f t="shared" si="36"/>
        <v>1.117798796216681E-2</v>
      </c>
      <c r="N767" s="11">
        <f t="shared" si="37"/>
        <v>2.0509079565517469E-2</v>
      </c>
    </row>
    <row r="768" spans="2:14" x14ac:dyDescent="0.2">
      <c r="B768" s="42">
        <v>44553</v>
      </c>
      <c r="C768" s="7">
        <v>176.279999</v>
      </c>
      <c r="D768" s="7">
        <v>334.69000199999999</v>
      </c>
      <c r="E768" s="7">
        <v>171.06849700000001</v>
      </c>
      <c r="F768" s="7">
        <v>296.39999399999999</v>
      </c>
      <c r="G768" s="8">
        <v>146.916504</v>
      </c>
      <c r="I768" s="6">
        <f t="shared" si="35"/>
        <v>44553</v>
      </c>
      <c r="J768">
        <f t="shared" si="36"/>
        <v>3.6438169189468897E-3</v>
      </c>
      <c r="K768">
        <f t="shared" si="36"/>
        <v>4.4717585424335982E-3</v>
      </c>
      <c r="L768">
        <f t="shared" si="36"/>
        <v>1.8413559316172792E-4</v>
      </c>
      <c r="M768">
        <f t="shared" si="36"/>
        <v>8.1632448979591585E-3</v>
      </c>
      <c r="N768" s="11">
        <f t="shared" si="37"/>
        <v>3.4252707985991133E-3</v>
      </c>
    </row>
    <row r="769" spans="2:14" x14ac:dyDescent="0.2">
      <c r="B769" s="42">
        <v>44557</v>
      </c>
      <c r="C769" s="7">
        <v>180.33000200000001</v>
      </c>
      <c r="D769" s="7">
        <v>342.45001200000002</v>
      </c>
      <c r="E769" s="7">
        <v>169.66949500000001</v>
      </c>
      <c r="F769" s="7">
        <v>309.45001200000002</v>
      </c>
      <c r="G769" s="8">
        <v>147.90649400000001</v>
      </c>
      <c r="I769" s="6">
        <f t="shared" si="35"/>
        <v>44557</v>
      </c>
      <c r="J769">
        <f t="shared" si="36"/>
        <v>2.2974829946532979E-2</v>
      </c>
      <c r="K769">
        <f t="shared" si="36"/>
        <v>2.3185664207561307E-2</v>
      </c>
      <c r="L769">
        <f t="shared" si="36"/>
        <v>-8.1780223976597854E-3</v>
      </c>
      <c r="M769">
        <f t="shared" si="36"/>
        <v>4.4028401700979866E-2</v>
      </c>
      <c r="N769" s="11">
        <f t="shared" si="37"/>
        <v>6.7384532918099245E-3</v>
      </c>
    </row>
    <row r="770" spans="2:14" x14ac:dyDescent="0.2">
      <c r="B770" s="42">
        <v>44558</v>
      </c>
      <c r="C770" s="7">
        <v>179.28999300000001</v>
      </c>
      <c r="D770" s="7">
        <v>341.25</v>
      </c>
      <c r="E770" s="7">
        <v>170.66099500000001</v>
      </c>
      <c r="F770" s="7">
        <v>303.22000100000002</v>
      </c>
      <c r="G770" s="8">
        <v>146.68699599999999</v>
      </c>
      <c r="I770" s="6">
        <f t="shared" si="35"/>
        <v>44558</v>
      </c>
      <c r="J770">
        <f t="shared" si="36"/>
        <v>-5.7672544139382737E-3</v>
      </c>
      <c r="K770">
        <f t="shared" si="36"/>
        <v>-3.5041961102340834E-3</v>
      </c>
      <c r="L770">
        <f t="shared" si="36"/>
        <v>5.8437139805243244E-3</v>
      </c>
      <c r="M770">
        <f t="shared" si="36"/>
        <v>-2.0132527899207157E-2</v>
      </c>
      <c r="N770" s="11">
        <f t="shared" si="37"/>
        <v>-8.2450605583282623E-3</v>
      </c>
    </row>
    <row r="771" spans="2:14" x14ac:dyDescent="0.2">
      <c r="B771" s="42">
        <v>44559</v>
      </c>
      <c r="C771" s="7">
        <v>179.38000500000001</v>
      </c>
      <c r="D771" s="7">
        <v>341.95001200000002</v>
      </c>
      <c r="E771" s="7">
        <v>169.20100400000001</v>
      </c>
      <c r="F771" s="7">
        <v>300.01001000000002</v>
      </c>
      <c r="G771" s="8">
        <v>146.654999</v>
      </c>
      <c r="I771" s="6">
        <f t="shared" si="35"/>
        <v>44559</v>
      </c>
      <c r="J771">
        <f t="shared" si="36"/>
        <v>5.0204698262217864E-4</v>
      </c>
      <c r="K771">
        <f t="shared" si="36"/>
        <v>2.0513172161172608E-3</v>
      </c>
      <c r="L771">
        <f t="shared" si="36"/>
        <v>-8.5549190663045307E-3</v>
      </c>
      <c r="M771">
        <f t="shared" si="36"/>
        <v>-1.0586343214212977E-2</v>
      </c>
      <c r="N771" s="11">
        <f t="shared" si="37"/>
        <v>-2.1813112867884922E-4</v>
      </c>
    </row>
    <row r="772" spans="2:14" x14ac:dyDescent="0.2">
      <c r="B772" s="42">
        <v>44560</v>
      </c>
      <c r="C772" s="7">
        <v>178.199997</v>
      </c>
      <c r="D772" s="7">
        <v>339.32000699999998</v>
      </c>
      <c r="E772" s="7">
        <v>168.64450099999999</v>
      </c>
      <c r="F772" s="7">
        <v>295.85998499999999</v>
      </c>
      <c r="G772" s="8">
        <v>146.20050000000001</v>
      </c>
      <c r="I772" s="6">
        <f t="shared" si="35"/>
        <v>44560</v>
      </c>
      <c r="J772">
        <f t="shared" si="36"/>
        <v>-6.5782582623967198E-3</v>
      </c>
      <c r="K772">
        <f t="shared" si="36"/>
        <v>-7.6911972735945961E-3</v>
      </c>
      <c r="L772">
        <f t="shared" si="36"/>
        <v>-3.289005306375254E-3</v>
      </c>
      <c r="M772">
        <f t="shared" si="36"/>
        <v>-1.3832955107064686E-2</v>
      </c>
      <c r="N772" s="11">
        <f t="shared" si="37"/>
        <v>-3.0991033588974246E-3</v>
      </c>
    </row>
    <row r="773" spans="2:14" x14ac:dyDescent="0.2">
      <c r="B773" s="42">
        <v>44561</v>
      </c>
      <c r="C773" s="7">
        <v>177.570007</v>
      </c>
      <c r="D773" s="7">
        <v>336.32000699999998</v>
      </c>
      <c r="E773" s="7">
        <v>166.716995</v>
      </c>
      <c r="F773" s="7">
        <v>294.10998499999999</v>
      </c>
      <c r="G773" s="8">
        <v>144.85200499999999</v>
      </c>
      <c r="I773" s="6">
        <f t="shared" ref="I773:I836" si="38">B773</f>
        <v>44561</v>
      </c>
      <c r="J773">
        <f t="shared" si="36"/>
        <v>-3.5352974781475014E-3</v>
      </c>
      <c r="K773">
        <f t="shared" si="36"/>
        <v>-8.8412116530458516E-3</v>
      </c>
      <c r="L773">
        <f t="shared" si="36"/>
        <v>-1.1429403203606348E-2</v>
      </c>
      <c r="M773">
        <f t="shared" si="36"/>
        <v>-5.9149600781599442E-3</v>
      </c>
      <c r="N773" s="11">
        <f t="shared" si="37"/>
        <v>-9.2236004664827675E-3</v>
      </c>
    </row>
    <row r="774" spans="2:14" x14ac:dyDescent="0.2">
      <c r="B774" s="42">
        <v>44564</v>
      </c>
      <c r="C774" s="7">
        <v>182.009995</v>
      </c>
      <c r="D774" s="7">
        <v>334.75</v>
      </c>
      <c r="E774" s="7">
        <v>170.404495</v>
      </c>
      <c r="F774" s="7">
        <v>301.209991</v>
      </c>
      <c r="G774" s="8">
        <v>144.991501</v>
      </c>
      <c r="I774" s="6">
        <f t="shared" si="38"/>
        <v>44564</v>
      </c>
      <c r="J774">
        <f t="shared" si="36"/>
        <v>2.5004155121759946E-2</v>
      </c>
      <c r="K774">
        <f t="shared" si="36"/>
        <v>-4.6681938847604023E-3</v>
      </c>
      <c r="L774">
        <f t="shared" si="36"/>
        <v>2.2118320930628578E-2</v>
      </c>
      <c r="M774">
        <f t="shared" si="36"/>
        <v>2.4140649288054629E-2</v>
      </c>
      <c r="N774" s="11">
        <f t="shared" si="37"/>
        <v>9.6302429503829299E-4</v>
      </c>
    </row>
    <row r="775" spans="2:14" x14ac:dyDescent="0.2">
      <c r="B775" s="42">
        <v>44565</v>
      </c>
      <c r="C775" s="7">
        <v>179.699997</v>
      </c>
      <c r="D775" s="7">
        <v>329.01001000000002</v>
      </c>
      <c r="E775" s="7">
        <v>167.52200300000001</v>
      </c>
      <c r="F775" s="7">
        <v>292.89999399999999</v>
      </c>
      <c r="G775" s="8">
        <v>144.399506</v>
      </c>
      <c r="I775" s="6">
        <f t="shared" si="38"/>
        <v>44565</v>
      </c>
      <c r="J775">
        <f t="shared" si="36"/>
        <v>-1.2691599711323586E-2</v>
      </c>
      <c r="K775">
        <f t="shared" si="36"/>
        <v>-1.7147094846900603E-2</v>
      </c>
      <c r="L775">
        <f t="shared" si="36"/>
        <v>-1.6915586645762985E-2</v>
      </c>
      <c r="M775">
        <f t="shared" ref="M775:N838" si="39">(F775-F774)/F774</f>
        <v>-2.7588716338429856E-2</v>
      </c>
      <c r="N775" s="11">
        <f t="shared" si="37"/>
        <v>-4.0829634559062687E-3</v>
      </c>
    </row>
    <row r="776" spans="2:14" x14ac:dyDescent="0.2">
      <c r="B776" s="42">
        <v>44566</v>
      </c>
      <c r="C776" s="7">
        <v>174.91999799999999</v>
      </c>
      <c r="D776" s="7">
        <v>316.38000499999998</v>
      </c>
      <c r="E776" s="7">
        <v>164.35699500000001</v>
      </c>
      <c r="F776" s="7">
        <v>276.040009</v>
      </c>
      <c r="G776" s="8">
        <v>137.77499399999999</v>
      </c>
      <c r="I776" s="6">
        <f t="shared" si="38"/>
        <v>44566</v>
      </c>
      <c r="J776">
        <f t="shared" ref="J776:N839" si="40">(C776-C775)/C775</f>
        <v>-2.6599883582635805E-2</v>
      </c>
      <c r="K776">
        <f t="shared" si="40"/>
        <v>-3.8387904975900396E-2</v>
      </c>
      <c r="L776">
        <f t="shared" si="40"/>
        <v>-1.889308833061171E-2</v>
      </c>
      <c r="M776">
        <f t="shared" si="39"/>
        <v>-5.7562257922067407E-2</v>
      </c>
      <c r="N776" s="11">
        <f t="shared" si="39"/>
        <v>-4.5876278828820991E-2</v>
      </c>
    </row>
    <row r="777" spans="2:14" x14ac:dyDescent="0.2">
      <c r="B777" s="42">
        <v>44567</v>
      </c>
      <c r="C777" s="7">
        <v>172</v>
      </c>
      <c r="D777" s="7">
        <v>313.88000499999998</v>
      </c>
      <c r="E777" s="7">
        <v>163.253998</v>
      </c>
      <c r="F777" s="7">
        <v>281.77999899999998</v>
      </c>
      <c r="G777" s="8">
        <v>137.74749800000001</v>
      </c>
      <c r="I777" s="6">
        <f t="shared" si="38"/>
        <v>44567</v>
      </c>
      <c r="J777">
        <f t="shared" si="40"/>
        <v>-1.6693334286454729E-2</v>
      </c>
      <c r="K777">
        <f t="shared" si="40"/>
        <v>-7.9018900072398701E-3</v>
      </c>
      <c r="L777">
        <f t="shared" si="40"/>
        <v>-6.7109830037961945E-3</v>
      </c>
      <c r="M777">
        <f t="shared" si="39"/>
        <v>2.0794050908757859E-2</v>
      </c>
      <c r="N777" s="11">
        <f t="shared" si="39"/>
        <v>-1.9957177425088539E-4</v>
      </c>
    </row>
    <row r="778" spans="2:14" x14ac:dyDescent="0.2">
      <c r="B778" s="42">
        <v>44568</v>
      </c>
      <c r="C778" s="7">
        <v>172.16999799999999</v>
      </c>
      <c r="D778" s="7">
        <v>314.040009</v>
      </c>
      <c r="E778" s="7">
        <v>162.554001</v>
      </c>
      <c r="F778" s="7">
        <v>272.47000100000002</v>
      </c>
      <c r="G778" s="8">
        <v>137.016998</v>
      </c>
      <c r="I778" s="6">
        <f t="shared" si="38"/>
        <v>44568</v>
      </c>
      <c r="J778">
        <f t="shared" si="40"/>
        <v>9.8836046511623565E-4</v>
      </c>
      <c r="K778">
        <f t="shared" si="40"/>
        <v>5.0976168424622941E-4</v>
      </c>
      <c r="L778">
        <f t="shared" si="40"/>
        <v>-4.2877786061937435E-3</v>
      </c>
      <c r="M778">
        <f t="shared" si="39"/>
        <v>-3.3039953272197831E-2</v>
      </c>
      <c r="N778" s="11">
        <f t="shared" si="39"/>
        <v>-5.303181622943208E-3</v>
      </c>
    </row>
    <row r="779" spans="2:14" x14ac:dyDescent="0.2">
      <c r="B779" s="42">
        <v>44571</v>
      </c>
      <c r="C779" s="7">
        <v>172.19000199999999</v>
      </c>
      <c r="D779" s="7">
        <v>314.26998900000001</v>
      </c>
      <c r="E779" s="7">
        <v>161.48599200000001</v>
      </c>
      <c r="F779" s="7">
        <v>274</v>
      </c>
      <c r="G779" s="8">
        <v>138.66949500000001</v>
      </c>
      <c r="I779" s="6">
        <f t="shared" si="38"/>
        <v>44571</v>
      </c>
      <c r="J779">
        <f t="shared" si="40"/>
        <v>1.1618749045928509E-4</v>
      </c>
      <c r="K779">
        <f t="shared" si="40"/>
        <v>7.323270711026245E-4</v>
      </c>
      <c r="L779">
        <f t="shared" si="40"/>
        <v>-6.5701797152319203E-3</v>
      </c>
      <c r="M779">
        <f t="shared" si="39"/>
        <v>5.6152934061903387E-3</v>
      </c>
      <c r="N779" s="11">
        <f t="shared" si="39"/>
        <v>1.2060525512316442E-2</v>
      </c>
    </row>
    <row r="780" spans="2:14" x14ac:dyDescent="0.2">
      <c r="B780" s="42">
        <v>44572</v>
      </c>
      <c r="C780" s="7">
        <v>175.08000200000001</v>
      </c>
      <c r="D780" s="7">
        <v>314.98001099999999</v>
      </c>
      <c r="E780" s="7">
        <v>165.36199999999999</v>
      </c>
      <c r="F780" s="7">
        <v>278.17001299999998</v>
      </c>
      <c r="G780" s="8">
        <v>139.73599200000001</v>
      </c>
      <c r="I780" s="6">
        <f t="shared" si="38"/>
        <v>44572</v>
      </c>
      <c r="J780">
        <f t="shared" si="40"/>
        <v>1.678378515844384E-2</v>
      </c>
      <c r="K780">
        <f t="shared" si="40"/>
        <v>2.2592739518630294E-3</v>
      </c>
      <c r="L780">
        <f t="shared" si="40"/>
        <v>2.4002131404685455E-2</v>
      </c>
      <c r="M780">
        <f t="shared" si="39"/>
        <v>1.5219025547445194E-2</v>
      </c>
      <c r="N780" s="11">
        <f t="shared" si="39"/>
        <v>7.6909272655820817E-3</v>
      </c>
    </row>
    <row r="781" spans="2:14" x14ac:dyDescent="0.2">
      <c r="B781" s="42">
        <v>44573</v>
      </c>
      <c r="C781" s="7">
        <v>175.529999</v>
      </c>
      <c r="D781" s="7">
        <v>318.26998900000001</v>
      </c>
      <c r="E781" s="7">
        <v>165.20700099999999</v>
      </c>
      <c r="F781" s="7">
        <v>279.98998999999998</v>
      </c>
      <c r="G781" s="8">
        <v>141.43049600000001</v>
      </c>
      <c r="I781" s="6">
        <f t="shared" si="38"/>
        <v>44573</v>
      </c>
      <c r="J781">
        <f t="shared" si="40"/>
        <v>2.5702364339703181E-3</v>
      </c>
      <c r="K781">
        <f t="shared" si="40"/>
        <v>1.0445037415406082E-2</v>
      </c>
      <c r="L781">
        <f t="shared" si="40"/>
        <v>-9.3733143043748667E-4</v>
      </c>
      <c r="M781">
        <f t="shared" si="39"/>
        <v>6.5426786315748364E-3</v>
      </c>
      <c r="N781" s="11">
        <f t="shared" si="39"/>
        <v>1.2126467746405627E-2</v>
      </c>
    </row>
    <row r="782" spans="2:14" x14ac:dyDescent="0.2">
      <c r="B782" s="42">
        <v>44574</v>
      </c>
      <c r="C782" s="7">
        <v>172.19000199999999</v>
      </c>
      <c r="D782" s="7">
        <v>304.79998799999998</v>
      </c>
      <c r="E782" s="7">
        <v>161.21400499999999</v>
      </c>
      <c r="F782" s="7">
        <v>265.75</v>
      </c>
      <c r="G782" s="8">
        <v>138.587006</v>
      </c>
      <c r="I782" s="6">
        <f t="shared" si="38"/>
        <v>44574</v>
      </c>
      <c r="J782">
        <f t="shared" si="40"/>
        <v>-1.9028069384310831E-2</v>
      </c>
      <c r="K782">
        <f t="shared" si="40"/>
        <v>-4.2322560924838014E-2</v>
      </c>
      <c r="L782">
        <f t="shared" si="40"/>
        <v>-2.416965368192844E-2</v>
      </c>
      <c r="M782">
        <f t="shared" si="39"/>
        <v>-5.0858925349438311E-2</v>
      </c>
      <c r="N782" s="11">
        <f t="shared" si="39"/>
        <v>-2.0105211255145444E-2</v>
      </c>
    </row>
    <row r="783" spans="2:14" x14ac:dyDescent="0.2">
      <c r="B783" s="42">
        <v>44575</v>
      </c>
      <c r="C783" s="7">
        <v>173.070007</v>
      </c>
      <c r="D783" s="7">
        <v>310.20001200000002</v>
      </c>
      <c r="E783" s="7">
        <v>162.13800000000001</v>
      </c>
      <c r="F783" s="7">
        <v>269.42001299999998</v>
      </c>
      <c r="G783" s="8">
        <v>139.48049900000001</v>
      </c>
      <c r="I783" s="6">
        <f t="shared" si="38"/>
        <v>44575</v>
      </c>
      <c r="J783">
        <f t="shared" si="40"/>
        <v>5.1106625807461883E-3</v>
      </c>
      <c r="K783">
        <f t="shared" si="40"/>
        <v>1.771661487073297E-2</v>
      </c>
      <c r="L783">
        <f t="shared" si="40"/>
        <v>5.7314809591140631E-3</v>
      </c>
      <c r="M783">
        <f t="shared" si="39"/>
        <v>1.3810020696142927E-2</v>
      </c>
      <c r="N783" s="11">
        <f t="shared" si="39"/>
        <v>6.4471628747070743E-3</v>
      </c>
    </row>
    <row r="784" spans="2:14" x14ac:dyDescent="0.2">
      <c r="B784" s="42">
        <v>44579</v>
      </c>
      <c r="C784" s="7">
        <v>169.800003</v>
      </c>
      <c r="D784" s="7">
        <v>302.64999399999999</v>
      </c>
      <c r="E784" s="7">
        <v>158.917496</v>
      </c>
      <c r="F784" s="7">
        <v>259.02999899999998</v>
      </c>
      <c r="G784" s="8">
        <v>135.99800099999999</v>
      </c>
      <c r="I784" s="6">
        <f t="shared" si="38"/>
        <v>44579</v>
      </c>
      <c r="J784">
        <f t="shared" si="40"/>
        <v>-1.8894111444740395E-2</v>
      </c>
      <c r="K784">
        <f t="shared" si="40"/>
        <v>-2.4339193126788217E-2</v>
      </c>
      <c r="L784">
        <f t="shared" si="40"/>
        <v>-1.9862734214064596E-2</v>
      </c>
      <c r="M784">
        <f t="shared" si="39"/>
        <v>-3.8564373463971319E-2</v>
      </c>
      <c r="N784" s="11">
        <f t="shared" si="39"/>
        <v>-2.4967633647482296E-2</v>
      </c>
    </row>
    <row r="785" spans="2:14" x14ac:dyDescent="0.2">
      <c r="B785" s="42">
        <v>44580</v>
      </c>
      <c r="C785" s="7">
        <v>166.229996</v>
      </c>
      <c r="D785" s="7">
        <v>303.32998700000002</v>
      </c>
      <c r="E785" s="7">
        <v>156.29899599999999</v>
      </c>
      <c r="F785" s="7">
        <v>250.66999799999999</v>
      </c>
      <c r="G785" s="8">
        <v>135.116501</v>
      </c>
      <c r="I785" s="6">
        <f t="shared" si="38"/>
        <v>44580</v>
      </c>
      <c r="J785">
        <f t="shared" si="40"/>
        <v>-2.1024775835840261E-2</v>
      </c>
      <c r="K785">
        <f t="shared" si="40"/>
        <v>2.2467966743129177E-3</v>
      </c>
      <c r="L785">
        <f t="shared" si="40"/>
        <v>-1.6477103314036685E-2</v>
      </c>
      <c r="M785">
        <f t="shared" si="39"/>
        <v>-3.227425793257245E-2</v>
      </c>
      <c r="N785" s="11">
        <f t="shared" si="39"/>
        <v>-6.4817129187067129E-3</v>
      </c>
    </row>
    <row r="786" spans="2:14" x14ac:dyDescent="0.2">
      <c r="B786" s="42">
        <v>44581</v>
      </c>
      <c r="C786" s="7">
        <v>164.509995</v>
      </c>
      <c r="D786" s="7">
        <v>301.60000600000001</v>
      </c>
      <c r="E786" s="7">
        <v>151.667496</v>
      </c>
      <c r="F786" s="7">
        <v>241.5</v>
      </c>
      <c r="G786" s="8">
        <v>133.30749499999999</v>
      </c>
      <c r="I786" s="6">
        <f t="shared" si="38"/>
        <v>44581</v>
      </c>
      <c r="J786">
        <f t="shared" si="40"/>
        <v>-1.0347115691442333E-2</v>
      </c>
      <c r="K786">
        <f t="shared" si="40"/>
        <v>-5.7032969839543399E-3</v>
      </c>
      <c r="L786">
        <f t="shared" si="40"/>
        <v>-2.9632308066777274E-2</v>
      </c>
      <c r="M786">
        <f t="shared" si="39"/>
        <v>-3.6581952659528058E-2</v>
      </c>
      <c r="N786" s="11">
        <f t="shared" si="39"/>
        <v>-1.3388490573775374E-2</v>
      </c>
    </row>
    <row r="787" spans="2:14" x14ac:dyDescent="0.2">
      <c r="B787" s="42">
        <v>44582</v>
      </c>
      <c r="C787" s="7">
        <v>162.41000399999999</v>
      </c>
      <c r="D787" s="7">
        <v>296.02999899999998</v>
      </c>
      <c r="E787" s="7">
        <v>142.64300499999999</v>
      </c>
      <c r="F787" s="7">
        <v>233.740005</v>
      </c>
      <c r="G787" s="8">
        <v>130.35150100000001</v>
      </c>
      <c r="I787" s="6">
        <f t="shared" si="38"/>
        <v>44582</v>
      </c>
      <c r="J787">
        <f t="shared" si="40"/>
        <v>-1.2765127127990107E-2</v>
      </c>
      <c r="K787">
        <f t="shared" si="40"/>
        <v>-1.8468192603418025E-2</v>
      </c>
      <c r="L787">
        <f t="shared" si="40"/>
        <v>-5.9501813097778126E-2</v>
      </c>
      <c r="M787">
        <f t="shared" si="39"/>
        <v>-3.2132484472049701E-2</v>
      </c>
      <c r="N787" s="11">
        <f t="shared" si="39"/>
        <v>-2.2174252092877267E-2</v>
      </c>
    </row>
    <row r="788" spans="2:14" x14ac:dyDescent="0.2">
      <c r="B788" s="42">
        <v>44585</v>
      </c>
      <c r="C788" s="7">
        <v>161.61999499999999</v>
      </c>
      <c r="D788" s="7">
        <v>296.36999500000002</v>
      </c>
      <c r="E788" s="7">
        <v>144.544006</v>
      </c>
      <c r="F788" s="7">
        <v>233.720001</v>
      </c>
      <c r="G788" s="8">
        <v>130.804001</v>
      </c>
      <c r="I788" s="6">
        <f t="shared" si="38"/>
        <v>44585</v>
      </c>
      <c r="J788">
        <f t="shared" si="40"/>
        <v>-4.8642877935031505E-3</v>
      </c>
      <c r="K788">
        <f t="shared" si="40"/>
        <v>1.1485187350895542E-3</v>
      </c>
      <c r="L788">
        <f t="shared" si="40"/>
        <v>1.3326983682095088E-2</v>
      </c>
      <c r="M788">
        <f t="shared" si="39"/>
        <v>-8.558226906857529E-5</v>
      </c>
      <c r="N788" s="11">
        <f t="shared" si="39"/>
        <v>3.4713831181735783E-3</v>
      </c>
    </row>
    <row r="789" spans="2:14" x14ac:dyDescent="0.2">
      <c r="B789" s="42">
        <v>44586</v>
      </c>
      <c r="C789" s="7">
        <v>159.779999</v>
      </c>
      <c r="D789" s="7">
        <v>288.48998999999998</v>
      </c>
      <c r="E789" s="7">
        <v>139.98599200000001</v>
      </c>
      <c r="F789" s="7">
        <v>223.240005</v>
      </c>
      <c r="G789" s="8">
        <v>126.93499799999999</v>
      </c>
      <c r="I789" s="6">
        <f t="shared" si="38"/>
        <v>44586</v>
      </c>
      <c r="J789">
        <f t="shared" si="40"/>
        <v>-1.1384705215465359E-2</v>
      </c>
      <c r="K789">
        <f t="shared" si="40"/>
        <v>-2.6588403458319185E-2</v>
      </c>
      <c r="L789">
        <f t="shared" si="40"/>
        <v>-3.1533746200447674E-2</v>
      </c>
      <c r="M789">
        <f t="shared" si="39"/>
        <v>-4.4839962156255513E-2</v>
      </c>
      <c r="N789" s="11">
        <f t="shared" si="39"/>
        <v>-2.9578628867782158E-2</v>
      </c>
    </row>
    <row r="790" spans="2:14" x14ac:dyDescent="0.2">
      <c r="B790" s="42">
        <v>44587</v>
      </c>
      <c r="C790" s="7">
        <v>159.69000199999999</v>
      </c>
      <c r="D790" s="7">
        <v>296.709991</v>
      </c>
      <c r="E790" s="7">
        <v>138.87249800000001</v>
      </c>
      <c r="F790" s="7">
        <v>227.720001</v>
      </c>
      <c r="G790" s="8">
        <v>129.233002</v>
      </c>
      <c r="I790" s="6">
        <f t="shared" si="38"/>
        <v>44587</v>
      </c>
      <c r="J790">
        <f t="shared" si="40"/>
        <v>-5.6325573014937231E-4</v>
      </c>
      <c r="K790">
        <f t="shared" si="40"/>
        <v>2.8493193126042347E-2</v>
      </c>
      <c r="L790">
        <f t="shared" si="40"/>
        <v>-7.9543244584072588E-3</v>
      </c>
      <c r="M790">
        <f t="shared" si="39"/>
        <v>2.0068069788835564E-2</v>
      </c>
      <c r="N790" s="11">
        <f t="shared" si="39"/>
        <v>1.8103785687222415E-2</v>
      </c>
    </row>
    <row r="791" spans="2:14" x14ac:dyDescent="0.2">
      <c r="B791" s="42">
        <v>44588</v>
      </c>
      <c r="C791" s="7">
        <v>159.220001</v>
      </c>
      <c r="D791" s="7">
        <v>299.83999599999999</v>
      </c>
      <c r="E791" s="7">
        <v>139.637497</v>
      </c>
      <c r="F791" s="7">
        <v>219.44000199999999</v>
      </c>
      <c r="G791" s="8">
        <v>129.00500500000001</v>
      </c>
      <c r="I791" s="6">
        <f t="shared" si="38"/>
        <v>44588</v>
      </c>
      <c r="J791">
        <f t="shared" si="40"/>
        <v>-2.9432086800274221E-3</v>
      </c>
      <c r="K791">
        <f t="shared" si="40"/>
        <v>1.0549038100978483E-2</v>
      </c>
      <c r="L791">
        <f t="shared" si="40"/>
        <v>5.5086428991864816E-3</v>
      </c>
      <c r="M791">
        <f t="shared" si="39"/>
        <v>-3.6360438097837545E-2</v>
      </c>
      <c r="N791" s="11">
        <f t="shared" si="39"/>
        <v>-1.7642320186912303E-3</v>
      </c>
    </row>
    <row r="792" spans="2:14" x14ac:dyDescent="0.2">
      <c r="B792" s="42">
        <v>44589</v>
      </c>
      <c r="C792" s="7">
        <v>170.33000200000001</v>
      </c>
      <c r="D792" s="7">
        <v>308.26001000000002</v>
      </c>
      <c r="E792" s="7">
        <v>143.97799699999999</v>
      </c>
      <c r="F792" s="7">
        <v>228.39999399999999</v>
      </c>
      <c r="G792" s="8">
        <v>133.350998</v>
      </c>
      <c r="I792" s="6">
        <f t="shared" si="38"/>
        <v>44589</v>
      </c>
      <c r="J792">
        <f t="shared" si="40"/>
        <v>6.9777671964717625E-2</v>
      </c>
      <c r="K792">
        <f t="shared" si="40"/>
        <v>2.8081690609414355E-2</v>
      </c>
      <c r="L792">
        <f t="shared" si="40"/>
        <v>3.1084057600946482E-2</v>
      </c>
      <c r="M792">
        <f t="shared" si="39"/>
        <v>4.0831169879409678E-2</v>
      </c>
      <c r="N792" s="11">
        <f t="shared" si="39"/>
        <v>3.3688561153111793E-2</v>
      </c>
    </row>
    <row r="793" spans="2:14" x14ac:dyDescent="0.2">
      <c r="B793" s="42">
        <v>44592</v>
      </c>
      <c r="C793" s="7">
        <v>174.779999</v>
      </c>
      <c r="D793" s="7">
        <v>310.98001099999999</v>
      </c>
      <c r="E793" s="7">
        <v>149.57350199999999</v>
      </c>
      <c r="F793" s="7">
        <v>244.86000100000001</v>
      </c>
      <c r="G793" s="8">
        <v>135.30349699999999</v>
      </c>
      <c r="I793" s="6">
        <f t="shared" si="38"/>
        <v>44592</v>
      </c>
      <c r="J793">
        <f t="shared" si="40"/>
        <v>2.6125737965998475E-2</v>
      </c>
      <c r="K793">
        <f t="shared" si="40"/>
        <v>8.8237231939360793E-3</v>
      </c>
      <c r="L793">
        <f t="shared" si="40"/>
        <v>3.8863611917034815E-2</v>
      </c>
      <c r="M793">
        <f t="shared" si="39"/>
        <v>7.206658245358806E-2</v>
      </c>
      <c r="N793" s="11">
        <f t="shared" si="39"/>
        <v>1.4641802680771754E-2</v>
      </c>
    </row>
    <row r="794" spans="2:14" x14ac:dyDescent="0.2">
      <c r="B794" s="42">
        <v>44593</v>
      </c>
      <c r="C794" s="7">
        <v>174.61000100000001</v>
      </c>
      <c r="D794" s="7">
        <v>308.76001000000002</v>
      </c>
      <c r="E794" s="7">
        <v>151.19349700000001</v>
      </c>
      <c r="F794" s="7">
        <v>246.38000500000001</v>
      </c>
      <c r="G794" s="8">
        <v>137.64399700000001</v>
      </c>
      <c r="I794" s="6">
        <f t="shared" si="38"/>
        <v>44593</v>
      </c>
      <c r="J794">
        <f t="shared" si="40"/>
        <v>-9.7263989571250967E-4</v>
      </c>
      <c r="K794">
        <f t="shared" si="40"/>
        <v>-7.1387257105729792E-3</v>
      </c>
      <c r="L794">
        <f t="shared" si="40"/>
        <v>1.0830761988844905E-2</v>
      </c>
      <c r="M794">
        <f t="shared" si="39"/>
        <v>6.2076451596518615E-3</v>
      </c>
      <c r="N794" s="11">
        <f t="shared" si="39"/>
        <v>1.7298148620652577E-2</v>
      </c>
    </row>
    <row r="795" spans="2:14" x14ac:dyDescent="0.2">
      <c r="B795" s="42">
        <v>44594</v>
      </c>
      <c r="C795" s="7">
        <v>175.83999600000001</v>
      </c>
      <c r="D795" s="7">
        <v>313.459991</v>
      </c>
      <c r="E795" s="7">
        <v>150.612503</v>
      </c>
      <c r="F795" s="7">
        <v>252.41999799999999</v>
      </c>
      <c r="G795" s="8">
        <v>148</v>
      </c>
      <c r="I795" s="6">
        <f t="shared" si="38"/>
        <v>44594</v>
      </c>
      <c r="J795">
        <f t="shared" si="40"/>
        <v>7.0442414120368869E-3</v>
      </c>
      <c r="K795">
        <f t="shared" si="40"/>
        <v>1.5222117009259002E-2</v>
      </c>
      <c r="L795">
        <f t="shared" si="40"/>
        <v>-3.8427181825155085E-3</v>
      </c>
      <c r="M795">
        <f t="shared" si="39"/>
        <v>2.4514947956105371E-2</v>
      </c>
      <c r="N795" s="11">
        <f t="shared" si="39"/>
        <v>7.5237592817069862E-2</v>
      </c>
    </row>
    <row r="796" spans="2:14" x14ac:dyDescent="0.2">
      <c r="B796" s="42">
        <v>44595</v>
      </c>
      <c r="C796" s="7">
        <v>172.89999399999999</v>
      </c>
      <c r="D796" s="7">
        <v>301.25</v>
      </c>
      <c r="E796" s="7">
        <v>138.845505</v>
      </c>
      <c r="F796" s="7">
        <v>239.479996</v>
      </c>
      <c r="G796" s="8">
        <v>143.08999600000001</v>
      </c>
      <c r="I796" s="6">
        <f t="shared" si="38"/>
        <v>44595</v>
      </c>
      <c r="J796">
        <f t="shared" si="40"/>
        <v>-1.6719756977246637E-2</v>
      </c>
      <c r="K796">
        <f t="shared" si="40"/>
        <v>-3.895231082297837E-2</v>
      </c>
      <c r="L796">
        <f t="shared" si="40"/>
        <v>-7.8127630612446569E-2</v>
      </c>
      <c r="M796">
        <f t="shared" si="39"/>
        <v>-5.126377506745719E-2</v>
      </c>
      <c r="N796" s="11">
        <f t="shared" si="39"/>
        <v>-3.3175702702702613E-2</v>
      </c>
    </row>
    <row r="797" spans="2:14" x14ac:dyDescent="0.2">
      <c r="B797" s="42">
        <v>44596</v>
      </c>
      <c r="C797" s="7">
        <v>172.38999899999999</v>
      </c>
      <c r="D797" s="7">
        <v>305.94000199999999</v>
      </c>
      <c r="E797" s="7">
        <v>157.63949600000001</v>
      </c>
      <c r="F797" s="7">
        <v>243.19000199999999</v>
      </c>
      <c r="G797" s="8">
        <v>143.29299900000001</v>
      </c>
      <c r="I797" s="6">
        <f t="shared" si="38"/>
        <v>44596</v>
      </c>
      <c r="J797">
        <f t="shared" si="40"/>
        <v>-2.9496530809596418E-3</v>
      </c>
      <c r="K797">
        <f t="shared" si="40"/>
        <v>1.5568471369294581E-2</v>
      </c>
      <c r="L797">
        <f t="shared" si="40"/>
        <v>0.13535901648382498</v>
      </c>
      <c r="M797">
        <f t="shared" si="39"/>
        <v>1.5491924427792261E-2</v>
      </c>
      <c r="N797" s="11">
        <f t="shared" si="39"/>
        <v>1.4187085447957897E-3</v>
      </c>
    </row>
    <row r="798" spans="2:14" x14ac:dyDescent="0.2">
      <c r="B798" s="42">
        <v>44599</v>
      </c>
      <c r="C798" s="7">
        <v>171.66000399999999</v>
      </c>
      <c r="D798" s="7">
        <v>300.95001200000002</v>
      </c>
      <c r="E798" s="7">
        <v>157.93550099999999</v>
      </c>
      <c r="F798" s="7">
        <v>247.279999</v>
      </c>
      <c r="G798" s="8">
        <v>139.20100400000001</v>
      </c>
      <c r="I798" s="6">
        <f t="shared" si="38"/>
        <v>44599</v>
      </c>
      <c r="J798">
        <f t="shared" si="40"/>
        <v>-4.2345553932046981E-3</v>
      </c>
      <c r="K798">
        <f t="shared" si="40"/>
        <v>-1.6310354864938446E-2</v>
      </c>
      <c r="L798">
        <f t="shared" si="40"/>
        <v>1.8777337374891101E-3</v>
      </c>
      <c r="M798">
        <f t="shared" si="39"/>
        <v>1.6818113270955979E-2</v>
      </c>
      <c r="N798" s="11">
        <f t="shared" si="39"/>
        <v>-2.8556838286286388E-2</v>
      </c>
    </row>
    <row r="799" spans="2:14" x14ac:dyDescent="0.2">
      <c r="B799" s="42">
        <v>44600</v>
      </c>
      <c r="C799" s="7">
        <v>174.83000200000001</v>
      </c>
      <c r="D799" s="7">
        <v>304.55999800000001</v>
      </c>
      <c r="E799" s="7">
        <v>161.413498</v>
      </c>
      <c r="F799" s="7">
        <v>251.08000200000001</v>
      </c>
      <c r="G799" s="8">
        <v>139.399002</v>
      </c>
      <c r="I799" s="6">
        <f t="shared" si="38"/>
        <v>44600</v>
      </c>
      <c r="J799">
        <f t="shared" si="40"/>
        <v>1.8466724491046971E-2</v>
      </c>
      <c r="K799">
        <f t="shared" si="40"/>
        <v>1.19953010668097E-2</v>
      </c>
      <c r="L799">
        <f t="shared" si="40"/>
        <v>2.2021628943324253E-2</v>
      </c>
      <c r="M799">
        <f t="shared" si="39"/>
        <v>1.5367207276638673E-2</v>
      </c>
      <c r="N799" s="11">
        <f t="shared" si="39"/>
        <v>1.4223891661010154E-3</v>
      </c>
    </row>
    <row r="800" spans="2:14" x14ac:dyDescent="0.2">
      <c r="B800" s="42">
        <v>44601</v>
      </c>
      <c r="C800" s="7">
        <v>176.279999</v>
      </c>
      <c r="D800" s="7">
        <v>311.209991</v>
      </c>
      <c r="E800" s="7">
        <v>161.18949900000001</v>
      </c>
      <c r="F800" s="7">
        <v>267.04998799999998</v>
      </c>
      <c r="G800" s="8">
        <v>141.591995</v>
      </c>
      <c r="I800" s="6">
        <f t="shared" si="38"/>
        <v>44601</v>
      </c>
      <c r="J800">
        <f t="shared" si="40"/>
        <v>8.2937538375135178E-3</v>
      </c>
      <c r="K800">
        <f t="shared" si="40"/>
        <v>2.1834755199860473E-2</v>
      </c>
      <c r="L800">
        <f t="shared" si="40"/>
        <v>-1.3877340047484261E-3</v>
      </c>
      <c r="M800">
        <f t="shared" si="39"/>
        <v>6.3605169160385694E-2</v>
      </c>
      <c r="N800" s="11">
        <f t="shared" si="39"/>
        <v>1.5731769729599651E-2</v>
      </c>
    </row>
    <row r="801" spans="2:14" x14ac:dyDescent="0.2">
      <c r="B801" s="42">
        <v>44602</v>
      </c>
      <c r="C801" s="7">
        <v>172.11999499999999</v>
      </c>
      <c r="D801" s="7">
        <v>302.38000499999998</v>
      </c>
      <c r="E801" s="7">
        <v>159.00349399999999</v>
      </c>
      <c r="F801" s="7">
        <v>258.23998999999998</v>
      </c>
      <c r="G801" s="8">
        <v>138.61999499999999</v>
      </c>
      <c r="I801" s="6">
        <f t="shared" si="38"/>
        <v>44602</v>
      </c>
      <c r="J801">
        <f t="shared" si="40"/>
        <v>-2.3598842884041626E-2</v>
      </c>
      <c r="K801">
        <f t="shared" si="40"/>
        <v>-2.8373080091763567E-2</v>
      </c>
      <c r="L801">
        <f t="shared" si="40"/>
        <v>-1.3561708508071129E-2</v>
      </c>
      <c r="M801">
        <f t="shared" si="39"/>
        <v>-3.2990070757838823E-2</v>
      </c>
      <c r="N801" s="11">
        <f t="shared" si="39"/>
        <v>-2.098988717547209E-2</v>
      </c>
    </row>
    <row r="802" spans="2:14" x14ac:dyDescent="0.2">
      <c r="B802" s="42">
        <v>44603</v>
      </c>
      <c r="C802" s="7">
        <v>168.63999899999999</v>
      </c>
      <c r="D802" s="7">
        <v>295.040009</v>
      </c>
      <c r="E802" s="7">
        <v>153.29350299999999</v>
      </c>
      <c r="F802" s="7">
        <v>239.490005</v>
      </c>
      <c r="G802" s="8">
        <v>134.282501</v>
      </c>
      <c r="I802" s="6">
        <f t="shared" si="38"/>
        <v>44603</v>
      </c>
      <c r="J802">
        <f t="shared" si="40"/>
        <v>-2.0218429590356427E-2</v>
      </c>
      <c r="K802">
        <f t="shared" si="40"/>
        <v>-2.4274078572093367E-2</v>
      </c>
      <c r="L802">
        <f t="shared" si="40"/>
        <v>-3.5911103940898324E-2</v>
      </c>
      <c r="M802">
        <f t="shared" si="39"/>
        <v>-7.2606822049520611E-2</v>
      </c>
      <c r="N802" s="11">
        <f t="shared" si="39"/>
        <v>-3.1290536404939222E-2</v>
      </c>
    </row>
    <row r="803" spans="2:14" x14ac:dyDescent="0.2">
      <c r="B803" s="42">
        <v>44606</v>
      </c>
      <c r="C803" s="7">
        <v>168.88000500000001</v>
      </c>
      <c r="D803" s="7">
        <v>295</v>
      </c>
      <c r="E803" s="7">
        <v>155.16700700000001</v>
      </c>
      <c r="F803" s="7">
        <v>242.66999799999999</v>
      </c>
      <c r="G803" s="8">
        <v>135.52600100000001</v>
      </c>
      <c r="I803" s="6">
        <f t="shared" si="38"/>
        <v>44606</v>
      </c>
      <c r="J803">
        <f t="shared" si="40"/>
        <v>1.4231854923102934E-3</v>
      </c>
      <c r="K803">
        <f t="shared" si="40"/>
        <v>-1.3560533751203125E-4</v>
      </c>
      <c r="L803">
        <f t="shared" si="40"/>
        <v>1.2221679088382667E-2</v>
      </c>
      <c r="M803">
        <f t="shared" si="39"/>
        <v>1.3278186703449258E-2</v>
      </c>
      <c r="N803" s="11">
        <f t="shared" si="39"/>
        <v>9.2603279708054556E-3</v>
      </c>
    </row>
    <row r="804" spans="2:14" x14ac:dyDescent="0.2">
      <c r="B804" s="42">
        <v>44607</v>
      </c>
      <c r="C804" s="7">
        <v>172.78999300000001</v>
      </c>
      <c r="D804" s="7">
        <v>300.47000100000002</v>
      </c>
      <c r="E804" s="7">
        <v>156.51049800000001</v>
      </c>
      <c r="F804" s="7">
        <v>264.95001200000002</v>
      </c>
      <c r="G804" s="8">
        <v>136.60850500000001</v>
      </c>
      <c r="I804" s="6">
        <f t="shared" si="38"/>
        <v>44607</v>
      </c>
      <c r="J804">
        <f t="shared" si="40"/>
        <v>2.3152462602070614E-2</v>
      </c>
      <c r="K804">
        <f t="shared" si="40"/>
        <v>1.8542376271186524E-2</v>
      </c>
      <c r="L804">
        <f t="shared" si="40"/>
        <v>8.6583548009017148E-3</v>
      </c>
      <c r="M804">
        <f t="shared" si="39"/>
        <v>9.1811984108558911E-2</v>
      </c>
      <c r="N804" s="11">
        <f t="shared" si="39"/>
        <v>7.9874267078831624E-3</v>
      </c>
    </row>
    <row r="805" spans="2:14" x14ac:dyDescent="0.2">
      <c r="B805" s="42">
        <v>44608</v>
      </c>
      <c r="C805" s="7">
        <v>172.550003</v>
      </c>
      <c r="D805" s="7">
        <v>299.5</v>
      </c>
      <c r="E805" s="7">
        <v>158.100494</v>
      </c>
      <c r="F805" s="7">
        <v>265.10998499999999</v>
      </c>
      <c r="G805" s="8">
        <v>137.73800700000001</v>
      </c>
      <c r="I805" s="6">
        <f t="shared" si="38"/>
        <v>44608</v>
      </c>
      <c r="J805">
        <f t="shared" si="40"/>
        <v>-1.3889114516024426E-3</v>
      </c>
      <c r="K805">
        <f t="shared" si="40"/>
        <v>-3.2282790187764024E-3</v>
      </c>
      <c r="L805">
        <f t="shared" si="40"/>
        <v>1.0159037382910793E-2</v>
      </c>
      <c r="M805">
        <f t="shared" si="39"/>
        <v>6.0378559258181686E-4</v>
      </c>
      <c r="N805" s="11">
        <f t="shared" si="39"/>
        <v>8.2681674907429965E-3</v>
      </c>
    </row>
    <row r="806" spans="2:14" x14ac:dyDescent="0.2">
      <c r="B806" s="42">
        <v>44609</v>
      </c>
      <c r="C806" s="7">
        <v>168.88000500000001</v>
      </c>
      <c r="D806" s="7">
        <v>290.73001099999999</v>
      </c>
      <c r="E806" s="7">
        <v>154.65249600000001</v>
      </c>
      <c r="F806" s="7">
        <v>245.070007</v>
      </c>
      <c r="G806" s="8">
        <v>132.53900100000001</v>
      </c>
      <c r="I806" s="6">
        <f t="shared" si="38"/>
        <v>44609</v>
      </c>
      <c r="J806">
        <f t="shared" si="40"/>
        <v>-2.126918537347109E-2</v>
      </c>
      <c r="K806">
        <f t="shared" si="40"/>
        <v>-2.9282100166944939E-2</v>
      </c>
      <c r="L806">
        <f t="shared" si="40"/>
        <v>-2.1808900862763807E-2</v>
      </c>
      <c r="M806">
        <f t="shared" si="39"/>
        <v>-7.5591185296170538E-2</v>
      </c>
      <c r="N806" s="11">
        <f t="shared" si="39"/>
        <v>-3.7745616574806379E-2</v>
      </c>
    </row>
    <row r="807" spans="2:14" x14ac:dyDescent="0.2">
      <c r="B807" s="42">
        <v>44610</v>
      </c>
      <c r="C807" s="7">
        <v>167.300003</v>
      </c>
      <c r="D807" s="7">
        <v>287.92999300000002</v>
      </c>
      <c r="E807" s="7">
        <v>152.60150100000001</v>
      </c>
      <c r="F807" s="7">
        <v>236.41999799999999</v>
      </c>
      <c r="G807" s="8">
        <v>130.40299999999999</v>
      </c>
      <c r="I807" s="6">
        <f t="shared" si="38"/>
        <v>44610</v>
      </c>
      <c r="J807">
        <f t="shared" si="40"/>
        <v>-9.3557671318165066E-3</v>
      </c>
      <c r="K807">
        <f t="shared" si="40"/>
        <v>-9.6309905894096572E-3</v>
      </c>
      <c r="L807">
        <f t="shared" si="40"/>
        <v>-1.3261958604276262E-2</v>
      </c>
      <c r="M807">
        <f t="shared" si="39"/>
        <v>-3.5296073582762051E-2</v>
      </c>
      <c r="N807" s="11">
        <f t="shared" si="39"/>
        <v>-1.6116018559699432E-2</v>
      </c>
    </row>
    <row r="808" spans="2:14" x14ac:dyDescent="0.2">
      <c r="B808" s="42">
        <v>44614</v>
      </c>
      <c r="C808" s="7">
        <v>164.320007</v>
      </c>
      <c r="D808" s="7">
        <v>287.72000100000002</v>
      </c>
      <c r="E808" s="7">
        <v>150.197495</v>
      </c>
      <c r="F808" s="7">
        <v>233.89999399999999</v>
      </c>
      <c r="G808" s="8">
        <v>129.81350699999999</v>
      </c>
      <c r="I808" s="6">
        <f t="shared" si="38"/>
        <v>44614</v>
      </c>
      <c r="J808">
        <f t="shared" si="40"/>
        <v>-1.7812288981250046E-2</v>
      </c>
      <c r="K808">
        <f t="shared" si="40"/>
        <v>-7.2931617096243153E-4</v>
      </c>
      <c r="L808">
        <f t="shared" si="40"/>
        <v>-1.575348855841208E-2</v>
      </c>
      <c r="M808">
        <f t="shared" si="39"/>
        <v>-1.0659013709999271E-2</v>
      </c>
      <c r="N808" s="11">
        <f t="shared" si="39"/>
        <v>-4.520547840157086E-3</v>
      </c>
    </row>
    <row r="809" spans="2:14" x14ac:dyDescent="0.2">
      <c r="B809" s="42">
        <v>44615</v>
      </c>
      <c r="C809" s="7">
        <v>160.070007</v>
      </c>
      <c r="D809" s="7">
        <v>280.26998900000001</v>
      </c>
      <c r="E809" s="7">
        <v>144.82699600000001</v>
      </c>
      <c r="F809" s="7">
        <v>223.86999499999999</v>
      </c>
      <c r="G809" s="8">
        <v>127.587997</v>
      </c>
      <c r="I809" s="6">
        <f t="shared" si="38"/>
        <v>44615</v>
      </c>
      <c r="J809">
        <f t="shared" si="40"/>
        <v>-2.5864166376283079E-2</v>
      </c>
      <c r="K809">
        <f t="shared" si="40"/>
        <v>-2.5893271145929177E-2</v>
      </c>
      <c r="L809">
        <f t="shared" si="40"/>
        <v>-3.5756248797624721E-2</v>
      </c>
      <c r="M809">
        <f t="shared" si="39"/>
        <v>-4.2881570146598651E-2</v>
      </c>
      <c r="N809" s="11">
        <f t="shared" si="39"/>
        <v>-1.7143901674268654E-2</v>
      </c>
    </row>
    <row r="810" spans="2:14" x14ac:dyDescent="0.2">
      <c r="B810" s="42">
        <v>44616</v>
      </c>
      <c r="C810" s="7">
        <v>162.740005</v>
      </c>
      <c r="D810" s="7">
        <v>294.58999599999999</v>
      </c>
      <c r="E810" s="7">
        <v>151.358002</v>
      </c>
      <c r="F810" s="7">
        <v>237.479996</v>
      </c>
      <c r="G810" s="8">
        <v>132.69099399999999</v>
      </c>
      <c r="I810" s="6">
        <f t="shared" si="38"/>
        <v>44616</v>
      </c>
      <c r="J810">
        <f t="shared" si="40"/>
        <v>1.6680189187472157E-2</v>
      </c>
      <c r="K810">
        <f t="shared" si="40"/>
        <v>5.1093615306774691E-2</v>
      </c>
      <c r="L810">
        <f t="shared" si="40"/>
        <v>4.5095225202351021E-2</v>
      </c>
      <c r="M810">
        <f t="shared" si="39"/>
        <v>6.0794216750663758E-2</v>
      </c>
      <c r="N810" s="11">
        <f t="shared" si="39"/>
        <v>3.9995901808851091E-2</v>
      </c>
    </row>
    <row r="811" spans="2:14" x14ac:dyDescent="0.2">
      <c r="B811" s="42">
        <v>44617</v>
      </c>
      <c r="C811" s="7">
        <v>164.85000600000001</v>
      </c>
      <c r="D811" s="7">
        <v>297.30999800000001</v>
      </c>
      <c r="E811" s="7">
        <v>153.788498</v>
      </c>
      <c r="F811" s="7">
        <v>241.570007</v>
      </c>
      <c r="G811" s="8">
        <v>134.45950300000001</v>
      </c>
      <c r="I811" s="6">
        <f t="shared" si="38"/>
        <v>44617</v>
      </c>
      <c r="J811">
        <f t="shared" si="40"/>
        <v>1.296547213452532E-2</v>
      </c>
      <c r="K811">
        <f t="shared" si="40"/>
        <v>9.233178440995065E-3</v>
      </c>
      <c r="L811">
        <f t="shared" si="40"/>
        <v>1.6057928671653614E-2</v>
      </c>
      <c r="M811">
        <f t="shared" si="39"/>
        <v>1.7222549557395158E-2</v>
      </c>
      <c r="N811" s="11">
        <f t="shared" si="39"/>
        <v>1.3328025864362906E-2</v>
      </c>
    </row>
    <row r="812" spans="2:14" x14ac:dyDescent="0.2">
      <c r="B812" s="42">
        <v>44620</v>
      </c>
      <c r="C812" s="7">
        <v>165.11999499999999</v>
      </c>
      <c r="D812" s="7">
        <v>298.790009</v>
      </c>
      <c r="E812" s="7">
        <v>153.56300400000001</v>
      </c>
      <c r="F812" s="7">
        <v>243.85000600000001</v>
      </c>
      <c r="G812" s="8">
        <v>135.057007</v>
      </c>
      <c r="I812" s="6">
        <f t="shared" si="38"/>
        <v>44620</v>
      </c>
      <c r="J812">
        <f t="shared" si="40"/>
        <v>1.6377858063285793E-3</v>
      </c>
      <c r="K812">
        <f t="shared" si="40"/>
        <v>4.9780061550435666E-3</v>
      </c>
      <c r="L812">
        <f t="shared" si="40"/>
        <v>-1.466260500183815E-3</v>
      </c>
      <c r="M812">
        <f t="shared" si="39"/>
        <v>9.4382536487652782E-3</v>
      </c>
      <c r="N812" s="11">
        <f t="shared" si="39"/>
        <v>4.4437469027383391E-3</v>
      </c>
    </row>
    <row r="813" spans="2:14" x14ac:dyDescent="0.2">
      <c r="B813" s="42">
        <v>44621</v>
      </c>
      <c r="C813" s="7">
        <v>163.199997</v>
      </c>
      <c r="D813" s="7">
        <v>294.95001200000002</v>
      </c>
      <c r="E813" s="7">
        <v>151.141998</v>
      </c>
      <c r="F813" s="7">
        <v>234.770004</v>
      </c>
      <c r="G813" s="8">
        <v>134.06149300000001</v>
      </c>
      <c r="I813" s="6">
        <f t="shared" si="38"/>
        <v>44621</v>
      </c>
      <c r="J813">
        <f t="shared" si="40"/>
        <v>-1.1627895216445427E-2</v>
      </c>
      <c r="K813">
        <f t="shared" si="40"/>
        <v>-1.2851825309861625E-2</v>
      </c>
      <c r="L813">
        <f t="shared" si="40"/>
        <v>-1.5765555094246562E-2</v>
      </c>
      <c r="M813">
        <f t="shared" si="39"/>
        <v>-3.723601302679487E-2</v>
      </c>
      <c r="N813" s="11">
        <f t="shared" si="39"/>
        <v>-7.371065168058891E-3</v>
      </c>
    </row>
    <row r="814" spans="2:14" x14ac:dyDescent="0.2">
      <c r="B814" s="42">
        <v>44622</v>
      </c>
      <c r="C814" s="7">
        <v>166.55999800000001</v>
      </c>
      <c r="D814" s="7">
        <v>300.19000199999999</v>
      </c>
      <c r="E814" s="7">
        <v>152.052505</v>
      </c>
      <c r="F814" s="7">
        <v>242.199997</v>
      </c>
      <c r="G814" s="8">
        <v>134.57150300000001</v>
      </c>
      <c r="I814" s="6">
        <f t="shared" si="38"/>
        <v>44622</v>
      </c>
      <c r="J814">
        <f t="shared" si="40"/>
        <v>2.0588241800029022E-2</v>
      </c>
      <c r="K814">
        <f t="shared" si="40"/>
        <v>1.7765688377052776E-2</v>
      </c>
      <c r="L814">
        <f t="shared" si="40"/>
        <v>6.0241826365163937E-3</v>
      </c>
      <c r="M814">
        <f t="shared" si="39"/>
        <v>3.1647965555258908E-2</v>
      </c>
      <c r="N814" s="11">
        <f t="shared" si="39"/>
        <v>3.8042989719650074E-3</v>
      </c>
    </row>
    <row r="815" spans="2:14" x14ac:dyDescent="0.2">
      <c r="B815" s="42">
        <v>44623</v>
      </c>
      <c r="C815" s="7">
        <v>166.229996</v>
      </c>
      <c r="D815" s="7">
        <v>295.92001299999998</v>
      </c>
      <c r="E815" s="7">
        <v>147.89849899999999</v>
      </c>
      <c r="F815" s="7">
        <v>237.13999899999999</v>
      </c>
      <c r="G815" s="8">
        <v>133.899506</v>
      </c>
      <c r="I815" s="6">
        <f t="shared" si="38"/>
        <v>44623</v>
      </c>
      <c r="J815">
        <f t="shared" si="40"/>
        <v>-1.9812800430029269E-3</v>
      </c>
      <c r="K815">
        <f t="shared" si="40"/>
        <v>-1.4224287856195856E-2</v>
      </c>
      <c r="L815">
        <f t="shared" si="40"/>
        <v>-2.7319549914682495E-2</v>
      </c>
      <c r="M815">
        <f t="shared" si="39"/>
        <v>-2.089181693920503E-2</v>
      </c>
      <c r="N815" s="11">
        <f t="shared" si="39"/>
        <v>-4.9936055183986807E-3</v>
      </c>
    </row>
    <row r="816" spans="2:14" x14ac:dyDescent="0.2">
      <c r="B816" s="42">
        <v>44624</v>
      </c>
      <c r="C816" s="7">
        <v>163.16999799999999</v>
      </c>
      <c r="D816" s="7">
        <v>289.85998499999999</v>
      </c>
      <c r="E816" s="7">
        <v>145.641006</v>
      </c>
      <c r="F816" s="7">
        <v>229.36000100000001</v>
      </c>
      <c r="G816" s="8">
        <v>131.90649400000001</v>
      </c>
      <c r="I816" s="6">
        <f t="shared" si="38"/>
        <v>44624</v>
      </c>
      <c r="J816">
        <f t="shared" si="40"/>
        <v>-1.8408217972886238E-2</v>
      </c>
      <c r="K816">
        <f t="shared" si="40"/>
        <v>-2.0478601425311469E-2</v>
      </c>
      <c r="L816">
        <f t="shared" si="40"/>
        <v>-1.5263799262763191E-2</v>
      </c>
      <c r="M816">
        <f t="shared" si="39"/>
        <v>-3.2807615892753619E-2</v>
      </c>
      <c r="N816" s="11">
        <f t="shared" si="39"/>
        <v>-1.4884386504009903E-2</v>
      </c>
    </row>
    <row r="817" spans="2:14" x14ac:dyDescent="0.2">
      <c r="B817" s="42">
        <v>44627</v>
      </c>
      <c r="C817" s="7">
        <v>159.300003</v>
      </c>
      <c r="D817" s="7">
        <v>278.91000400000001</v>
      </c>
      <c r="E817" s="7">
        <v>137.453003</v>
      </c>
      <c r="F817" s="7">
        <v>213.520004</v>
      </c>
      <c r="G817" s="8">
        <v>126.378502</v>
      </c>
      <c r="I817" s="6">
        <f t="shared" si="38"/>
        <v>44627</v>
      </c>
      <c r="J817">
        <f t="shared" si="40"/>
        <v>-2.371756479398859E-2</v>
      </c>
      <c r="K817">
        <f t="shared" si="40"/>
        <v>-3.7776794199447641E-2</v>
      </c>
      <c r="L817">
        <f t="shared" si="40"/>
        <v>-5.6220450715645354E-2</v>
      </c>
      <c r="M817">
        <f t="shared" si="39"/>
        <v>-6.9061723626344121E-2</v>
      </c>
      <c r="N817" s="11">
        <f t="shared" si="39"/>
        <v>-4.1908414304454272E-2</v>
      </c>
    </row>
    <row r="818" spans="2:14" x14ac:dyDescent="0.2">
      <c r="B818" s="42">
        <v>44628</v>
      </c>
      <c r="C818" s="7">
        <v>157.44000199999999</v>
      </c>
      <c r="D818" s="7">
        <v>275.85000600000001</v>
      </c>
      <c r="E818" s="7">
        <v>136.01449600000001</v>
      </c>
      <c r="F818" s="7">
        <v>215.13999899999999</v>
      </c>
      <c r="G818" s="8">
        <v>127.1045</v>
      </c>
      <c r="I818" s="6">
        <f t="shared" si="38"/>
        <v>44628</v>
      </c>
      <c r="J818">
        <f t="shared" si="40"/>
        <v>-1.1676088920098835E-2</v>
      </c>
      <c r="K818">
        <f t="shared" si="40"/>
        <v>-1.0971273730289026E-2</v>
      </c>
      <c r="L818">
        <f t="shared" si="40"/>
        <v>-1.0465446142344284E-2</v>
      </c>
      <c r="M818">
        <f t="shared" si="39"/>
        <v>7.5870877184883749E-3</v>
      </c>
      <c r="N818" s="11">
        <f t="shared" si="39"/>
        <v>5.7446321052294488E-3</v>
      </c>
    </row>
    <row r="819" spans="2:14" x14ac:dyDescent="0.2">
      <c r="B819" s="42">
        <v>44629</v>
      </c>
      <c r="C819" s="7">
        <v>162.949997</v>
      </c>
      <c r="D819" s="7">
        <v>288.5</v>
      </c>
      <c r="E819" s="7">
        <v>139.27900700000001</v>
      </c>
      <c r="F819" s="7">
        <v>230.13999899999999</v>
      </c>
      <c r="G819" s="8">
        <v>133.41999799999999</v>
      </c>
      <c r="I819" s="6">
        <f t="shared" si="38"/>
        <v>44629</v>
      </c>
      <c r="J819">
        <f t="shared" si="40"/>
        <v>3.4997427146882303E-2</v>
      </c>
      <c r="K819">
        <f t="shared" si="40"/>
        <v>4.585823355030122E-2</v>
      </c>
      <c r="L819">
        <f t="shared" si="40"/>
        <v>2.4001199107483356E-2</v>
      </c>
      <c r="M819">
        <f t="shared" si="39"/>
        <v>6.9722041785451536E-2</v>
      </c>
      <c r="N819" s="11">
        <f t="shared" si="39"/>
        <v>4.9687446156508941E-2</v>
      </c>
    </row>
    <row r="820" spans="2:14" x14ac:dyDescent="0.2">
      <c r="B820" s="42">
        <v>44630</v>
      </c>
      <c r="C820" s="7">
        <v>158.520004</v>
      </c>
      <c r="D820" s="7">
        <v>285.58999599999999</v>
      </c>
      <c r="E820" s="7">
        <v>146.81750500000001</v>
      </c>
      <c r="F820" s="7">
        <v>226.58000200000001</v>
      </c>
      <c r="G820" s="8">
        <v>132.42950400000001</v>
      </c>
      <c r="I820" s="6">
        <f t="shared" si="38"/>
        <v>44630</v>
      </c>
      <c r="J820">
        <f t="shared" si="40"/>
        <v>-2.7186210994529791E-2</v>
      </c>
      <c r="K820">
        <f t="shared" si="40"/>
        <v>-1.0086668977469723E-2</v>
      </c>
      <c r="L820">
        <f t="shared" si="40"/>
        <v>5.412515613354426E-2</v>
      </c>
      <c r="M820">
        <f t="shared" si="39"/>
        <v>-1.5468832082509836E-2</v>
      </c>
      <c r="N820" s="11">
        <f t="shared" si="39"/>
        <v>-7.4238795896248181E-3</v>
      </c>
    </row>
    <row r="821" spans="2:14" x14ac:dyDescent="0.2">
      <c r="B821" s="42">
        <v>44631</v>
      </c>
      <c r="C821" s="7">
        <v>154.729996</v>
      </c>
      <c r="D821" s="7">
        <v>280.07000699999998</v>
      </c>
      <c r="E821" s="7">
        <v>145.524506</v>
      </c>
      <c r="F821" s="7">
        <v>221</v>
      </c>
      <c r="G821" s="8">
        <v>129.870499</v>
      </c>
      <c r="I821" s="6">
        <f t="shared" si="38"/>
        <v>44631</v>
      </c>
      <c r="J821">
        <f t="shared" si="40"/>
        <v>-2.390870492281845E-2</v>
      </c>
      <c r="K821">
        <f t="shared" si="40"/>
        <v>-1.9328369611378158E-2</v>
      </c>
      <c r="L821">
        <f t="shared" si="40"/>
        <v>-8.806844933102553E-3</v>
      </c>
      <c r="M821">
        <f t="shared" si="39"/>
        <v>-2.4627071898428207E-2</v>
      </c>
      <c r="N821" s="11">
        <f t="shared" si="39"/>
        <v>-1.9323526274024352E-2</v>
      </c>
    </row>
    <row r="822" spans="2:14" x14ac:dyDescent="0.2">
      <c r="B822" s="42">
        <v>44634</v>
      </c>
      <c r="C822" s="7">
        <v>150.61999499999999</v>
      </c>
      <c r="D822" s="7">
        <v>276.44000199999999</v>
      </c>
      <c r="E822" s="7">
        <v>141.85299699999999</v>
      </c>
      <c r="F822" s="7">
        <v>213.300003</v>
      </c>
      <c r="G822" s="8">
        <v>125.950996</v>
      </c>
      <c r="I822" s="6">
        <f t="shared" si="38"/>
        <v>44634</v>
      </c>
      <c r="J822">
        <f t="shared" si="40"/>
        <v>-2.6562406167192115E-2</v>
      </c>
      <c r="K822">
        <f t="shared" si="40"/>
        <v>-1.2961062981656522E-2</v>
      </c>
      <c r="L822">
        <f t="shared" si="40"/>
        <v>-2.5229489526664428E-2</v>
      </c>
      <c r="M822">
        <f t="shared" si="39"/>
        <v>-3.4841615384615367E-2</v>
      </c>
      <c r="N822" s="11">
        <f t="shared" si="39"/>
        <v>-3.0180087319137749E-2</v>
      </c>
    </row>
    <row r="823" spans="2:14" x14ac:dyDescent="0.2">
      <c r="B823" s="42">
        <v>44635</v>
      </c>
      <c r="C823" s="7">
        <v>155.08999600000001</v>
      </c>
      <c r="D823" s="7">
        <v>287.14999399999999</v>
      </c>
      <c r="E823" s="7">
        <v>147.366501</v>
      </c>
      <c r="F823" s="7">
        <v>229.729996</v>
      </c>
      <c r="G823" s="8">
        <v>129.19799800000001</v>
      </c>
      <c r="I823" s="6">
        <f t="shared" si="38"/>
        <v>44635</v>
      </c>
      <c r="J823">
        <f t="shared" si="40"/>
        <v>2.9677341311822678E-2</v>
      </c>
      <c r="K823">
        <f t="shared" si="40"/>
        <v>3.8742555066252675E-2</v>
      </c>
      <c r="L823">
        <f t="shared" si="40"/>
        <v>3.8867730091032282E-2</v>
      </c>
      <c r="M823">
        <f t="shared" si="39"/>
        <v>7.7027626670966312E-2</v>
      </c>
      <c r="N823" s="11">
        <f t="shared" si="39"/>
        <v>2.577988347150513E-2</v>
      </c>
    </row>
    <row r="824" spans="2:14" x14ac:dyDescent="0.2">
      <c r="B824" s="42">
        <v>44636</v>
      </c>
      <c r="C824" s="7">
        <v>159.58999600000001</v>
      </c>
      <c r="D824" s="7">
        <v>294.39001500000001</v>
      </c>
      <c r="E824" s="7">
        <v>153.104004</v>
      </c>
      <c r="F824" s="7">
        <v>244.96000699999999</v>
      </c>
      <c r="G824" s="8">
        <v>133.28050200000001</v>
      </c>
      <c r="I824" s="6">
        <f t="shared" si="38"/>
        <v>44636</v>
      </c>
      <c r="J824">
        <f t="shared" si="40"/>
        <v>2.9015411155210807E-2</v>
      </c>
      <c r="K824">
        <f t="shared" si="40"/>
        <v>2.5213376811005654E-2</v>
      </c>
      <c r="L824">
        <f t="shared" si="40"/>
        <v>3.893356333404431E-2</v>
      </c>
      <c r="M824">
        <f t="shared" si="39"/>
        <v>6.6295265159887914E-2</v>
      </c>
      <c r="N824" s="11">
        <f t="shared" si="39"/>
        <v>3.1598817808306902E-2</v>
      </c>
    </row>
    <row r="825" spans="2:14" x14ac:dyDescent="0.2">
      <c r="B825" s="42">
        <v>44637</v>
      </c>
      <c r="C825" s="7">
        <v>160.61999499999999</v>
      </c>
      <c r="D825" s="7">
        <v>295.22000100000002</v>
      </c>
      <c r="E825" s="7">
        <v>157.23899800000001</v>
      </c>
      <c r="F825" s="7">
        <v>247.66000399999999</v>
      </c>
      <c r="G825" s="8">
        <v>133.83900499999999</v>
      </c>
      <c r="I825" s="6">
        <f t="shared" si="38"/>
        <v>44637</v>
      </c>
      <c r="J825">
        <f t="shared" si="40"/>
        <v>6.4540323692969777E-3</v>
      </c>
      <c r="K825">
        <f t="shared" si="40"/>
        <v>2.8193415459421048E-3</v>
      </c>
      <c r="L825">
        <f t="shared" si="40"/>
        <v>2.7007745662876368E-2</v>
      </c>
      <c r="M825">
        <f t="shared" si="39"/>
        <v>1.1022195145512044E-2</v>
      </c>
      <c r="N825" s="11">
        <f t="shared" si="39"/>
        <v>4.1904328961784171E-3</v>
      </c>
    </row>
    <row r="826" spans="2:14" x14ac:dyDescent="0.2">
      <c r="B826" s="42">
        <v>44638</v>
      </c>
      <c r="C826" s="7">
        <v>163.979996</v>
      </c>
      <c r="D826" s="7">
        <v>300.42999300000002</v>
      </c>
      <c r="E826" s="7">
        <v>161.25050400000001</v>
      </c>
      <c r="F826" s="7">
        <v>264.52999899999998</v>
      </c>
      <c r="G826" s="8">
        <v>136.12550400000001</v>
      </c>
      <c r="I826" s="6">
        <f t="shared" si="38"/>
        <v>44638</v>
      </c>
      <c r="J826">
        <f t="shared" si="40"/>
        <v>2.0918945988013582E-2</v>
      </c>
      <c r="K826">
        <f t="shared" si="40"/>
        <v>1.7647828678111818E-2</v>
      </c>
      <c r="L826">
        <f t="shared" si="40"/>
        <v>2.5512156977749226E-2</v>
      </c>
      <c r="M826">
        <f t="shared" si="39"/>
        <v>6.8117559264837896E-2</v>
      </c>
      <c r="N826" s="11">
        <f t="shared" si="39"/>
        <v>1.7083950975278251E-2</v>
      </c>
    </row>
    <row r="827" spans="2:14" x14ac:dyDescent="0.2">
      <c r="B827" s="42">
        <v>44641</v>
      </c>
      <c r="C827" s="7">
        <v>165.38000500000001</v>
      </c>
      <c r="D827" s="7">
        <v>299.16000400000001</v>
      </c>
      <c r="E827" s="7">
        <v>161.491501</v>
      </c>
      <c r="F827" s="7">
        <v>267.33999599999999</v>
      </c>
      <c r="G827" s="8">
        <v>136.10150100000001</v>
      </c>
      <c r="I827" s="6">
        <f t="shared" si="38"/>
        <v>44641</v>
      </c>
      <c r="J827">
        <f t="shared" si="40"/>
        <v>8.537681632825575E-3</v>
      </c>
      <c r="K827">
        <f t="shared" si="40"/>
        <v>-4.2272377245637042E-3</v>
      </c>
      <c r="L827">
        <f t="shared" si="40"/>
        <v>1.4945503674208237E-3</v>
      </c>
      <c r="M827">
        <f t="shared" si="39"/>
        <v>1.0622602391496663E-2</v>
      </c>
      <c r="N827" s="11">
        <f t="shared" si="39"/>
        <v>-1.7632992565444117E-4</v>
      </c>
    </row>
    <row r="828" spans="2:14" x14ac:dyDescent="0.2">
      <c r="B828" s="42">
        <v>44642</v>
      </c>
      <c r="C828" s="7">
        <v>168.820007</v>
      </c>
      <c r="D828" s="7">
        <v>304.05999800000001</v>
      </c>
      <c r="E828" s="7">
        <v>164.88900799999999</v>
      </c>
      <c r="F828" s="7">
        <v>265.23998999999998</v>
      </c>
      <c r="G828" s="8">
        <v>139.86799600000001</v>
      </c>
      <c r="I828" s="6">
        <f t="shared" si="38"/>
        <v>44642</v>
      </c>
      <c r="J828">
        <f t="shared" si="40"/>
        <v>2.08005919458038E-2</v>
      </c>
      <c r="K828">
        <f t="shared" si="40"/>
        <v>1.6379174804396622E-2</v>
      </c>
      <c r="L828">
        <f t="shared" si="40"/>
        <v>2.1038302195234351E-2</v>
      </c>
      <c r="M828">
        <f t="shared" si="39"/>
        <v>-7.8551882674525349E-3</v>
      </c>
      <c r="N828" s="11">
        <f t="shared" si="39"/>
        <v>2.7674162094656042E-2</v>
      </c>
    </row>
    <row r="829" spans="2:14" x14ac:dyDescent="0.2">
      <c r="B829" s="42">
        <v>44643</v>
      </c>
      <c r="C829" s="7">
        <v>170.21000699999999</v>
      </c>
      <c r="D829" s="7">
        <v>299.48998999999998</v>
      </c>
      <c r="E829" s="7">
        <v>163.408005</v>
      </c>
      <c r="F829" s="7">
        <v>256.33999599999999</v>
      </c>
      <c r="G829" s="8">
        <v>138.275497</v>
      </c>
      <c r="I829" s="6">
        <f t="shared" si="38"/>
        <v>44643</v>
      </c>
      <c r="J829">
        <f t="shared" si="40"/>
        <v>8.2336212674128505E-3</v>
      </c>
      <c r="K829">
        <f t="shared" si="40"/>
        <v>-1.5029954713082744E-2</v>
      </c>
      <c r="L829">
        <f t="shared" si="40"/>
        <v>-8.9818176357758604E-3</v>
      </c>
      <c r="M829">
        <f t="shared" si="39"/>
        <v>-3.3554495308192378E-2</v>
      </c>
      <c r="N829" s="11">
        <f t="shared" si="39"/>
        <v>-1.1385728297701524E-2</v>
      </c>
    </row>
    <row r="830" spans="2:14" x14ac:dyDescent="0.2">
      <c r="B830" s="42">
        <v>44644</v>
      </c>
      <c r="C830" s="7">
        <v>174.070007</v>
      </c>
      <c r="D830" s="7">
        <v>304.10000600000001</v>
      </c>
      <c r="E830" s="7">
        <v>163.649506</v>
      </c>
      <c r="F830" s="7">
        <v>281.5</v>
      </c>
      <c r="G830" s="8">
        <v>141.57200599999999</v>
      </c>
      <c r="I830" s="6">
        <f t="shared" si="38"/>
        <v>44644</v>
      </c>
      <c r="J830">
        <f t="shared" si="40"/>
        <v>2.2677867582720997E-2</v>
      </c>
      <c r="K830">
        <f t="shared" si="40"/>
        <v>1.539288842341619E-2</v>
      </c>
      <c r="L830">
        <f t="shared" si="40"/>
        <v>1.4779018934843462E-3</v>
      </c>
      <c r="M830">
        <f t="shared" si="39"/>
        <v>9.8150910480625964E-2</v>
      </c>
      <c r="N830" s="11">
        <f t="shared" si="39"/>
        <v>2.3840152966508491E-2</v>
      </c>
    </row>
    <row r="831" spans="2:14" x14ac:dyDescent="0.2">
      <c r="B831" s="42">
        <v>44645</v>
      </c>
      <c r="C831" s="7">
        <v>174.720001</v>
      </c>
      <c r="D831" s="7">
        <v>303.67999300000002</v>
      </c>
      <c r="E831" s="7">
        <v>164.77349899999999</v>
      </c>
      <c r="F831" s="7">
        <v>276.92001299999998</v>
      </c>
      <c r="G831" s="8">
        <v>141.67300399999999</v>
      </c>
      <c r="I831" s="6">
        <f t="shared" si="38"/>
        <v>44645</v>
      </c>
      <c r="J831">
        <f t="shared" si="40"/>
        <v>3.7340953286684958E-3</v>
      </c>
      <c r="K831">
        <f t="shared" si="40"/>
        <v>-1.3811673519006215E-3</v>
      </c>
      <c r="L831">
        <f t="shared" si="40"/>
        <v>6.8682944878549436E-3</v>
      </c>
      <c r="M831">
        <f t="shared" si="39"/>
        <v>-1.6269936056838425E-2</v>
      </c>
      <c r="N831" s="11">
        <f t="shared" si="39"/>
        <v>7.1340375017363354E-4</v>
      </c>
    </row>
    <row r="832" spans="2:14" x14ac:dyDescent="0.2">
      <c r="B832" s="42">
        <v>44648</v>
      </c>
      <c r="C832" s="7">
        <v>175.60000600000001</v>
      </c>
      <c r="D832" s="7">
        <v>310.70001200000002</v>
      </c>
      <c r="E832" s="7">
        <v>168.99049400000001</v>
      </c>
      <c r="F832" s="7">
        <v>282.19000199999999</v>
      </c>
      <c r="G832" s="8">
        <v>141.45550499999999</v>
      </c>
      <c r="I832" s="6">
        <f t="shared" si="38"/>
        <v>44648</v>
      </c>
      <c r="J832">
        <f t="shared" si="40"/>
        <v>5.0366586250191886E-3</v>
      </c>
      <c r="K832">
        <f t="shared" si="40"/>
        <v>2.3116501454871905E-2</v>
      </c>
      <c r="L832">
        <f t="shared" si="40"/>
        <v>2.5592677375868712E-2</v>
      </c>
      <c r="M832">
        <f t="shared" si="39"/>
        <v>1.9030726392461964E-2</v>
      </c>
      <c r="N832" s="11">
        <f t="shared" si="39"/>
        <v>-1.5352183821838328E-3</v>
      </c>
    </row>
    <row r="833" spans="2:14" x14ac:dyDescent="0.2">
      <c r="B833" s="42">
        <v>44649</v>
      </c>
      <c r="C833" s="7">
        <v>178.96000699999999</v>
      </c>
      <c r="D833" s="7">
        <v>315.41000400000001</v>
      </c>
      <c r="E833" s="7">
        <v>169.31500199999999</v>
      </c>
      <c r="F833" s="7">
        <v>286.55999800000001</v>
      </c>
      <c r="G833" s="8">
        <v>142.505493</v>
      </c>
      <c r="I833" s="6">
        <f t="shared" si="38"/>
        <v>44649</v>
      </c>
      <c r="J833">
        <f t="shared" si="40"/>
        <v>1.9134401396318758E-2</v>
      </c>
      <c r="K833">
        <f t="shared" si="40"/>
        <v>1.5159291335978447E-2</v>
      </c>
      <c r="L833">
        <f t="shared" si="40"/>
        <v>1.920273693027847E-3</v>
      </c>
      <c r="M833">
        <f t="shared" si="39"/>
        <v>1.5486005772805568E-2</v>
      </c>
      <c r="N833" s="11">
        <f t="shared" si="39"/>
        <v>7.4227439928902968E-3</v>
      </c>
    </row>
    <row r="834" spans="2:14" x14ac:dyDescent="0.2">
      <c r="B834" s="42">
        <v>44650</v>
      </c>
      <c r="C834" s="7">
        <v>177.770004</v>
      </c>
      <c r="D834" s="7">
        <v>313.85998499999999</v>
      </c>
      <c r="E834" s="7">
        <v>166.300995</v>
      </c>
      <c r="F834" s="7">
        <v>276.89999399999999</v>
      </c>
      <c r="G834" s="8">
        <v>141.93850699999999</v>
      </c>
      <c r="I834" s="6">
        <f t="shared" si="38"/>
        <v>44650</v>
      </c>
      <c r="J834">
        <f t="shared" si="40"/>
        <v>-6.6495471247941459E-3</v>
      </c>
      <c r="K834">
        <f t="shared" si="40"/>
        <v>-4.9142987867944101E-3</v>
      </c>
      <c r="L834">
        <f t="shared" si="40"/>
        <v>-1.7801181019978327E-2</v>
      </c>
      <c r="M834">
        <f t="shared" si="39"/>
        <v>-3.3710231949401447E-2</v>
      </c>
      <c r="N834" s="11">
        <f t="shared" si="39"/>
        <v>-3.9786957545560313E-3</v>
      </c>
    </row>
    <row r="835" spans="2:14" x14ac:dyDescent="0.2">
      <c r="B835" s="42">
        <v>44651</v>
      </c>
      <c r="C835" s="7">
        <v>174.61000100000001</v>
      </c>
      <c r="D835" s="7">
        <v>308.30999800000001</v>
      </c>
      <c r="E835" s="7">
        <v>162.99749800000001</v>
      </c>
      <c r="F835" s="7">
        <v>272.85998499999999</v>
      </c>
      <c r="G835" s="8">
        <v>139.06750500000001</v>
      </c>
      <c r="I835" s="6">
        <f t="shared" si="38"/>
        <v>44651</v>
      </c>
      <c r="J835">
        <f t="shared" si="40"/>
        <v>-1.7775794166039333E-2</v>
      </c>
      <c r="K835">
        <f t="shared" si="40"/>
        <v>-1.768300282050924E-2</v>
      </c>
      <c r="L835">
        <f t="shared" si="40"/>
        <v>-1.9864565452539795E-2</v>
      </c>
      <c r="M835">
        <f t="shared" si="39"/>
        <v>-1.4590137549804346E-2</v>
      </c>
      <c r="N835" s="11">
        <f t="shared" si="39"/>
        <v>-2.0227083267826511E-2</v>
      </c>
    </row>
    <row r="836" spans="2:14" x14ac:dyDescent="0.2">
      <c r="B836" s="42">
        <v>44652</v>
      </c>
      <c r="C836" s="7">
        <v>174.30999800000001</v>
      </c>
      <c r="D836" s="7">
        <v>309.42001299999998</v>
      </c>
      <c r="E836" s="7">
        <v>163.55999800000001</v>
      </c>
      <c r="F836" s="7">
        <v>267.11999500000002</v>
      </c>
      <c r="G836" s="8">
        <v>140.150497</v>
      </c>
      <c r="I836" s="6">
        <f t="shared" si="38"/>
        <v>44652</v>
      </c>
      <c r="J836">
        <f t="shared" si="40"/>
        <v>-1.7181318268247635E-3</v>
      </c>
      <c r="K836">
        <f t="shared" si="40"/>
        <v>3.6003211287360709E-3</v>
      </c>
      <c r="L836">
        <f t="shared" si="40"/>
        <v>3.4509732167790695E-3</v>
      </c>
      <c r="M836">
        <f t="shared" si="39"/>
        <v>-2.1036393445524736E-2</v>
      </c>
      <c r="N836" s="11">
        <f t="shared" si="39"/>
        <v>7.7875273594646723E-3</v>
      </c>
    </row>
    <row r="837" spans="2:14" x14ac:dyDescent="0.2">
      <c r="B837" s="42">
        <v>44655</v>
      </c>
      <c r="C837" s="7">
        <v>178.44000199999999</v>
      </c>
      <c r="D837" s="7">
        <v>314.97000100000002</v>
      </c>
      <c r="E837" s="7">
        <v>168.346497</v>
      </c>
      <c r="F837" s="7">
        <v>273.60000600000001</v>
      </c>
      <c r="G837" s="8">
        <v>142.971497</v>
      </c>
      <c r="I837" s="6">
        <f t="shared" ref="I837:I900" si="41">B837</f>
        <v>44655</v>
      </c>
      <c r="J837">
        <f t="shared" si="40"/>
        <v>2.3693442988852453E-2</v>
      </c>
      <c r="K837">
        <f t="shared" si="40"/>
        <v>1.7936745416658108E-2</v>
      </c>
      <c r="L837">
        <f t="shared" si="40"/>
        <v>2.9264484339257522E-2</v>
      </c>
      <c r="M837">
        <f t="shared" si="39"/>
        <v>2.4258801741891281E-2</v>
      </c>
      <c r="N837" s="11">
        <f t="shared" si="39"/>
        <v>2.0128362441697214E-2</v>
      </c>
    </row>
    <row r="838" spans="2:14" x14ac:dyDescent="0.2">
      <c r="B838" s="42">
        <v>44656</v>
      </c>
      <c r="C838" s="7">
        <v>175.05999800000001</v>
      </c>
      <c r="D838" s="7">
        <v>310.88000499999998</v>
      </c>
      <c r="E838" s="7">
        <v>164.054993</v>
      </c>
      <c r="F838" s="7">
        <v>259.30999800000001</v>
      </c>
      <c r="G838" s="8">
        <v>140.591003</v>
      </c>
      <c r="I838" s="6">
        <f t="shared" si="41"/>
        <v>44656</v>
      </c>
      <c r="J838">
        <f t="shared" si="40"/>
        <v>-1.894196347296603E-2</v>
      </c>
      <c r="K838">
        <f t="shared" si="40"/>
        <v>-1.2985350944581042E-2</v>
      </c>
      <c r="L838">
        <f t="shared" si="40"/>
        <v>-2.5492089686903335E-2</v>
      </c>
      <c r="M838">
        <f t="shared" si="39"/>
        <v>-5.2229560258123676E-2</v>
      </c>
      <c r="N838" s="11">
        <f t="shared" si="39"/>
        <v>-1.6650129920651239E-2</v>
      </c>
    </row>
    <row r="839" spans="2:14" x14ac:dyDescent="0.2">
      <c r="B839" s="42">
        <v>44657</v>
      </c>
      <c r="C839" s="7">
        <v>171.83000200000001</v>
      </c>
      <c r="D839" s="7">
        <v>299.5</v>
      </c>
      <c r="E839" s="7">
        <v>158.75599700000001</v>
      </c>
      <c r="F839" s="7">
        <v>244.070007</v>
      </c>
      <c r="G839" s="8">
        <v>136.54800399999999</v>
      </c>
      <c r="I839" s="6">
        <f t="shared" si="41"/>
        <v>44657</v>
      </c>
      <c r="J839">
        <f t="shared" si="40"/>
        <v>-1.8450794224275039E-2</v>
      </c>
      <c r="K839">
        <f t="shared" si="40"/>
        <v>-3.6605779776669727E-2</v>
      </c>
      <c r="L839">
        <f t="shared" si="40"/>
        <v>-3.2300120240777969E-2</v>
      </c>
      <c r="M839">
        <f t="shared" si="40"/>
        <v>-5.8771320494939043E-2</v>
      </c>
      <c r="N839" s="11">
        <f t="shared" si="40"/>
        <v>-2.8757167341639984E-2</v>
      </c>
    </row>
    <row r="840" spans="2:14" x14ac:dyDescent="0.2">
      <c r="B840" s="42">
        <v>44658</v>
      </c>
      <c r="C840" s="7">
        <v>172.13999899999999</v>
      </c>
      <c r="D840" s="7">
        <v>301.36999500000002</v>
      </c>
      <c r="E840" s="7">
        <v>157.78450000000001</v>
      </c>
      <c r="F840" s="7">
        <v>242.08000200000001</v>
      </c>
      <c r="G840" s="8">
        <v>135.88850400000001</v>
      </c>
      <c r="I840" s="6">
        <f t="shared" si="41"/>
        <v>44658</v>
      </c>
      <c r="J840">
        <f t="shared" ref="J840:M903" si="42">(C840-C839)/C839</f>
        <v>1.8040912319839315E-3</v>
      </c>
      <c r="K840">
        <f t="shared" si="42"/>
        <v>6.243722871452478E-3</v>
      </c>
      <c r="L840">
        <f t="shared" si="42"/>
        <v>-6.1194349716439328E-3</v>
      </c>
      <c r="M840">
        <f t="shared" si="42"/>
        <v>-8.1534188672350728E-3</v>
      </c>
      <c r="N840" s="11">
        <f t="shared" ref="N840:N903" si="43">(G840-G839)/G839</f>
        <v>-4.829803297600601E-3</v>
      </c>
    </row>
    <row r="841" spans="2:14" x14ac:dyDescent="0.2">
      <c r="B841" s="42">
        <v>44659</v>
      </c>
      <c r="C841" s="7">
        <v>170.08999600000001</v>
      </c>
      <c r="D841" s="7">
        <v>296.97000100000002</v>
      </c>
      <c r="E841" s="7">
        <v>154.46049500000001</v>
      </c>
      <c r="F841" s="7">
        <v>231.19000199999999</v>
      </c>
      <c r="G841" s="8">
        <v>133.28750600000001</v>
      </c>
      <c r="I841" s="6">
        <f t="shared" si="41"/>
        <v>44659</v>
      </c>
      <c r="J841">
        <f t="shared" si="42"/>
        <v>-1.19089288480824E-2</v>
      </c>
      <c r="K841">
        <f t="shared" si="42"/>
        <v>-1.4599973696784221E-2</v>
      </c>
      <c r="L841">
        <f t="shared" si="42"/>
        <v>-2.1066739762143932E-2</v>
      </c>
      <c r="M841">
        <f t="shared" si="42"/>
        <v>-4.4985128511358878E-2</v>
      </c>
      <c r="N841" s="11">
        <f t="shared" si="43"/>
        <v>-1.9140677271713903E-2</v>
      </c>
    </row>
    <row r="842" spans="2:14" x14ac:dyDescent="0.2">
      <c r="B842" s="42">
        <v>44662</v>
      </c>
      <c r="C842" s="7">
        <v>165.75</v>
      </c>
      <c r="D842" s="7">
        <v>285.26001000000002</v>
      </c>
      <c r="E842" s="7">
        <v>151.121994</v>
      </c>
      <c r="F842" s="7">
        <v>219.16999799999999</v>
      </c>
      <c r="G842" s="8">
        <v>128.82350199999999</v>
      </c>
      <c r="I842" s="6">
        <f t="shared" si="41"/>
        <v>44662</v>
      </c>
      <c r="J842">
        <f t="shared" si="42"/>
        <v>-2.5515880428382237E-2</v>
      </c>
      <c r="K842">
        <f t="shared" si="42"/>
        <v>-3.9431561977871295E-2</v>
      </c>
      <c r="L842">
        <f t="shared" si="42"/>
        <v>-2.1613947307368191E-2</v>
      </c>
      <c r="M842">
        <f t="shared" si="42"/>
        <v>-5.199188501239773E-2</v>
      </c>
      <c r="N842" s="11">
        <f t="shared" si="43"/>
        <v>-3.3491541210171769E-2</v>
      </c>
    </row>
    <row r="843" spans="2:14" x14ac:dyDescent="0.2">
      <c r="B843" s="42">
        <v>44663</v>
      </c>
      <c r="C843" s="7">
        <v>167.66000399999999</v>
      </c>
      <c r="D843" s="7">
        <v>282.05999800000001</v>
      </c>
      <c r="E843" s="7">
        <v>150.78750600000001</v>
      </c>
      <c r="F843" s="7">
        <v>215.03999300000001</v>
      </c>
      <c r="G843" s="8">
        <v>127.7145</v>
      </c>
      <c r="I843" s="6">
        <f t="shared" si="41"/>
        <v>44663</v>
      </c>
      <c r="J843">
        <f t="shared" si="42"/>
        <v>1.1523402714932044E-2</v>
      </c>
      <c r="K843">
        <f t="shared" si="42"/>
        <v>-1.1217878033447502E-2</v>
      </c>
      <c r="L843">
        <f t="shared" si="42"/>
        <v>-2.2133641248804144E-3</v>
      </c>
      <c r="M843">
        <f t="shared" si="42"/>
        <v>-1.8843842851155125E-2</v>
      </c>
      <c r="N843" s="11">
        <f t="shared" si="43"/>
        <v>-8.6086931560049474E-3</v>
      </c>
    </row>
    <row r="844" spans="2:14" x14ac:dyDescent="0.2">
      <c r="B844" s="42">
        <v>44664</v>
      </c>
      <c r="C844" s="7">
        <v>170.39999399999999</v>
      </c>
      <c r="D844" s="7">
        <v>287.61999500000002</v>
      </c>
      <c r="E844" s="7">
        <v>155.541</v>
      </c>
      <c r="F844" s="7">
        <v>222.029999</v>
      </c>
      <c r="G844" s="8">
        <v>129.89399700000001</v>
      </c>
      <c r="I844" s="6">
        <f t="shared" si="41"/>
        <v>44664</v>
      </c>
      <c r="J844">
        <f t="shared" si="42"/>
        <v>1.634253808081745E-2</v>
      </c>
      <c r="K844">
        <f t="shared" si="42"/>
        <v>1.9712107492817928E-2</v>
      </c>
      <c r="L844">
        <f t="shared" si="42"/>
        <v>3.1524455348442393E-2</v>
      </c>
      <c r="M844">
        <f t="shared" si="42"/>
        <v>3.2505609317053846E-2</v>
      </c>
      <c r="N844" s="11">
        <f t="shared" si="43"/>
        <v>1.7065384118483115E-2</v>
      </c>
    </row>
    <row r="845" spans="2:14" x14ac:dyDescent="0.2">
      <c r="B845" s="42">
        <v>44665</v>
      </c>
      <c r="C845" s="7">
        <v>165.28999300000001</v>
      </c>
      <c r="D845" s="7">
        <v>279.82998700000002</v>
      </c>
      <c r="E845" s="7">
        <v>151.70649700000001</v>
      </c>
      <c r="F845" s="7">
        <v>212.58000200000001</v>
      </c>
      <c r="G845" s="8">
        <v>126.730003</v>
      </c>
      <c r="I845" s="6">
        <f t="shared" si="41"/>
        <v>44665</v>
      </c>
      <c r="J845">
        <f t="shared" si="42"/>
        <v>-2.9988269835267617E-2</v>
      </c>
      <c r="K845">
        <f t="shared" si="42"/>
        <v>-2.7084375688136701E-2</v>
      </c>
      <c r="L845">
        <f t="shared" si="42"/>
        <v>-2.4652683215357903E-2</v>
      </c>
      <c r="M845">
        <f t="shared" si="42"/>
        <v>-4.2561802650821053E-2</v>
      </c>
      <c r="N845" s="11">
        <f t="shared" si="43"/>
        <v>-2.4358277311306513E-2</v>
      </c>
    </row>
    <row r="846" spans="2:14" x14ac:dyDescent="0.2">
      <c r="B846" s="42">
        <v>44669</v>
      </c>
      <c r="C846" s="7">
        <v>165.070007</v>
      </c>
      <c r="D846" s="7">
        <v>280.51998900000001</v>
      </c>
      <c r="E846" s="7">
        <v>152.78500399999999</v>
      </c>
      <c r="F846" s="7">
        <v>217.83000200000001</v>
      </c>
      <c r="G846" s="8">
        <v>127.676498</v>
      </c>
      <c r="I846" s="6">
        <f t="shared" si="41"/>
        <v>44669</v>
      </c>
      <c r="J846">
        <f t="shared" si="42"/>
        <v>-1.330909367271894E-3</v>
      </c>
      <c r="K846">
        <f t="shared" si="42"/>
        <v>2.4657900584471406E-3</v>
      </c>
      <c r="L846">
        <f t="shared" si="42"/>
        <v>7.1091681722765861E-3</v>
      </c>
      <c r="M846">
        <f t="shared" si="42"/>
        <v>2.4696584582777452E-2</v>
      </c>
      <c r="N846" s="11">
        <f t="shared" si="43"/>
        <v>7.4685944732440258E-3</v>
      </c>
    </row>
    <row r="847" spans="2:14" x14ac:dyDescent="0.2">
      <c r="B847" s="42">
        <v>44670</v>
      </c>
      <c r="C847" s="7">
        <v>167.39999399999999</v>
      </c>
      <c r="D847" s="7">
        <v>285.29998799999998</v>
      </c>
      <c r="E847" s="7">
        <v>158.11549400000001</v>
      </c>
      <c r="F847" s="7">
        <v>221.979996</v>
      </c>
      <c r="G847" s="8">
        <v>130.00900300000001</v>
      </c>
      <c r="I847" s="6">
        <f t="shared" si="41"/>
        <v>44670</v>
      </c>
      <c r="J847">
        <f t="shared" si="42"/>
        <v>1.4115144491391391E-2</v>
      </c>
      <c r="K847">
        <f t="shared" si="42"/>
        <v>1.7039780363031366E-2</v>
      </c>
      <c r="L847">
        <f t="shared" si="42"/>
        <v>3.4888829796411343E-2</v>
      </c>
      <c r="M847">
        <f t="shared" si="42"/>
        <v>1.905152624476399E-2</v>
      </c>
      <c r="N847" s="11">
        <f t="shared" si="43"/>
        <v>1.8268867305555419E-2</v>
      </c>
    </row>
    <row r="848" spans="2:14" x14ac:dyDescent="0.2">
      <c r="B848" s="42">
        <v>44671</v>
      </c>
      <c r="C848" s="7">
        <v>167.229996</v>
      </c>
      <c r="D848" s="7">
        <v>286.35998499999999</v>
      </c>
      <c r="E848" s="7">
        <v>153.99800099999999</v>
      </c>
      <c r="F848" s="7">
        <v>214.820007</v>
      </c>
      <c r="G848" s="8">
        <v>128.03999300000001</v>
      </c>
      <c r="I848" s="6">
        <f t="shared" si="41"/>
        <v>44671</v>
      </c>
      <c r="J848">
        <f t="shared" si="42"/>
        <v>-1.0155197496601615E-3</v>
      </c>
      <c r="K848">
        <f t="shared" si="42"/>
        <v>3.7153769526271762E-3</v>
      </c>
      <c r="L848">
        <f t="shared" si="42"/>
        <v>-2.6041046932440564E-2</v>
      </c>
      <c r="M848">
        <f t="shared" si="42"/>
        <v>-3.2255109149564976E-2</v>
      </c>
      <c r="N848" s="11">
        <f t="shared" si="43"/>
        <v>-1.5145181907132979E-2</v>
      </c>
    </row>
    <row r="849" spans="2:14" x14ac:dyDescent="0.2">
      <c r="B849" s="42">
        <v>44672</v>
      </c>
      <c r="C849" s="7">
        <v>166.41999799999999</v>
      </c>
      <c r="D849" s="7">
        <v>280.80999800000001</v>
      </c>
      <c r="E849" s="7">
        <v>148.29600500000001</v>
      </c>
      <c r="F849" s="7">
        <v>201.83000200000001</v>
      </c>
      <c r="G849" s="8">
        <v>124.814499</v>
      </c>
      <c r="I849" s="6">
        <f t="shared" si="41"/>
        <v>44672</v>
      </c>
      <c r="J849">
        <f t="shared" si="42"/>
        <v>-4.8436166918284645E-3</v>
      </c>
      <c r="K849">
        <f t="shared" si="42"/>
        <v>-1.9381154109223701E-2</v>
      </c>
      <c r="L849">
        <f t="shared" si="42"/>
        <v>-3.7026428674226626E-2</v>
      </c>
      <c r="M849">
        <f t="shared" si="42"/>
        <v>-6.0469251357951948E-2</v>
      </c>
      <c r="N849" s="11">
        <f t="shared" si="43"/>
        <v>-2.5191300971095894E-2</v>
      </c>
    </row>
    <row r="850" spans="2:14" x14ac:dyDescent="0.2">
      <c r="B850" s="42">
        <v>44673</v>
      </c>
      <c r="C850" s="7">
        <v>161.78999300000001</v>
      </c>
      <c r="D850" s="7">
        <v>274.02999899999998</v>
      </c>
      <c r="E850" s="7">
        <v>144.35000600000001</v>
      </c>
      <c r="F850" s="7">
        <v>195.14999399999999</v>
      </c>
      <c r="G850" s="8">
        <v>119.635498</v>
      </c>
      <c r="I850" s="6">
        <f t="shared" si="41"/>
        <v>44673</v>
      </c>
      <c r="J850">
        <f t="shared" si="42"/>
        <v>-2.7821205718317477E-2</v>
      </c>
      <c r="K850">
        <f t="shared" si="42"/>
        <v>-2.4144435911430874E-2</v>
      </c>
      <c r="L850">
        <f t="shared" si="42"/>
        <v>-2.6608936633188467E-2</v>
      </c>
      <c r="M850">
        <f t="shared" si="42"/>
        <v>-3.309720028640744E-2</v>
      </c>
      <c r="N850" s="11">
        <f t="shared" si="43"/>
        <v>-4.1493584811809398E-2</v>
      </c>
    </row>
    <row r="851" spans="2:14" x14ac:dyDescent="0.2">
      <c r="B851" s="42">
        <v>44676</v>
      </c>
      <c r="C851" s="7">
        <v>162.88000500000001</v>
      </c>
      <c r="D851" s="7">
        <v>280.72000100000002</v>
      </c>
      <c r="E851" s="7">
        <v>146.074005</v>
      </c>
      <c r="F851" s="7">
        <v>199.020004</v>
      </c>
      <c r="G851" s="8">
        <v>123.07399700000001</v>
      </c>
      <c r="I851" s="6">
        <f t="shared" si="41"/>
        <v>44676</v>
      </c>
      <c r="J851">
        <f t="shared" si="42"/>
        <v>6.7372028380024802E-3</v>
      </c>
      <c r="K851">
        <f t="shared" si="42"/>
        <v>2.4413392783320959E-2</v>
      </c>
      <c r="L851">
        <f t="shared" si="42"/>
        <v>1.1943186202569274E-2</v>
      </c>
      <c r="M851">
        <f t="shared" si="42"/>
        <v>1.9830951160572458E-2</v>
      </c>
      <c r="N851" s="11">
        <f t="shared" si="43"/>
        <v>2.8741461000145688E-2</v>
      </c>
    </row>
    <row r="852" spans="2:14" x14ac:dyDescent="0.2">
      <c r="B852" s="42">
        <v>44677</v>
      </c>
      <c r="C852" s="7">
        <v>156.800003</v>
      </c>
      <c r="D852" s="7">
        <v>270.22000100000002</v>
      </c>
      <c r="E852" s="7">
        <v>139.391006</v>
      </c>
      <c r="F852" s="7">
        <v>187.88000500000001</v>
      </c>
      <c r="G852" s="8">
        <v>118.650002</v>
      </c>
      <c r="I852" s="6">
        <f t="shared" si="41"/>
        <v>44677</v>
      </c>
      <c r="J852">
        <f t="shared" si="42"/>
        <v>-3.7328105435654957E-2</v>
      </c>
      <c r="K852">
        <f t="shared" si="42"/>
        <v>-3.7403818618538691E-2</v>
      </c>
      <c r="L852">
        <f t="shared" si="42"/>
        <v>-4.5750775437422939E-2</v>
      </c>
      <c r="M852">
        <f t="shared" si="42"/>
        <v>-5.5974267792698811E-2</v>
      </c>
      <c r="N852" s="11">
        <f t="shared" si="43"/>
        <v>-3.5945813964260907E-2</v>
      </c>
    </row>
    <row r="853" spans="2:14" x14ac:dyDescent="0.2">
      <c r="B853" s="42">
        <v>44678</v>
      </c>
      <c r="C853" s="7">
        <v>156.570007</v>
      </c>
      <c r="D853" s="7">
        <v>283.22000100000002</v>
      </c>
      <c r="E853" s="7">
        <v>138.16700700000001</v>
      </c>
      <c r="F853" s="7">
        <v>184.14999399999999</v>
      </c>
      <c r="G853" s="8">
        <v>114.29450199999999</v>
      </c>
      <c r="I853" s="6">
        <f t="shared" si="41"/>
        <v>44678</v>
      </c>
      <c r="J853">
        <f t="shared" si="42"/>
        <v>-1.4668111964258052E-3</v>
      </c>
      <c r="K853">
        <f t="shared" si="42"/>
        <v>4.8108948086340947E-2</v>
      </c>
      <c r="L853">
        <f t="shared" si="42"/>
        <v>-8.7810471788975532E-3</v>
      </c>
      <c r="M853">
        <f t="shared" si="42"/>
        <v>-1.9853155741612945E-2</v>
      </c>
      <c r="N853" s="11">
        <f t="shared" si="43"/>
        <v>-3.6708806797997408E-2</v>
      </c>
    </row>
    <row r="854" spans="2:14" x14ac:dyDescent="0.2">
      <c r="B854" s="42">
        <v>44679</v>
      </c>
      <c r="C854" s="7">
        <v>163.63999899999999</v>
      </c>
      <c r="D854" s="7">
        <v>289.63000499999998</v>
      </c>
      <c r="E854" s="7">
        <v>144.596497</v>
      </c>
      <c r="F854" s="7">
        <v>197.820007</v>
      </c>
      <c r="G854" s="8">
        <v>118.522499</v>
      </c>
      <c r="I854" s="6">
        <f t="shared" si="41"/>
        <v>44679</v>
      </c>
      <c r="J854">
        <f t="shared" si="42"/>
        <v>4.5155468377797194E-2</v>
      </c>
      <c r="K854">
        <f t="shared" si="42"/>
        <v>2.2632596488127113E-2</v>
      </c>
      <c r="L854">
        <f t="shared" si="42"/>
        <v>4.6534191769819454E-2</v>
      </c>
      <c r="M854">
        <f t="shared" si="42"/>
        <v>7.4233035272322695E-2</v>
      </c>
      <c r="N854" s="11">
        <f t="shared" si="43"/>
        <v>3.6992129332695307E-2</v>
      </c>
    </row>
    <row r="855" spans="2:14" x14ac:dyDescent="0.2">
      <c r="B855" s="42">
        <v>44680</v>
      </c>
      <c r="C855" s="7">
        <v>157.64999399999999</v>
      </c>
      <c r="D855" s="7">
        <v>277.51998900000001</v>
      </c>
      <c r="E855" s="7">
        <v>124.281502</v>
      </c>
      <c r="F855" s="7">
        <v>185.470001</v>
      </c>
      <c r="G855" s="8">
        <v>114.109497</v>
      </c>
      <c r="I855" s="6">
        <f t="shared" si="41"/>
        <v>44680</v>
      </c>
      <c r="J855">
        <f t="shared" si="42"/>
        <v>-3.6604772895409247E-2</v>
      </c>
      <c r="K855">
        <f t="shared" si="42"/>
        <v>-4.1812021513447734E-2</v>
      </c>
      <c r="L855">
        <f t="shared" si="42"/>
        <v>-0.14049437864321151</v>
      </c>
      <c r="M855">
        <f t="shared" si="42"/>
        <v>-6.2430520488253788E-2</v>
      </c>
      <c r="N855" s="11">
        <f t="shared" si="43"/>
        <v>-3.7233453877815993E-2</v>
      </c>
    </row>
    <row r="856" spans="2:14" x14ac:dyDescent="0.2">
      <c r="B856" s="42">
        <v>44683</v>
      </c>
      <c r="C856" s="7">
        <v>157.96000699999999</v>
      </c>
      <c r="D856" s="7">
        <v>284.47000100000002</v>
      </c>
      <c r="E856" s="7">
        <v>124.5</v>
      </c>
      <c r="F856" s="7">
        <v>195.33000200000001</v>
      </c>
      <c r="G856" s="8">
        <v>116.583</v>
      </c>
      <c r="I856" s="6">
        <f t="shared" si="41"/>
        <v>44683</v>
      </c>
      <c r="J856">
        <f t="shared" si="42"/>
        <v>1.9664637602206181E-3</v>
      </c>
      <c r="K856">
        <f t="shared" si="42"/>
        <v>2.5043284359599825E-2</v>
      </c>
      <c r="L856">
        <f t="shared" si="42"/>
        <v>1.7580894701449356E-3</v>
      </c>
      <c r="M856">
        <f t="shared" si="42"/>
        <v>5.3162241585365665E-2</v>
      </c>
      <c r="N856" s="11">
        <f t="shared" si="43"/>
        <v>2.16765743871432E-2</v>
      </c>
    </row>
    <row r="857" spans="2:14" x14ac:dyDescent="0.2">
      <c r="B857" s="42">
        <v>44684</v>
      </c>
      <c r="C857" s="7">
        <v>159.479996</v>
      </c>
      <c r="D857" s="7">
        <v>281.77999899999998</v>
      </c>
      <c r="E857" s="7">
        <v>124.253502</v>
      </c>
      <c r="F857" s="7">
        <v>196.020004</v>
      </c>
      <c r="G857" s="8">
        <v>117.334</v>
      </c>
      <c r="I857" s="6">
        <f t="shared" si="41"/>
        <v>44684</v>
      </c>
      <c r="J857">
        <f t="shared" si="42"/>
        <v>9.6226192241179731E-3</v>
      </c>
      <c r="K857">
        <f t="shared" si="42"/>
        <v>-9.4561886685550697E-3</v>
      </c>
      <c r="L857">
        <f t="shared" si="42"/>
        <v>-1.9799036144578517E-3</v>
      </c>
      <c r="M857">
        <f t="shared" si="42"/>
        <v>3.5324936923923885E-3</v>
      </c>
      <c r="N857" s="11">
        <f t="shared" si="43"/>
        <v>6.4417625211223312E-3</v>
      </c>
    </row>
    <row r="858" spans="2:14" x14ac:dyDescent="0.2">
      <c r="B858" s="42">
        <v>44685</v>
      </c>
      <c r="C858" s="7">
        <v>166.020004</v>
      </c>
      <c r="D858" s="7">
        <v>289.98001099999999</v>
      </c>
      <c r="E858" s="7">
        <v>125.92849699999999</v>
      </c>
      <c r="F858" s="7">
        <v>203.33999600000001</v>
      </c>
      <c r="G858" s="8">
        <v>122.261002</v>
      </c>
      <c r="I858" s="6">
        <f t="shared" si="41"/>
        <v>44685</v>
      </c>
      <c r="J858">
        <f t="shared" si="42"/>
        <v>4.1008328091505598E-2</v>
      </c>
      <c r="K858">
        <f t="shared" si="42"/>
        <v>2.9100759561007793E-2</v>
      </c>
      <c r="L858">
        <f t="shared" si="42"/>
        <v>1.3480465122021234E-2</v>
      </c>
      <c r="M858">
        <f t="shared" si="42"/>
        <v>3.7343086678031157E-2</v>
      </c>
      <c r="N858" s="11">
        <f t="shared" si="43"/>
        <v>4.1991255731501538E-2</v>
      </c>
    </row>
    <row r="859" spans="2:14" x14ac:dyDescent="0.2">
      <c r="B859" s="42">
        <v>44686</v>
      </c>
      <c r="C859" s="7">
        <v>156.770004</v>
      </c>
      <c r="D859" s="7">
        <v>277.35000600000001</v>
      </c>
      <c r="E859" s="7">
        <v>116.406998</v>
      </c>
      <c r="F859" s="7">
        <v>188.44000199999999</v>
      </c>
      <c r="G859" s="8">
        <v>116.505501</v>
      </c>
      <c r="I859" s="6">
        <f t="shared" si="41"/>
        <v>44686</v>
      </c>
      <c r="J859">
        <f t="shared" si="42"/>
        <v>-5.5716177431244969E-2</v>
      </c>
      <c r="K859">
        <f t="shared" si="42"/>
        <v>-4.3554743502647784E-2</v>
      </c>
      <c r="L859">
        <f t="shared" si="42"/>
        <v>-7.5610360060121992E-2</v>
      </c>
      <c r="M859">
        <f t="shared" si="42"/>
        <v>-7.327625795763279E-2</v>
      </c>
      <c r="N859" s="11">
        <f t="shared" si="43"/>
        <v>-4.7075526176368239E-2</v>
      </c>
    </row>
    <row r="860" spans="2:14" x14ac:dyDescent="0.2">
      <c r="B860" s="42">
        <v>44687</v>
      </c>
      <c r="C860" s="7">
        <v>157.279999</v>
      </c>
      <c r="D860" s="7">
        <v>274.73001099999999</v>
      </c>
      <c r="E860" s="7">
        <v>114.772499</v>
      </c>
      <c r="F860" s="7">
        <v>186.75</v>
      </c>
      <c r="G860" s="8">
        <v>115.746498</v>
      </c>
      <c r="I860" s="6">
        <f t="shared" si="41"/>
        <v>44687</v>
      </c>
      <c r="J860">
        <f t="shared" si="42"/>
        <v>3.253141461934284E-3</v>
      </c>
      <c r="K860">
        <f t="shared" si="42"/>
        <v>-9.4465294513100435E-3</v>
      </c>
      <c r="L860">
        <f t="shared" si="42"/>
        <v>-1.4041243465448746E-2</v>
      </c>
      <c r="M860">
        <f t="shared" si="42"/>
        <v>-8.9683824138358514E-3</v>
      </c>
      <c r="N860" s="11">
        <f t="shared" si="43"/>
        <v>-6.51473959156652E-3</v>
      </c>
    </row>
    <row r="861" spans="2:14" x14ac:dyDescent="0.2">
      <c r="B861" s="42">
        <v>44690</v>
      </c>
      <c r="C861" s="7">
        <v>152.05999800000001</v>
      </c>
      <c r="D861" s="7">
        <v>264.57998700000002</v>
      </c>
      <c r="E861" s="7">
        <v>108.789001</v>
      </c>
      <c r="F861" s="7">
        <v>169.5</v>
      </c>
      <c r="G861" s="8">
        <v>112.511002</v>
      </c>
      <c r="I861" s="6">
        <f t="shared" si="41"/>
        <v>44690</v>
      </c>
      <c r="J861">
        <f t="shared" si="42"/>
        <v>-3.3189223252729015E-2</v>
      </c>
      <c r="K861">
        <f t="shared" si="42"/>
        <v>-3.6945450418956867E-2</v>
      </c>
      <c r="L861">
        <f t="shared" si="42"/>
        <v>-5.2133551609780643E-2</v>
      </c>
      <c r="M861">
        <f t="shared" si="42"/>
        <v>-9.2369477911646583E-2</v>
      </c>
      <c r="N861" s="11">
        <f t="shared" si="43"/>
        <v>-2.7953294967075354E-2</v>
      </c>
    </row>
    <row r="862" spans="2:14" x14ac:dyDescent="0.2">
      <c r="B862" s="42">
        <v>44691</v>
      </c>
      <c r="C862" s="7">
        <v>154.509995</v>
      </c>
      <c r="D862" s="7">
        <v>269.5</v>
      </c>
      <c r="E862" s="7">
        <v>108.85900100000001</v>
      </c>
      <c r="F862" s="7">
        <v>175.949997</v>
      </c>
      <c r="G862" s="8">
        <v>114.394997</v>
      </c>
      <c r="I862" s="6">
        <f t="shared" si="41"/>
        <v>44691</v>
      </c>
      <c r="J862">
        <f t="shared" si="42"/>
        <v>1.6112041511403913E-2</v>
      </c>
      <c r="K862">
        <f t="shared" si="42"/>
        <v>1.8595559912851545E-2</v>
      </c>
      <c r="L862">
        <f t="shared" si="42"/>
        <v>6.4344740145198494E-4</v>
      </c>
      <c r="M862">
        <f t="shared" si="42"/>
        <v>3.8053079646017673E-2</v>
      </c>
      <c r="N862" s="11">
        <f t="shared" si="43"/>
        <v>1.674498463714685E-2</v>
      </c>
    </row>
    <row r="863" spans="2:14" x14ac:dyDescent="0.2">
      <c r="B863" s="42">
        <v>44692</v>
      </c>
      <c r="C863" s="7">
        <v>146.5</v>
      </c>
      <c r="D863" s="7">
        <v>260.54998799999998</v>
      </c>
      <c r="E863" s="7">
        <v>105.37200199999999</v>
      </c>
      <c r="F863" s="7">
        <v>166.300003</v>
      </c>
      <c r="G863" s="8">
        <v>113.602501</v>
      </c>
      <c r="I863" s="6">
        <f t="shared" si="41"/>
        <v>44692</v>
      </c>
      <c r="J863">
        <f t="shared" si="42"/>
        <v>-5.1841274087155352E-2</v>
      </c>
      <c r="K863">
        <f t="shared" si="42"/>
        <v>-3.3209692022263509E-2</v>
      </c>
      <c r="L863">
        <f t="shared" si="42"/>
        <v>-3.203225243634205E-2</v>
      </c>
      <c r="M863">
        <f t="shared" si="42"/>
        <v>-5.4845093290908059E-2</v>
      </c>
      <c r="N863" s="11">
        <f t="shared" si="43"/>
        <v>-6.9277155538541588E-3</v>
      </c>
    </row>
    <row r="864" spans="2:14" x14ac:dyDescent="0.2">
      <c r="B864" s="42">
        <v>44693</v>
      </c>
      <c r="C864" s="7">
        <v>142.55999800000001</v>
      </c>
      <c r="D864" s="7">
        <v>255.35000600000001</v>
      </c>
      <c r="E864" s="7">
        <v>106.93049600000001</v>
      </c>
      <c r="F864" s="7">
        <v>161.75</v>
      </c>
      <c r="G864" s="8">
        <v>112.844002</v>
      </c>
      <c r="I864" s="6">
        <f t="shared" si="41"/>
        <v>44693</v>
      </c>
      <c r="J864">
        <f t="shared" si="42"/>
        <v>-2.6894211604095514E-2</v>
      </c>
      <c r="K864">
        <f t="shared" si="42"/>
        <v>-1.9957713450364761E-2</v>
      </c>
      <c r="L864">
        <f t="shared" si="42"/>
        <v>1.4790399445955392E-2</v>
      </c>
      <c r="M864">
        <f t="shared" si="42"/>
        <v>-2.7360209969449031E-2</v>
      </c>
      <c r="N864" s="11">
        <f t="shared" si="43"/>
        <v>-6.6767808219292679E-3</v>
      </c>
    </row>
    <row r="865" spans="2:14" x14ac:dyDescent="0.2">
      <c r="B865" s="42">
        <v>44694</v>
      </c>
      <c r="C865" s="7">
        <v>147.11000100000001</v>
      </c>
      <c r="D865" s="7">
        <v>261.11999500000002</v>
      </c>
      <c r="E865" s="7">
        <v>113.05500000000001</v>
      </c>
      <c r="F865" s="7">
        <v>177.05999800000001</v>
      </c>
      <c r="G865" s="8">
        <v>116.050499</v>
      </c>
      <c r="I865" s="6">
        <f t="shared" si="41"/>
        <v>44694</v>
      </c>
      <c r="J865">
        <f t="shared" si="42"/>
        <v>3.1916407574584867E-2</v>
      </c>
      <c r="K865">
        <f t="shared" si="42"/>
        <v>2.2596392654872347E-2</v>
      </c>
      <c r="L865">
        <f t="shared" si="42"/>
        <v>5.7275559630809172E-2</v>
      </c>
      <c r="M865">
        <f t="shared" si="42"/>
        <v>9.4652228748068057E-2</v>
      </c>
      <c r="N865" s="11">
        <f t="shared" si="43"/>
        <v>2.8415307355015632E-2</v>
      </c>
    </row>
    <row r="866" spans="2:14" x14ac:dyDescent="0.2">
      <c r="B866" s="42">
        <v>44697</v>
      </c>
      <c r="C866" s="7">
        <v>145.53999300000001</v>
      </c>
      <c r="D866" s="7">
        <v>261.5</v>
      </c>
      <c r="E866" s="7">
        <v>110.810501</v>
      </c>
      <c r="F866" s="7">
        <v>172.63999899999999</v>
      </c>
      <c r="G866" s="8">
        <v>114.44499999999999</v>
      </c>
      <c r="I866" s="6">
        <f t="shared" si="41"/>
        <v>44697</v>
      </c>
      <c r="J866">
        <f t="shared" si="42"/>
        <v>-1.0672340352985256E-2</v>
      </c>
      <c r="K866">
        <f t="shared" si="42"/>
        <v>1.4552887839936685E-3</v>
      </c>
      <c r="L866">
        <f t="shared" si="42"/>
        <v>-1.9853159966388083E-2</v>
      </c>
      <c r="M866">
        <f t="shared" si="42"/>
        <v>-2.4963283914642417E-2</v>
      </c>
      <c r="N866" s="11">
        <f t="shared" si="43"/>
        <v>-1.383448596804404E-2</v>
      </c>
    </row>
    <row r="867" spans="2:14" x14ac:dyDescent="0.2">
      <c r="B867" s="42">
        <v>44698</v>
      </c>
      <c r="C867" s="7">
        <v>149.240005</v>
      </c>
      <c r="D867" s="7">
        <v>266.82000699999998</v>
      </c>
      <c r="E867" s="7">
        <v>115.3685</v>
      </c>
      <c r="F867" s="7">
        <v>181.770004</v>
      </c>
      <c r="G867" s="8">
        <v>116.473</v>
      </c>
      <c r="I867" s="6">
        <f t="shared" si="41"/>
        <v>44698</v>
      </c>
      <c r="J867">
        <f t="shared" si="42"/>
        <v>2.5422647917813124E-2</v>
      </c>
      <c r="K867">
        <f t="shared" si="42"/>
        <v>2.0344195028680595E-2</v>
      </c>
      <c r="L867">
        <f t="shared" si="42"/>
        <v>4.1133276709939208E-2</v>
      </c>
      <c r="M867">
        <f t="shared" si="42"/>
        <v>5.2884644652946344E-2</v>
      </c>
      <c r="N867" s="11">
        <f t="shared" si="43"/>
        <v>1.7720302328629523E-2</v>
      </c>
    </row>
    <row r="868" spans="2:14" x14ac:dyDescent="0.2">
      <c r="B868" s="42">
        <v>44699</v>
      </c>
      <c r="C868" s="7">
        <v>140.820007</v>
      </c>
      <c r="D868" s="7">
        <v>254.08000200000001</v>
      </c>
      <c r="E868" s="7">
        <v>107.112503</v>
      </c>
      <c r="F868" s="7">
        <v>169.38000500000001</v>
      </c>
      <c r="G868" s="8">
        <v>111.89949799999999</v>
      </c>
      <c r="I868" s="6">
        <f t="shared" si="41"/>
        <v>44699</v>
      </c>
      <c r="J868">
        <f t="shared" si="42"/>
        <v>-5.6419175274082793E-2</v>
      </c>
      <c r="K868">
        <f t="shared" si="42"/>
        <v>-4.7747562648103703E-2</v>
      </c>
      <c r="L868">
        <f t="shared" si="42"/>
        <v>-7.1561968821645366E-2</v>
      </c>
      <c r="M868">
        <f t="shared" si="42"/>
        <v>-6.8163056210308437E-2</v>
      </c>
      <c r="N868" s="11">
        <f t="shared" si="43"/>
        <v>-3.9266628317292461E-2</v>
      </c>
    </row>
    <row r="869" spans="2:14" x14ac:dyDescent="0.2">
      <c r="B869" s="42">
        <v>44700</v>
      </c>
      <c r="C869" s="7">
        <v>137.35000600000001</v>
      </c>
      <c r="D869" s="7">
        <v>253.13999899999999</v>
      </c>
      <c r="E869" s="7">
        <v>107.319</v>
      </c>
      <c r="F869" s="7">
        <v>171.240005</v>
      </c>
      <c r="G869" s="8">
        <v>110.38400300000001</v>
      </c>
      <c r="I869" s="6">
        <f t="shared" si="41"/>
        <v>44700</v>
      </c>
      <c r="J869">
        <f t="shared" si="42"/>
        <v>-2.4641392043106461E-2</v>
      </c>
      <c r="K869">
        <f t="shared" si="42"/>
        <v>-3.6996339444299066E-3</v>
      </c>
      <c r="L869">
        <f t="shared" si="42"/>
        <v>1.9278515039462649E-3</v>
      </c>
      <c r="M869">
        <f t="shared" si="42"/>
        <v>1.0981225322315848E-2</v>
      </c>
      <c r="N869" s="11">
        <f t="shared" si="43"/>
        <v>-1.35433583446459E-2</v>
      </c>
    </row>
    <row r="870" spans="2:14" x14ac:dyDescent="0.2">
      <c r="B870" s="42">
        <v>44701</v>
      </c>
      <c r="C870" s="7">
        <v>137.58999600000001</v>
      </c>
      <c r="D870" s="7">
        <v>252.55999800000001</v>
      </c>
      <c r="E870" s="7">
        <v>107.591003</v>
      </c>
      <c r="F870" s="7">
        <v>166.94000199999999</v>
      </c>
      <c r="G870" s="8">
        <v>108.90799699999999</v>
      </c>
      <c r="I870" s="6">
        <f t="shared" si="41"/>
        <v>44701</v>
      </c>
      <c r="J870">
        <f t="shared" si="42"/>
        <v>1.7472878741629316E-3</v>
      </c>
      <c r="K870">
        <f t="shared" si="42"/>
        <v>-2.2912262079924461E-3</v>
      </c>
      <c r="L870">
        <f t="shared" si="42"/>
        <v>2.5345279027944537E-3</v>
      </c>
      <c r="M870">
        <f t="shared" si="42"/>
        <v>-2.5110972170317349E-2</v>
      </c>
      <c r="N870" s="11">
        <f t="shared" si="43"/>
        <v>-1.3371557108687319E-2</v>
      </c>
    </row>
    <row r="871" spans="2:14" x14ac:dyDescent="0.2">
      <c r="B871" s="42">
        <v>44704</v>
      </c>
      <c r="C871" s="7">
        <v>143.11000100000001</v>
      </c>
      <c r="D871" s="7">
        <v>260.64999399999999</v>
      </c>
      <c r="E871" s="7">
        <v>107.556999</v>
      </c>
      <c r="F871" s="7">
        <v>168.979996</v>
      </c>
      <c r="G871" s="8">
        <v>111.487999</v>
      </c>
      <c r="I871" s="6">
        <f t="shared" si="41"/>
        <v>44704</v>
      </c>
      <c r="J871">
        <f t="shared" si="42"/>
        <v>4.0119232215109574E-2</v>
      </c>
      <c r="K871">
        <f t="shared" si="42"/>
        <v>3.2031976813683631E-2</v>
      </c>
      <c r="L871">
        <f t="shared" si="42"/>
        <v>-3.1604873132371419E-4</v>
      </c>
      <c r="M871">
        <f t="shared" si="42"/>
        <v>1.2219923179346837E-2</v>
      </c>
      <c r="N871" s="11">
        <f t="shared" si="43"/>
        <v>2.3689738780155949E-2</v>
      </c>
    </row>
    <row r="872" spans="2:14" x14ac:dyDescent="0.2">
      <c r="B872" s="42">
        <v>44705</v>
      </c>
      <c r="C872" s="7">
        <v>140.36000100000001</v>
      </c>
      <c r="D872" s="7">
        <v>259.61999500000002</v>
      </c>
      <c r="E872" s="7">
        <v>104.099998</v>
      </c>
      <c r="F872" s="7">
        <v>161.53999300000001</v>
      </c>
      <c r="G872" s="8">
        <v>105.970001</v>
      </c>
      <c r="I872" s="6">
        <f t="shared" si="41"/>
        <v>44705</v>
      </c>
      <c r="J872">
        <f t="shared" si="42"/>
        <v>-1.9215987567493622E-2</v>
      </c>
      <c r="K872">
        <f t="shared" si="42"/>
        <v>-3.9516555676574281E-3</v>
      </c>
      <c r="L872">
        <f t="shared" si="42"/>
        <v>-3.2141106874876688E-2</v>
      </c>
      <c r="M872">
        <f t="shared" si="42"/>
        <v>-4.4028897953104405E-2</v>
      </c>
      <c r="N872" s="11">
        <f t="shared" si="43"/>
        <v>-4.9494098463458883E-2</v>
      </c>
    </row>
    <row r="873" spans="2:14" x14ac:dyDescent="0.2">
      <c r="B873" s="42">
        <v>44706</v>
      </c>
      <c r="C873" s="7">
        <v>140.520004</v>
      </c>
      <c r="D873" s="7">
        <v>262.51998900000001</v>
      </c>
      <c r="E873" s="7">
        <v>106.775002</v>
      </c>
      <c r="F873" s="7">
        <v>169.75</v>
      </c>
      <c r="G873" s="8">
        <v>105.80500000000001</v>
      </c>
      <c r="I873" s="6">
        <f t="shared" si="41"/>
        <v>44706</v>
      </c>
      <c r="J873">
        <f t="shared" si="42"/>
        <v>1.1399472703052275E-3</v>
      </c>
      <c r="K873">
        <f t="shared" si="42"/>
        <v>1.1170148893963242E-2</v>
      </c>
      <c r="L873">
        <f t="shared" si="42"/>
        <v>2.5696484643544387E-2</v>
      </c>
      <c r="M873">
        <f t="shared" si="42"/>
        <v>5.0823371027383851E-2</v>
      </c>
      <c r="N873" s="11">
        <f t="shared" si="43"/>
        <v>-1.5570538684810385E-3</v>
      </c>
    </row>
    <row r="874" spans="2:14" x14ac:dyDescent="0.2">
      <c r="B874" s="42">
        <v>44707</v>
      </c>
      <c r="C874" s="7">
        <v>143.779999</v>
      </c>
      <c r="D874" s="7">
        <v>265.89999399999999</v>
      </c>
      <c r="E874" s="7">
        <v>111.077499</v>
      </c>
      <c r="F874" s="7">
        <v>178.509995</v>
      </c>
      <c r="G874" s="8">
        <v>107.792503</v>
      </c>
      <c r="I874" s="6">
        <f t="shared" si="41"/>
        <v>44707</v>
      </c>
      <c r="J874">
        <f t="shared" si="42"/>
        <v>2.319950830630494E-2</v>
      </c>
      <c r="K874">
        <f t="shared" si="42"/>
        <v>1.2875229093507171E-2</v>
      </c>
      <c r="L874">
        <f t="shared" si="42"/>
        <v>4.0294984026317343E-2</v>
      </c>
      <c r="M874">
        <f t="shared" si="42"/>
        <v>5.1605272459499286E-2</v>
      </c>
      <c r="N874" s="11">
        <f t="shared" si="43"/>
        <v>1.8784584849487165E-2</v>
      </c>
    </row>
    <row r="875" spans="2:14" x14ac:dyDescent="0.2">
      <c r="B875" s="42">
        <v>44708</v>
      </c>
      <c r="C875" s="7">
        <v>149.63999899999999</v>
      </c>
      <c r="D875" s="7">
        <v>273.23998999999998</v>
      </c>
      <c r="E875" s="7">
        <v>115.1465</v>
      </c>
      <c r="F875" s="7">
        <v>188.11000100000001</v>
      </c>
      <c r="G875" s="8">
        <v>112.316498</v>
      </c>
      <c r="I875" s="6">
        <f t="shared" si="41"/>
        <v>44708</v>
      </c>
      <c r="J875">
        <f t="shared" si="42"/>
        <v>4.0756711926253283E-2</v>
      </c>
      <c r="K875">
        <f t="shared" si="42"/>
        <v>2.7604348121948379E-2</v>
      </c>
      <c r="L875">
        <f t="shared" si="42"/>
        <v>3.6632090537076278E-2</v>
      </c>
      <c r="M875">
        <f t="shared" si="42"/>
        <v>5.3778534921812123E-2</v>
      </c>
      <c r="N875" s="11">
        <f t="shared" si="43"/>
        <v>4.1969477227929292E-2</v>
      </c>
    </row>
    <row r="876" spans="2:14" x14ac:dyDescent="0.2">
      <c r="B876" s="42">
        <v>44712</v>
      </c>
      <c r="C876" s="7">
        <v>148.83999600000001</v>
      </c>
      <c r="D876" s="7">
        <v>271.86999500000002</v>
      </c>
      <c r="E876" s="7">
        <v>120.209503</v>
      </c>
      <c r="F876" s="7">
        <v>186.720001</v>
      </c>
      <c r="G876" s="8">
        <v>113.762001</v>
      </c>
      <c r="I876" s="6">
        <f t="shared" si="41"/>
        <v>44712</v>
      </c>
      <c r="J876">
        <f t="shared" si="42"/>
        <v>-5.3461842110809916E-3</v>
      </c>
      <c r="K876">
        <f t="shared" si="42"/>
        <v>-5.0138890723863683E-3</v>
      </c>
      <c r="L876">
        <f t="shared" si="42"/>
        <v>4.3970098960888909E-2</v>
      </c>
      <c r="M876">
        <f t="shared" si="42"/>
        <v>-7.3892934592032387E-3</v>
      </c>
      <c r="N876" s="11">
        <f t="shared" si="43"/>
        <v>1.2869908034347743E-2</v>
      </c>
    </row>
    <row r="877" spans="2:14" x14ac:dyDescent="0.2">
      <c r="B877" s="42">
        <v>44713</v>
      </c>
      <c r="C877" s="7">
        <v>148.71000699999999</v>
      </c>
      <c r="D877" s="7">
        <v>272.42001299999998</v>
      </c>
      <c r="E877" s="7">
        <v>121.683998</v>
      </c>
      <c r="F877" s="7">
        <v>183.199997</v>
      </c>
      <c r="G877" s="8">
        <v>113.891998</v>
      </c>
      <c r="I877" s="6">
        <f t="shared" si="41"/>
        <v>44713</v>
      </c>
      <c r="J877">
        <f t="shared" si="42"/>
        <v>-8.7334724196057637E-4</v>
      </c>
      <c r="K877">
        <f t="shared" si="42"/>
        <v>2.0230919561386902E-3</v>
      </c>
      <c r="L877">
        <f t="shared" si="42"/>
        <v>1.2266043558968915E-2</v>
      </c>
      <c r="M877">
        <f t="shared" si="42"/>
        <v>-1.8851777962447636E-2</v>
      </c>
      <c r="N877" s="11">
        <f t="shared" si="43"/>
        <v>1.1427102095365133E-3</v>
      </c>
    </row>
    <row r="878" spans="2:14" x14ac:dyDescent="0.2">
      <c r="B878" s="42">
        <v>44714</v>
      </c>
      <c r="C878" s="7">
        <v>151.21000699999999</v>
      </c>
      <c r="D878" s="7">
        <v>274.57998700000002</v>
      </c>
      <c r="E878" s="7">
        <v>125.511002</v>
      </c>
      <c r="F878" s="7">
        <v>195.91999799999999</v>
      </c>
      <c r="G878" s="8">
        <v>117.62249799999999</v>
      </c>
      <c r="I878" s="6">
        <f t="shared" si="41"/>
        <v>44714</v>
      </c>
      <c r="J878">
        <f t="shared" si="42"/>
        <v>1.6811242568228781E-2</v>
      </c>
      <c r="K878">
        <f t="shared" si="42"/>
        <v>7.9288374455808944E-3</v>
      </c>
      <c r="L878">
        <f t="shared" si="42"/>
        <v>3.1450347316826346E-2</v>
      </c>
      <c r="M878">
        <f t="shared" si="42"/>
        <v>6.9432321005987771E-2</v>
      </c>
      <c r="N878" s="11">
        <f t="shared" si="43"/>
        <v>3.2754715568340385E-2</v>
      </c>
    </row>
    <row r="879" spans="2:14" x14ac:dyDescent="0.2">
      <c r="B879" s="42">
        <v>44715</v>
      </c>
      <c r="C879" s="7">
        <v>145.38000500000001</v>
      </c>
      <c r="D879" s="7">
        <v>270.01998900000001</v>
      </c>
      <c r="E879" s="7">
        <v>122.349998</v>
      </c>
      <c r="F879" s="7">
        <v>187.199997</v>
      </c>
      <c r="G879" s="8">
        <v>114.541</v>
      </c>
      <c r="I879" s="6">
        <f t="shared" si="41"/>
        <v>44715</v>
      </c>
      <c r="J879">
        <f t="shared" si="42"/>
        <v>-3.8555662523049677E-2</v>
      </c>
      <c r="K879">
        <f t="shared" si="42"/>
        <v>-1.6607175380192612E-2</v>
      </c>
      <c r="L879">
        <f t="shared" si="42"/>
        <v>-2.5185075010396341E-2</v>
      </c>
      <c r="M879">
        <f t="shared" si="42"/>
        <v>-4.4507967992118889E-2</v>
      </c>
      <c r="N879" s="11">
        <f t="shared" si="43"/>
        <v>-2.6198202320103732E-2</v>
      </c>
    </row>
    <row r="880" spans="2:14" x14ac:dyDescent="0.2">
      <c r="B880" s="42">
        <v>44718</v>
      </c>
      <c r="C880" s="7">
        <v>146.13999899999999</v>
      </c>
      <c r="D880" s="7">
        <v>268.75</v>
      </c>
      <c r="E880" s="7">
        <v>124.790001</v>
      </c>
      <c r="F880" s="7">
        <v>187.86000100000001</v>
      </c>
      <c r="G880" s="8">
        <v>116.820503</v>
      </c>
      <c r="I880" s="6">
        <f t="shared" si="41"/>
        <v>44718</v>
      </c>
      <c r="J880">
        <f t="shared" si="42"/>
        <v>5.2276377346388014E-3</v>
      </c>
      <c r="K880">
        <f t="shared" si="42"/>
        <v>-4.7033147608935332E-3</v>
      </c>
      <c r="L880">
        <f t="shared" si="42"/>
        <v>1.9942811932044367E-2</v>
      </c>
      <c r="M880">
        <f t="shared" si="42"/>
        <v>3.5256624496634737E-3</v>
      </c>
      <c r="N880" s="11">
        <f t="shared" si="43"/>
        <v>1.9901196951310058E-2</v>
      </c>
    </row>
    <row r="881" spans="2:14" x14ac:dyDescent="0.2">
      <c r="B881" s="42">
        <v>44719</v>
      </c>
      <c r="C881" s="7">
        <v>148.71000699999999</v>
      </c>
      <c r="D881" s="7">
        <v>272.5</v>
      </c>
      <c r="E881" s="7">
        <v>123</v>
      </c>
      <c r="F881" s="7">
        <v>189.259995</v>
      </c>
      <c r="G881" s="8">
        <v>117.14949799999999</v>
      </c>
      <c r="I881" s="6">
        <f t="shared" si="41"/>
        <v>44719</v>
      </c>
      <c r="J881">
        <f t="shared" si="42"/>
        <v>1.7585931419090824E-2</v>
      </c>
      <c r="K881">
        <f t="shared" si="42"/>
        <v>1.3953488372093023E-2</v>
      </c>
      <c r="L881">
        <f t="shared" si="42"/>
        <v>-1.4344105983299124E-2</v>
      </c>
      <c r="M881">
        <f t="shared" si="42"/>
        <v>7.4523261606923566E-3</v>
      </c>
      <c r="N881" s="11">
        <f t="shared" si="43"/>
        <v>2.8162436520239253E-3</v>
      </c>
    </row>
    <row r="882" spans="2:14" x14ac:dyDescent="0.2">
      <c r="B882" s="42">
        <v>44720</v>
      </c>
      <c r="C882" s="7">
        <v>147.96000699999999</v>
      </c>
      <c r="D882" s="7">
        <v>270.41000400000001</v>
      </c>
      <c r="E882" s="7">
        <v>121.18</v>
      </c>
      <c r="F882" s="7">
        <v>186.479996</v>
      </c>
      <c r="G882" s="8">
        <v>117.194</v>
      </c>
      <c r="I882" s="6">
        <f t="shared" si="41"/>
        <v>44720</v>
      </c>
      <c r="J882">
        <f t="shared" si="42"/>
        <v>-5.043372770468635E-3</v>
      </c>
      <c r="K882">
        <f t="shared" si="42"/>
        <v>-7.6697100917430643E-3</v>
      </c>
      <c r="L882">
        <f t="shared" si="42"/>
        <v>-1.479674796747962E-2</v>
      </c>
      <c r="M882">
        <f t="shared" si="42"/>
        <v>-1.4688783015132193E-2</v>
      </c>
      <c r="N882" s="11">
        <f t="shared" si="43"/>
        <v>3.7987358682500273E-4</v>
      </c>
    </row>
    <row r="883" spans="2:14" x14ac:dyDescent="0.2">
      <c r="B883" s="42">
        <v>44721</v>
      </c>
      <c r="C883" s="7">
        <v>142.63999899999999</v>
      </c>
      <c r="D883" s="7">
        <v>264.790009</v>
      </c>
      <c r="E883" s="7">
        <v>116.150002</v>
      </c>
      <c r="F883" s="7">
        <v>180.479996</v>
      </c>
      <c r="G883" s="8">
        <v>114.835503</v>
      </c>
      <c r="I883" s="6">
        <f t="shared" si="41"/>
        <v>44721</v>
      </c>
      <c r="J883">
        <f t="shared" si="42"/>
        <v>-3.5955716060489251E-2</v>
      </c>
      <c r="K883">
        <f t="shared" si="42"/>
        <v>-2.0783236259262126E-2</v>
      </c>
      <c r="L883">
        <f t="shared" si="42"/>
        <v>-4.1508483248060786E-2</v>
      </c>
      <c r="M883">
        <f t="shared" si="42"/>
        <v>-3.2175032865187317E-2</v>
      </c>
      <c r="N883" s="11">
        <f t="shared" si="43"/>
        <v>-2.0124724815263579E-2</v>
      </c>
    </row>
    <row r="884" spans="2:14" x14ac:dyDescent="0.2">
      <c r="B884" s="42">
        <v>44722</v>
      </c>
      <c r="C884" s="7">
        <v>137.13000500000001</v>
      </c>
      <c r="D884" s="7">
        <v>252.990005</v>
      </c>
      <c r="E884" s="7">
        <v>109.650002</v>
      </c>
      <c r="F884" s="7">
        <v>169.740005</v>
      </c>
      <c r="G884" s="8">
        <v>111.16149900000001</v>
      </c>
      <c r="I884" s="6">
        <f t="shared" si="41"/>
        <v>44722</v>
      </c>
      <c r="J884">
        <f t="shared" si="42"/>
        <v>-3.8628673854659644E-2</v>
      </c>
      <c r="K884">
        <f t="shared" si="42"/>
        <v>-4.4563630042400888E-2</v>
      </c>
      <c r="L884">
        <f t="shared" si="42"/>
        <v>-5.5962116987307499E-2</v>
      </c>
      <c r="M884">
        <f t="shared" si="42"/>
        <v>-5.9507930175264429E-2</v>
      </c>
      <c r="N884" s="11">
        <f t="shared" si="43"/>
        <v>-3.1993624828725628E-2</v>
      </c>
    </row>
    <row r="885" spans="2:14" x14ac:dyDescent="0.2">
      <c r="B885" s="42">
        <v>44725</v>
      </c>
      <c r="C885" s="7">
        <v>131.88000500000001</v>
      </c>
      <c r="D885" s="7">
        <v>242.259995</v>
      </c>
      <c r="E885" s="7">
        <v>103.66999800000001</v>
      </c>
      <c r="F885" s="7">
        <v>156.470001</v>
      </c>
      <c r="G885" s="8">
        <v>106.39250199999999</v>
      </c>
      <c r="I885" s="6">
        <f t="shared" si="41"/>
        <v>44725</v>
      </c>
      <c r="J885">
        <f t="shared" si="42"/>
        <v>-3.8284837807743097E-2</v>
      </c>
      <c r="K885">
        <f t="shared" si="42"/>
        <v>-4.2412782275726639E-2</v>
      </c>
      <c r="L885">
        <f t="shared" si="42"/>
        <v>-5.4537199187647926E-2</v>
      </c>
      <c r="M885">
        <f t="shared" si="42"/>
        <v>-7.8178411742122908E-2</v>
      </c>
      <c r="N885" s="11">
        <f t="shared" si="43"/>
        <v>-4.2901517547905797E-2</v>
      </c>
    </row>
    <row r="886" spans="2:14" x14ac:dyDescent="0.2">
      <c r="B886" s="42">
        <v>44726</v>
      </c>
      <c r="C886" s="7">
        <v>132.759995</v>
      </c>
      <c r="D886" s="7">
        <v>244.490005</v>
      </c>
      <c r="E886" s="7">
        <v>102.30999799999999</v>
      </c>
      <c r="F886" s="7">
        <v>158.36000100000001</v>
      </c>
      <c r="G886" s="8">
        <v>106.71550000000001</v>
      </c>
      <c r="I886" s="6">
        <f t="shared" si="41"/>
        <v>44726</v>
      </c>
      <c r="J886">
        <f t="shared" si="42"/>
        <v>6.6726567078913305E-3</v>
      </c>
      <c r="K886">
        <f t="shared" si="42"/>
        <v>9.2050278462194844E-3</v>
      </c>
      <c r="L886">
        <f t="shared" si="42"/>
        <v>-1.3118549495872602E-2</v>
      </c>
      <c r="M886">
        <f t="shared" si="42"/>
        <v>1.2078992700971574E-2</v>
      </c>
      <c r="N886" s="11">
        <f t="shared" si="43"/>
        <v>3.0359094290311225E-3</v>
      </c>
    </row>
    <row r="887" spans="2:14" x14ac:dyDescent="0.2">
      <c r="B887" s="42">
        <v>44727</v>
      </c>
      <c r="C887" s="7">
        <v>135.429993</v>
      </c>
      <c r="D887" s="7">
        <v>251.759995</v>
      </c>
      <c r="E887" s="7">
        <v>107.66999800000001</v>
      </c>
      <c r="F887" s="7">
        <v>165.270004</v>
      </c>
      <c r="G887" s="8">
        <v>109.764503</v>
      </c>
      <c r="I887" s="6">
        <f t="shared" si="41"/>
        <v>44727</v>
      </c>
      <c r="J887">
        <f t="shared" si="42"/>
        <v>2.0111465053911703E-2</v>
      </c>
      <c r="K887">
        <f t="shared" si="42"/>
        <v>2.973532599011566E-2</v>
      </c>
      <c r="L887">
        <f t="shared" si="42"/>
        <v>5.2389796743032034E-2</v>
      </c>
      <c r="M887">
        <f t="shared" si="42"/>
        <v>4.3634774920214787E-2</v>
      </c>
      <c r="N887" s="11">
        <f t="shared" si="43"/>
        <v>2.8571322816273163E-2</v>
      </c>
    </row>
    <row r="888" spans="2:14" x14ac:dyDescent="0.2">
      <c r="B888" s="42">
        <v>44728</v>
      </c>
      <c r="C888" s="7">
        <v>130.05999800000001</v>
      </c>
      <c r="D888" s="7">
        <v>244.970001</v>
      </c>
      <c r="E888" s="7">
        <v>103.660004</v>
      </c>
      <c r="F888" s="7">
        <v>156.009995</v>
      </c>
      <c r="G888" s="8">
        <v>106.033501</v>
      </c>
      <c r="I888" s="6">
        <f t="shared" si="41"/>
        <v>44728</v>
      </c>
      <c r="J888">
        <f t="shared" si="42"/>
        <v>-3.9651445599646375E-2</v>
      </c>
      <c r="K888">
        <f t="shared" si="42"/>
        <v>-2.6970106986219183E-2</v>
      </c>
      <c r="L888">
        <f t="shared" si="42"/>
        <v>-3.7243373961983413E-2</v>
      </c>
      <c r="M888">
        <f t="shared" si="42"/>
        <v>-5.6029580540217068E-2</v>
      </c>
      <c r="N888" s="11">
        <f t="shared" si="43"/>
        <v>-3.3990970651049217E-2</v>
      </c>
    </row>
    <row r="889" spans="2:14" x14ac:dyDescent="0.2">
      <c r="B889" s="42">
        <v>44729</v>
      </c>
      <c r="C889" s="7">
        <v>131.55999800000001</v>
      </c>
      <c r="D889" s="7">
        <v>247.64999399999999</v>
      </c>
      <c r="E889" s="7">
        <v>106.220001</v>
      </c>
      <c r="F889" s="7">
        <v>158.800003</v>
      </c>
      <c r="G889" s="8">
        <v>107.143501</v>
      </c>
      <c r="I889" s="6">
        <f t="shared" si="41"/>
        <v>44729</v>
      </c>
      <c r="J889">
        <f t="shared" si="42"/>
        <v>1.1533138728788847E-2</v>
      </c>
      <c r="K889">
        <f t="shared" si="42"/>
        <v>1.094008649655023E-2</v>
      </c>
      <c r="L889">
        <f t="shared" si="42"/>
        <v>2.4696092043368971E-2</v>
      </c>
      <c r="M889">
        <f t="shared" si="42"/>
        <v>1.7883520860314112E-2</v>
      </c>
      <c r="N889" s="11">
        <f t="shared" si="43"/>
        <v>1.0468389608299357E-2</v>
      </c>
    </row>
    <row r="890" spans="2:14" x14ac:dyDescent="0.2">
      <c r="B890" s="42">
        <v>44733</v>
      </c>
      <c r="C890" s="7">
        <v>135.86999499999999</v>
      </c>
      <c r="D890" s="7">
        <v>253.740005</v>
      </c>
      <c r="E890" s="7">
        <v>108.68</v>
      </c>
      <c r="F890" s="7">
        <v>165.66000399999999</v>
      </c>
      <c r="G890" s="8">
        <v>111.543999</v>
      </c>
      <c r="I890" s="6">
        <f t="shared" si="41"/>
        <v>44733</v>
      </c>
      <c r="J890">
        <f t="shared" si="42"/>
        <v>3.2760695238076711E-2</v>
      </c>
      <c r="K890">
        <f t="shared" si="42"/>
        <v>2.4591201887935454E-2</v>
      </c>
      <c r="L890">
        <f t="shared" si="42"/>
        <v>2.31594706914003E-2</v>
      </c>
      <c r="M890">
        <f t="shared" si="42"/>
        <v>4.3198997924452073E-2</v>
      </c>
      <c r="N890" s="11">
        <f t="shared" si="43"/>
        <v>4.1071067856929551E-2</v>
      </c>
    </row>
    <row r="891" spans="2:14" x14ac:dyDescent="0.2">
      <c r="B891" s="42">
        <v>44734</v>
      </c>
      <c r="C891" s="7">
        <v>135.35000600000001</v>
      </c>
      <c r="D891" s="7">
        <v>253.13000500000001</v>
      </c>
      <c r="E891" s="7">
        <v>108.949997</v>
      </c>
      <c r="F891" s="7">
        <v>163.60000600000001</v>
      </c>
      <c r="G891" s="8">
        <v>111.487503</v>
      </c>
      <c r="I891" s="6">
        <f t="shared" si="41"/>
        <v>44734</v>
      </c>
      <c r="J891">
        <f t="shared" si="42"/>
        <v>-3.8271069340952077E-3</v>
      </c>
      <c r="K891">
        <f t="shared" si="42"/>
        <v>-2.4040355796476997E-3</v>
      </c>
      <c r="L891">
        <f t="shared" si="42"/>
        <v>2.4843301435405721E-3</v>
      </c>
      <c r="M891">
        <f t="shared" si="42"/>
        <v>-1.2435095679461525E-2</v>
      </c>
      <c r="N891" s="11">
        <f t="shared" si="43"/>
        <v>-5.0649071672601281E-4</v>
      </c>
    </row>
    <row r="892" spans="2:14" x14ac:dyDescent="0.2">
      <c r="B892" s="42">
        <v>44735</v>
      </c>
      <c r="C892" s="7">
        <v>138.270004</v>
      </c>
      <c r="D892" s="7">
        <v>258.85998499999999</v>
      </c>
      <c r="E892" s="7">
        <v>112.44000200000001</v>
      </c>
      <c r="F892" s="7">
        <v>162.25</v>
      </c>
      <c r="G892" s="8">
        <v>112.241997</v>
      </c>
      <c r="I892" s="6">
        <f t="shared" si="41"/>
        <v>44735</v>
      </c>
      <c r="J892">
        <f t="shared" si="42"/>
        <v>2.157368208760916E-2</v>
      </c>
      <c r="K892">
        <f t="shared" si="42"/>
        <v>2.263651043660345E-2</v>
      </c>
      <c r="L892">
        <f t="shared" si="42"/>
        <v>3.2033089454789158E-2</v>
      </c>
      <c r="M892">
        <f t="shared" si="42"/>
        <v>-8.2518701130121445E-3</v>
      </c>
      <c r="N892" s="11">
        <f t="shared" si="43"/>
        <v>6.767520840429927E-3</v>
      </c>
    </row>
    <row r="893" spans="2:14" x14ac:dyDescent="0.2">
      <c r="B893" s="42">
        <v>44736</v>
      </c>
      <c r="C893" s="7">
        <v>141.66000399999999</v>
      </c>
      <c r="D893" s="7">
        <v>267.70001200000002</v>
      </c>
      <c r="E893" s="7">
        <v>116.459999</v>
      </c>
      <c r="F893" s="7">
        <v>171.259995</v>
      </c>
      <c r="G893" s="8">
        <v>117.974998</v>
      </c>
      <c r="I893" s="6">
        <f t="shared" si="41"/>
        <v>44736</v>
      </c>
      <c r="J893">
        <f t="shared" si="42"/>
        <v>2.4517248151666983E-2</v>
      </c>
      <c r="K893">
        <f t="shared" si="42"/>
        <v>3.4149839728994887E-2</v>
      </c>
      <c r="L893">
        <f t="shared" si="42"/>
        <v>3.5752373963849532E-2</v>
      </c>
      <c r="M893">
        <f t="shared" si="42"/>
        <v>5.5531556240369824E-2</v>
      </c>
      <c r="N893" s="11">
        <f t="shared" si="43"/>
        <v>5.1077147175134473E-2</v>
      </c>
    </row>
    <row r="894" spans="2:14" x14ac:dyDescent="0.2">
      <c r="B894" s="42">
        <v>44739</v>
      </c>
      <c r="C894" s="7">
        <v>141.66000399999999</v>
      </c>
      <c r="D894" s="7">
        <v>264.89001500000001</v>
      </c>
      <c r="E894" s="7">
        <v>113.220001</v>
      </c>
      <c r="F894" s="7">
        <v>168.69000199999999</v>
      </c>
      <c r="G894" s="8">
        <v>115.833504</v>
      </c>
      <c r="I894" s="6">
        <f t="shared" si="41"/>
        <v>44739</v>
      </c>
      <c r="J894">
        <f t="shared" si="42"/>
        <v>0</v>
      </c>
      <c r="K894">
        <f t="shared" si="42"/>
        <v>-1.0496813126777183E-2</v>
      </c>
      <c r="L894">
        <f t="shared" si="42"/>
        <v>-2.7820694039332766E-2</v>
      </c>
      <c r="M894">
        <f t="shared" si="42"/>
        <v>-1.5006382547190958E-2</v>
      </c>
      <c r="N894" s="11">
        <f t="shared" si="43"/>
        <v>-1.8152100328918796E-2</v>
      </c>
    </row>
    <row r="895" spans="2:14" x14ac:dyDescent="0.2">
      <c r="B895" s="42">
        <v>44740</v>
      </c>
      <c r="C895" s="7">
        <v>137.44000199999999</v>
      </c>
      <c r="D895" s="7">
        <v>256.48001099999999</v>
      </c>
      <c r="E895" s="7">
        <v>107.400002</v>
      </c>
      <c r="F895" s="7">
        <v>159.820007</v>
      </c>
      <c r="G895" s="8">
        <v>112.00749999999999</v>
      </c>
      <c r="I895" s="6">
        <f t="shared" si="41"/>
        <v>44740</v>
      </c>
      <c r="J895">
        <f t="shared" si="42"/>
        <v>-2.9789650436548021E-2</v>
      </c>
      <c r="K895">
        <f t="shared" si="42"/>
        <v>-3.174904120111894E-2</v>
      </c>
      <c r="L895">
        <f t="shared" si="42"/>
        <v>-5.1404336235609076E-2</v>
      </c>
      <c r="M895">
        <f t="shared" si="42"/>
        <v>-5.2581628400241463E-2</v>
      </c>
      <c r="N895" s="11">
        <f t="shared" si="43"/>
        <v>-3.3030201693630988E-2</v>
      </c>
    </row>
    <row r="896" spans="2:14" x14ac:dyDescent="0.2">
      <c r="B896" s="42">
        <v>44741</v>
      </c>
      <c r="C896" s="7">
        <v>139.229996</v>
      </c>
      <c r="D896" s="7">
        <v>260.26001000000002</v>
      </c>
      <c r="E896" s="7">
        <v>108.91999800000001</v>
      </c>
      <c r="F896" s="7">
        <v>155.41999799999999</v>
      </c>
      <c r="G896" s="8">
        <v>111.7015</v>
      </c>
      <c r="I896" s="6">
        <f t="shared" si="41"/>
        <v>44741</v>
      </c>
      <c r="J896">
        <f t="shared" si="42"/>
        <v>1.3023821114321632E-2</v>
      </c>
      <c r="K896">
        <f t="shared" si="42"/>
        <v>1.473798673534848E-2</v>
      </c>
      <c r="L896">
        <f t="shared" si="42"/>
        <v>1.4152662678721423E-2</v>
      </c>
      <c r="M896">
        <f t="shared" si="42"/>
        <v>-2.7531027451400444E-2</v>
      </c>
      <c r="N896" s="11">
        <f t="shared" si="43"/>
        <v>-2.7319599133986332E-3</v>
      </c>
    </row>
    <row r="897" spans="2:14" x14ac:dyDescent="0.2">
      <c r="B897" s="42">
        <v>44742</v>
      </c>
      <c r="C897" s="7">
        <v>136.720001</v>
      </c>
      <c r="D897" s="7">
        <v>256.82998700000002</v>
      </c>
      <c r="E897" s="7">
        <v>106.209999</v>
      </c>
      <c r="F897" s="7">
        <v>151.58999600000001</v>
      </c>
      <c r="G897" s="8">
        <v>108.962997</v>
      </c>
      <c r="I897" s="6">
        <f t="shared" si="41"/>
        <v>44742</v>
      </c>
      <c r="J897">
        <f t="shared" si="42"/>
        <v>-1.8027688516201665E-2</v>
      </c>
      <c r="K897">
        <f t="shared" si="42"/>
        <v>-1.3179216430522712E-2</v>
      </c>
      <c r="L897">
        <f t="shared" si="42"/>
        <v>-2.4880637621752529E-2</v>
      </c>
      <c r="M897">
        <f t="shared" si="42"/>
        <v>-2.4642916286744383E-2</v>
      </c>
      <c r="N897" s="11">
        <f t="shared" si="43"/>
        <v>-2.4516259853269603E-2</v>
      </c>
    </row>
    <row r="898" spans="2:14" x14ac:dyDescent="0.2">
      <c r="B898" s="42">
        <v>44743</v>
      </c>
      <c r="C898" s="7">
        <v>138.929993</v>
      </c>
      <c r="D898" s="7">
        <v>259.57998700000002</v>
      </c>
      <c r="E898" s="7">
        <v>109.55999799999999</v>
      </c>
      <c r="F898" s="7">
        <v>145.229996</v>
      </c>
      <c r="G898" s="8">
        <v>108.737503</v>
      </c>
      <c r="I898" s="6">
        <f t="shared" si="41"/>
        <v>44743</v>
      </c>
      <c r="J898">
        <f t="shared" si="42"/>
        <v>1.6164365007574861E-2</v>
      </c>
      <c r="K898">
        <f t="shared" si="42"/>
        <v>1.0707472410532808E-2</v>
      </c>
      <c r="L898">
        <f t="shared" si="42"/>
        <v>3.154127701291097E-2</v>
      </c>
      <c r="M898">
        <f t="shared" si="42"/>
        <v>-4.195527520166973E-2</v>
      </c>
      <c r="N898" s="11">
        <f t="shared" si="43"/>
        <v>-2.069454826026836E-3</v>
      </c>
    </row>
    <row r="899" spans="2:14" x14ac:dyDescent="0.2">
      <c r="B899" s="42">
        <v>44747</v>
      </c>
      <c r="C899" s="7">
        <v>141.55999800000001</v>
      </c>
      <c r="D899" s="7">
        <v>262.85000600000001</v>
      </c>
      <c r="E899" s="7">
        <v>113.5</v>
      </c>
      <c r="F899" s="7">
        <v>149.63999899999999</v>
      </c>
      <c r="G899" s="8">
        <v>113.26300000000001</v>
      </c>
      <c r="I899" s="6">
        <f t="shared" si="41"/>
        <v>44747</v>
      </c>
      <c r="J899">
        <f t="shared" si="42"/>
        <v>1.8930433545764385E-2</v>
      </c>
      <c r="K899">
        <f t="shared" si="42"/>
        <v>1.2597346343190896E-2</v>
      </c>
      <c r="L899">
        <f t="shared" si="42"/>
        <v>3.5962048849252505E-2</v>
      </c>
      <c r="M899">
        <f t="shared" si="42"/>
        <v>3.036564842981879E-2</v>
      </c>
      <c r="N899" s="11">
        <f t="shared" si="43"/>
        <v>4.1618548110305617E-2</v>
      </c>
    </row>
    <row r="900" spans="2:14" x14ac:dyDescent="0.2">
      <c r="B900" s="42">
        <v>44748</v>
      </c>
      <c r="C900" s="7">
        <v>142.91999799999999</v>
      </c>
      <c r="D900" s="7">
        <v>266.209991</v>
      </c>
      <c r="E900" s="7">
        <v>114.33000199999999</v>
      </c>
      <c r="F900" s="7">
        <v>151.300003</v>
      </c>
      <c r="G900" s="8">
        <v>114.57199900000001</v>
      </c>
      <c r="I900" s="6">
        <f t="shared" si="41"/>
        <v>44748</v>
      </c>
      <c r="J900">
        <f t="shared" si="42"/>
        <v>9.6072338175646563E-3</v>
      </c>
      <c r="K900">
        <f t="shared" si="42"/>
        <v>1.2782898700028923E-2</v>
      </c>
      <c r="L900">
        <f t="shared" si="42"/>
        <v>7.3127929515417909E-3</v>
      </c>
      <c r="M900">
        <f t="shared" si="42"/>
        <v>1.1093317368974421E-2</v>
      </c>
      <c r="N900" s="11">
        <f t="shared" si="43"/>
        <v>1.1557163416120004E-2</v>
      </c>
    </row>
    <row r="901" spans="2:14" x14ac:dyDescent="0.2">
      <c r="B901" s="42">
        <v>44749</v>
      </c>
      <c r="C901" s="7">
        <v>146.35000600000001</v>
      </c>
      <c r="D901" s="7">
        <v>268.39999399999999</v>
      </c>
      <c r="E901" s="7">
        <v>116.33000199999999</v>
      </c>
      <c r="F901" s="7">
        <v>158.58000200000001</v>
      </c>
      <c r="G901" s="8">
        <v>118.78299699999999</v>
      </c>
      <c r="I901" s="6">
        <f t="shared" ref="I901:I964" si="44">B901</f>
        <v>44749</v>
      </c>
      <c r="J901">
        <f t="shared" si="42"/>
        <v>2.3999496557507754E-2</v>
      </c>
      <c r="K901">
        <f t="shared" si="42"/>
        <v>8.2265995794274689E-3</v>
      </c>
      <c r="L901">
        <f t="shared" si="42"/>
        <v>1.7493221070703734E-2</v>
      </c>
      <c r="M901">
        <f t="shared" si="42"/>
        <v>4.811631761831494E-2</v>
      </c>
      <c r="N901" s="11">
        <f t="shared" si="43"/>
        <v>3.6754163641676441E-2</v>
      </c>
    </row>
    <row r="902" spans="2:14" x14ac:dyDescent="0.2">
      <c r="B902" s="42">
        <v>44750</v>
      </c>
      <c r="C902" s="7">
        <v>147.03999300000001</v>
      </c>
      <c r="D902" s="7">
        <v>267.66000400000001</v>
      </c>
      <c r="E902" s="7">
        <v>115.540001</v>
      </c>
      <c r="F902" s="7">
        <v>158.38000500000001</v>
      </c>
      <c r="G902" s="8">
        <v>119.3535</v>
      </c>
      <c r="I902" s="6">
        <f t="shared" si="44"/>
        <v>44750</v>
      </c>
      <c r="J902">
        <f t="shared" si="42"/>
        <v>4.7146359529360192E-3</v>
      </c>
      <c r="K902">
        <f t="shared" si="42"/>
        <v>-2.7570417903957836E-3</v>
      </c>
      <c r="L902">
        <f t="shared" si="42"/>
        <v>-6.7910340102976148E-3</v>
      </c>
      <c r="M902">
        <f t="shared" si="42"/>
        <v>-1.261174154859679E-3</v>
      </c>
      <c r="N902" s="11">
        <f t="shared" si="43"/>
        <v>4.8029012098423666E-3</v>
      </c>
    </row>
    <row r="903" spans="2:14" x14ac:dyDescent="0.2">
      <c r="B903" s="42">
        <v>44753</v>
      </c>
      <c r="C903" s="7">
        <v>144.86999499999999</v>
      </c>
      <c r="D903" s="7">
        <v>264.51001000000002</v>
      </c>
      <c r="E903" s="7">
        <v>111.75</v>
      </c>
      <c r="F903" s="7">
        <v>151.520004</v>
      </c>
      <c r="G903" s="8">
        <v>115.676498</v>
      </c>
      <c r="I903" s="6">
        <f t="shared" si="44"/>
        <v>44753</v>
      </c>
      <c r="J903">
        <f t="shared" si="42"/>
        <v>-1.4757876110617204E-2</v>
      </c>
      <c r="K903">
        <f t="shared" si="42"/>
        <v>-1.176863914266396E-2</v>
      </c>
      <c r="L903">
        <f t="shared" si="42"/>
        <v>-3.2802501014345703E-2</v>
      </c>
      <c r="M903">
        <f t="shared" ref="M903:N966" si="45">(F903-F902)/F902</f>
        <v>-4.3313554637152654E-2</v>
      </c>
      <c r="N903" s="11">
        <f t="shared" si="43"/>
        <v>-3.080765959942525E-2</v>
      </c>
    </row>
    <row r="904" spans="2:14" x14ac:dyDescent="0.2">
      <c r="B904" s="42">
        <v>44754</v>
      </c>
      <c r="C904" s="7">
        <v>145.86000100000001</v>
      </c>
      <c r="D904" s="7">
        <v>253.66999799999999</v>
      </c>
      <c r="E904" s="7">
        <v>109.220001</v>
      </c>
      <c r="F904" s="7">
        <v>150.820007</v>
      </c>
      <c r="G904" s="8">
        <v>114.0205</v>
      </c>
      <c r="I904" s="6">
        <f t="shared" si="44"/>
        <v>44754</v>
      </c>
      <c r="J904">
        <f t="shared" ref="J904:N967" si="46">(C904-C903)/C903</f>
        <v>6.8337546363553226E-3</v>
      </c>
      <c r="K904">
        <f t="shared" si="46"/>
        <v>-4.0981481192337597E-2</v>
      </c>
      <c r="L904">
        <f t="shared" si="46"/>
        <v>-2.2639812080536944E-2</v>
      </c>
      <c r="M904">
        <f t="shared" si="45"/>
        <v>-4.619832243404615E-3</v>
      </c>
      <c r="N904" s="11">
        <f t="shared" si="45"/>
        <v>-1.4315768791686594E-2</v>
      </c>
    </row>
    <row r="905" spans="2:14" x14ac:dyDescent="0.2">
      <c r="B905" s="42">
        <v>44755</v>
      </c>
      <c r="C905" s="7">
        <v>145.490005</v>
      </c>
      <c r="D905" s="7">
        <v>252.720001</v>
      </c>
      <c r="E905" s="7">
        <v>110.400002</v>
      </c>
      <c r="F905" s="7">
        <v>151.63999899999999</v>
      </c>
      <c r="G905" s="8">
        <v>111.3535</v>
      </c>
      <c r="I905" s="6">
        <f t="shared" si="44"/>
        <v>44755</v>
      </c>
      <c r="J905">
        <f t="shared" si="46"/>
        <v>-2.5366515663195052E-3</v>
      </c>
      <c r="K905">
        <f t="shared" si="46"/>
        <v>-3.7450112645958087E-3</v>
      </c>
      <c r="L905">
        <f t="shared" si="46"/>
        <v>1.0803891129794114E-2</v>
      </c>
      <c r="M905">
        <f t="shared" si="45"/>
        <v>5.4368914065889475E-3</v>
      </c>
      <c r="N905" s="11">
        <f t="shared" si="45"/>
        <v>-2.3390530650190113E-2</v>
      </c>
    </row>
    <row r="906" spans="2:14" x14ac:dyDescent="0.2">
      <c r="B906" s="42">
        <v>44756</v>
      </c>
      <c r="C906" s="7">
        <v>148.470001</v>
      </c>
      <c r="D906" s="7">
        <v>254.08000200000001</v>
      </c>
      <c r="E906" s="7">
        <v>110.629997</v>
      </c>
      <c r="F906" s="7">
        <v>153.720001</v>
      </c>
      <c r="G906" s="8">
        <v>110.36750000000001</v>
      </c>
      <c r="I906" s="6">
        <f t="shared" si="44"/>
        <v>44756</v>
      </c>
      <c r="J906">
        <f t="shared" si="46"/>
        <v>2.0482479191611822E-2</v>
      </c>
      <c r="K906">
        <f t="shared" si="46"/>
        <v>5.3814537615485807E-3</v>
      </c>
      <c r="L906">
        <f t="shared" si="46"/>
        <v>2.083288005737558E-3</v>
      </c>
      <c r="M906">
        <f t="shared" si="45"/>
        <v>1.3716710720896322E-2</v>
      </c>
      <c r="N906" s="11">
        <f t="shared" si="45"/>
        <v>-8.8546835079273672E-3</v>
      </c>
    </row>
    <row r="907" spans="2:14" x14ac:dyDescent="0.2">
      <c r="B907" s="42">
        <v>44757</v>
      </c>
      <c r="C907" s="7">
        <v>150.16999799999999</v>
      </c>
      <c r="D907" s="7">
        <v>256.72000100000002</v>
      </c>
      <c r="E907" s="7">
        <v>113.550003</v>
      </c>
      <c r="F907" s="7">
        <v>157.61999499999999</v>
      </c>
      <c r="G907" s="8">
        <v>111.777496</v>
      </c>
      <c r="I907" s="6">
        <f t="shared" si="44"/>
        <v>44757</v>
      </c>
      <c r="J907">
        <f t="shared" si="46"/>
        <v>1.1450104321074238E-2</v>
      </c>
      <c r="K907">
        <f t="shared" si="46"/>
        <v>1.0390424194030103E-2</v>
      </c>
      <c r="L907">
        <f t="shared" si="46"/>
        <v>2.6394342214435752E-2</v>
      </c>
      <c r="M907">
        <f t="shared" si="45"/>
        <v>2.5370764862277045E-2</v>
      </c>
      <c r="N907" s="11">
        <f t="shared" si="45"/>
        <v>1.2775463791424036E-2</v>
      </c>
    </row>
    <row r="908" spans="2:14" x14ac:dyDescent="0.2">
      <c r="B908" s="42">
        <v>44760</v>
      </c>
      <c r="C908" s="7">
        <v>147.070007</v>
      </c>
      <c r="D908" s="7">
        <v>254.25</v>
      </c>
      <c r="E908" s="7">
        <v>113.760002</v>
      </c>
      <c r="F908" s="7">
        <v>161.009995</v>
      </c>
      <c r="G908" s="8">
        <v>109.029999</v>
      </c>
      <c r="I908" s="6">
        <f t="shared" si="44"/>
        <v>44760</v>
      </c>
      <c r="J908">
        <f t="shared" si="46"/>
        <v>-2.064321130243332E-2</v>
      </c>
      <c r="K908">
        <f t="shared" si="46"/>
        <v>-9.6213812339461021E-3</v>
      </c>
      <c r="L908">
        <f t="shared" si="46"/>
        <v>1.8493966926623178E-3</v>
      </c>
      <c r="M908">
        <f t="shared" si="45"/>
        <v>2.1507423598129256E-2</v>
      </c>
      <c r="N908" s="11">
        <f t="shared" si="45"/>
        <v>-2.4580055004989516E-2</v>
      </c>
    </row>
    <row r="909" spans="2:14" x14ac:dyDescent="0.2">
      <c r="B909" s="42">
        <v>44761</v>
      </c>
      <c r="C909" s="7">
        <v>151</v>
      </c>
      <c r="D909" s="7">
        <v>259.52999899999998</v>
      </c>
      <c r="E909" s="7">
        <v>118.209999</v>
      </c>
      <c r="F909" s="7">
        <v>169.91999799999999</v>
      </c>
      <c r="G909" s="8">
        <v>113.80999799999999</v>
      </c>
      <c r="I909" s="6">
        <f t="shared" si="44"/>
        <v>44761</v>
      </c>
      <c r="J909">
        <f t="shared" si="46"/>
        <v>2.672192026209665E-2</v>
      </c>
      <c r="K909">
        <f t="shared" si="46"/>
        <v>2.0766957718780631E-2</v>
      </c>
      <c r="L909">
        <f t="shared" si="46"/>
        <v>3.9117413166008877E-2</v>
      </c>
      <c r="M909">
        <f t="shared" si="45"/>
        <v>5.5338198103788455E-2</v>
      </c>
      <c r="N909" s="11">
        <f t="shared" si="45"/>
        <v>4.3841135869404066E-2</v>
      </c>
    </row>
    <row r="910" spans="2:14" x14ac:dyDescent="0.2">
      <c r="B910" s="42">
        <v>44762</v>
      </c>
      <c r="C910" s="7">
        <v>153.03999300000001</v>
      </c>
      <c r="D910" s="7">
        <v>262.26998900000001</v>
      </c>
      <c r="E910" s="7">
        <v>122.769997</v>
      </c>
      <c r="F910" s="7">
        <v>178.070007</v>
      </c>
      <c r="G910" s="8">
        <v>113.900002</v>
      </c>
      <c r="I910" s="6">
        <f t="shared" si="44"/>
        <v>44762</v>
      </c>
      <c r="J910">
        <f t="shared" si="46"/>
        <v>1.3509887417218607E-2</v>
      </c>
      <c r="K910">
        <f t="shared" si="46"/>
        <v>1.0557507843245646E-2</v>
      </c>
      <c r="L910">
        <f t="shared" si="46"/>
        <v>3.8575400038705757E-2</v>
      </c>
      <c r="M910">
        <f t="shared" si="45"/>
        <v>4.7963801176598479E-2</v>
      </c>
      <c r="N910" s="11">
        <f t="shared" si="45"/>
        <v>7.9082683052158153E-4</v>
      </c>
    </row>
    <row r="911" spans="2:14" x14ac:dyDescent="0.2">
      <c r="B911" s="42">
        <v>44763</v>
      </c>
      <c r="C911" s="7">
        <v>155.35000600000001</v>
      </c>
      <c r="D911" s="7">
        <v>264.83999599999999</v>
      </c>
      <c r="E911" s="7">
        <v>124.629997</v>
      </c>
      <c r="F911" s="7">
        <v>180.5</v>
      </c>
      <c r="G911" s="8">
        <v>114.339996</v>
      </c>
      <c r="I911" s="6">
        <f t="shared" si="44"/>
        <v>44763</v>
      </c>
      <c r="J911">
        <f t="shared" si="46"/>
        <v>1.5094178683084478E-2</v>
      </c>
      <c r="K911">
        <f t="shared" si="46"/>
        <v>9.7990891363478709E-3</v>
      </c>
      <c r="L911">
        <f t="shared" si="46"/>
        <v>1.5150281383488177E-2</v>
      </c>
      <c r="M911">
        <f t="shared" si="45"/>
        <v>1.3646279016544296E-2</v>
      </c>
      <c r="N911" s="11">
        <f t="shared" si="45"/>
        <v>3.8629850067956862E-3</v>
      </c>
    </row>
    <row r="912" spans="2:14" x14ac:dyDescent="0.2">
      <c r="B912" s="42">
        <v>44764</v>
      </c>
      <c r="C912" s="7">
        <v>154.08999600000001</v>
      </c>
      <c r="D912" s="7">
        <v>260.35998499999999</v>
      </c>
      <c r="E912" s="7">
        <v>122.41999800000001</v>
      </c>
      <c r="F912" s="7">
        <v>173.19000199999999</v>
      </c>
      <c r="G912" s="8">
        <v>107.900002</v>
      </c>
      <c r="I912" s="6">
        <f t="shared" si="44"/>
        <v>44764</v>
      </c>
      <c r="J912">
        <f t="shared" si="46"/>
        <v>-8.1107817916659369E-3</v>
      </c>
      <c r="K912">
        <f t="shared" si="46"/>
        <v>-1.6915915525085534E-2</v>
      </c>
      <c r="L912">
        <f t="shared" si="46"/>
        <v>-1.7732480568060965E-2</v>
      </c>
      <c r="M912">
        <f t="shared" si="45"/>
        <v>-4.0498603878116386E-2</v>
      </c>
      <c r="N912" s="11">
        <f t="shared" si="45"/>
        <v>-5.6323195953234061E-2</v>
      </c>
    </row>
    <row r="913" spans="2:14" x14ac:dyDescent="0.2">
      <c r="B913" s="42">
        <v>44767</v>
      </c>
      <c r="C913" s="7">
        <v>152.949997</v>
      </c>
      <c r="D913" s="7">
        <v>258.82998700000002</v>
      </c>
      <c r="E913" s="7">
        <v>121.139999</v>
      </c>
      <c r="F913" s="7">
        <v>170.240005</v>
      </c>
      <c r="G913" s="8">
        <v>107.510002</v>
      </c>
      <c r="I913" s="6">
        <f t="shared" si="44"/>
        <v>44767</v>
      </c>
      <c r="J913">
        <f t="shared" si="46"/>
        <v>-7.3982674384650985E-3</v>
      </c>
      <c r="K913">
        <f t="shared" si="46"/>
        <v>-5.8764713786566619E-3</v>
      </c>
      <c r="L913">
        <f t="shared" si="46"/>
        <v>-1.0455799876748925E-2</v>
      </c>
      <c r="M913">
        <f t="shared" si="45"/>
        <v>-1.7033298492600032E-2</v>
      </c>
      <c r="N913" s="11">
        <f t="shared" si="45"/>
        <v>-3.6144577643288695E-3</v>
      </c>
    </row>
    <row r="914" spans="2:14" x14ac:dyDescent="0.2">
      <c r="B914" s="42">
        <v>44768</v>
      </c>
      <c r="C914" s="7">
        <v>151.60000600000001</v>
      </c>
      <c r="D914" s="7">
        <v>251.89999399999999</v>
      </c>
      <c r="E914" s="7">
        <v>114.80999799999999</v>
      </c>
      <c r="F914" s="7">
        <v>165.33000200000001</v>
      </c>
      <c r="G914" s="8">
        <v>105.019997</v>
      </c>
      <c r="I914" s="6">
        <f t="shared" si="44"/>
        <v>44768</v>
      </c>
      <c r="J914">
        <f t="shared" si="46"/>
        <v>-8.8263551911020224E-3</v>
      </c>
      <c r="K914">
        <f t="shared" si="46"/>
        <v>-2.677430494172232E-2</v>
      </c>
      <c r="L914">
        <f t="shared" si="46"/>
        <v>-5.2253599572838115E-2</v>
      </c>
      <c r="M914">
        <f t="shared" si="45"/>
        <v>-2.8841652113438254E-2</v>
      </c>
      <c r="N914" s="11">
        <f t="shared" si="45"/>
        <v>-2.3160682296331801E-2</v>
      </c>
    </row>
    <row r="915" spans="2:14" x14ac:dyDescent="0.2">
      <c r="B915" s="42">
        <v>44769</v>
      </c>
      <c r="C915" s="7">
        <v>156.78999300000001</v>
      </c>
      <c r="D915" s="7">
        <v>268.73998999999998</v>
      </c>
      <c r="E915" s="7">
        <v>120.970001</v>
      </c>
      <c r="F915" s="7">
        <v>177.89999399999999</v>
      </c>
      <c r="G915" s="8">
        <v>113.05999799999999</v>
      </c>
      <c r="I915" s="6">
        <f t="shared" si="44"/>
        <v>44769</v>
      </c>
      <c r="J915">
        <f t="shared" si="46"/>
        <v>3.4234741389126341E-2</v>
      </c>
      <c r="K915">
        <f t="shared" si="46"/>
        <v>6.6851911080236012E-2</v>
      </c>
      <c r="L915">
        <f t="shared" si="46"/>
        <v>5.3653889968711642E-2</v>
      </c>
      <c r="M915">
        <f t="shared" si="45"/>
        <v>7.6029709356684003E-2</v>
      </c>
      <c r="N915" s="11">
        <f t="shared" si="45"/>
        <v>7.6556858023905577E-2</v>
      </c>
    </row>
    <row r="916" spans="2:14" x14ac:dyDescent="0.2">
      <c r="B916" s="42">
        <v>44770</v>
      </c>
      <c r="C916" s="7">
        <v>157.35000600000001</v>
      </c>
      <c r="D916" s="7">
        <v>276.41000400000001</v>
      </c>
      <c r="E916" s="7">
        <v>122.279999</v>
      </c>
      <c r="F916" s="7">
        <v>179.83999600000001</v>
      </c>
      <c r="G916" s="8">
        <v>114.220001</v>
      </c>
      <c r="I916" s="6">
        <f t="shared" si="44"/>
        <v>44770</v>
      </c>
      <c r="J916">
        <f t="shared" si="46"/>
        <v>3.5717394285488479E-3</v>
      </c>
      <c r="K916">
        <f t="shared" si="46"/>
        <v>2.854065001639703E-2</v>
      </c>
      <c r="L916">
        <f t="shared" si="46"/>
        <v>1.0829114567007463E-2</v>
      </c>
      <c r="M916">
        <f t="shared" si="45"/>
        <v>1.0905014420630172E-2</v>
      </c>
      <c r="N916" s="11">
        <f t="shared" si="45"/>
        <v>1.0260065633470145E-2</v>
      </c>
    </row>
    <row r="917" spans="2:14" x14ac:dyDescent="0.2">
      <c r="B917" s="42">
        <v>44771</v>
      </c>
      <c r="C917" s="7">
        <v>162.509995</v>
      </c>
      <c r="D917" s="7">
        <v>280.73998999999998</v>
      </c>
      <c r="E917" s="7">
        <v>134.949997</v>
      </c>
      <c r="F917" s="7">
        <v>181.63000500000001</v>
      </c>
      <c r="G917" s="8">
        <v>116.32</v>
      </c>
      <c r="I917" s="6">
        <f t="shared" si="44"/>
        <v>44771</v>
      </c>
      <c r="J917">
        <f t="shared" si="46"/>
        <v>3.2793065162005752E-2</v>
      </c>
      <c r="K917">
        <f t="shared" si="46"/>
        <v>1.5665084249266038E-2</v>
      </c>
      <c r="L917">
        <f t="shared" si="46"/>
        <v>0.10361463938186646</v>
      </c>
      <c r="M917">
        <f t="shared" si="45"/>
        <v>9.9533420808127562E-3</v>
      </c>
      <c r="N917" s="11">
        <f t="shared" si="45"/>
        <v>1.8385562787729244E-2</v>
      </c>
    </row>
    <row r="918" spans="2:14" x14ac:dyDescent="0.2">
      <c r="B918" s="42">
        <v>44774</v>
      </c>
      <c r="C918" s="7">
        <v>161.509995</v>
      </c>
      <c r="D918" s="7">
        <v>278.01001000000002</v>
      </c>
      <c r="E918" s="7">
        <v>135.38999899999999</v>
      </c>
      <c r="F918" s="7">
        <v>184.41000399999999</v>
      </c>
      <c r="G918" s="8">
        <v>114.860001</v>
      </c>
      <c r="I918" s="6">
        <f t="shared" si="44"/>
        <v>44774</v>
      </c>
      <c r="J918">
        <f t="shared" si="46"/>
        <v>-6.1534676682501897E-3</v>
      </c>
      <c r="K918">
        <f t="shared" si="46"/>
        <v>-9.7242291702010642E-3</v>
      </c>
      <c r="L918">
        <f t="shared" si="46"/>
        <v>3.2604817323559679E-3</v>
      </c>
      <c r="M918">
        <f t="shared" si="45"/>
        <v>1.5305835618955002E-2</v>
      </c>
      <c r="N918" s="11">
        <f t="shared" si="45"/>
        <v>-1.25515732462173E-2</v>
      </c>
    </row>
    <row r="919" spans="2:14" x14ac:dyDescent="0.2">
      <c r="B919" s="42">
        <v>44775</v>
      </c>
      <c r="C919" s="7">
        <v>160.009995</v>
      </c>
      <c r="D919" s="7">
        <v>274.82000699999998</v>
      </c>
      <c r="E919" s="7">
        <v>134.16000399999999</v>
      </c>
      <c r="F919" s="7">
        <v>185.259995</v>
      </c>
      <c r="G919" s="8">
        <v>115.129997</v>
      </c>
      <c r="I919" s="6">
        <f t="shared" si="44"/>
        <v>44775</v>
      </c>
      <c r="J919">
        <f t="shared" si="46"/>
        <v>-9.2873509159603403E-3</v>
      </c>
      <c r="K919">
        <f t="shared" si="46"/>
        <v>-1.1474417773662347E-2</v>
      </c>
      <c r="L919">
        <f t="shared" si="46"/>
        <v>-9.0848290795836582E-3</v>
      </c>
      <c r="M919">
        <f t="shared" si="45"/>
        <v>4.6092456025325886E-3</v>
      </c>
      <c r="N919" s="11">
        <f t="shared" si="45"/>
        <v>2.3506529483662995E-3</v>
      </c>
    </row>
    <row r="920" spans="2:14" x14ac:dyDescent="0.2">
      <c r="B920" s="42">
        <v>44776</v>
      </c>
      <c r="C920" s="7">
        <v>166.13000500000001</v>
      </c>
      <c r="D920" s="7">
        <v>282.47000100000002</v>
      </c>
      <c r="E920" s="7">
        <v>139.520004</v>
      </c>
      <c r="F920" s="7">
        <v>188.929993</v>
      </c>
      <c r="G920" s="8">
        <v>118.08000199999999</v>
      </c>
      <c r="I920" s="6">
        <f t="shared" si="44"/>
        <v>44776</v>
      </c>
      <c r="J920">
        <f t="shared" si="46"/>
        <v>3.8247673215663858E-2</v>
      </c>
      <c r="K920">
        <f t="shared" si="46"/>
        <v>2.783637946708898E-2</v>
      </c>
      <c r="L920">
        <f t="shared" si="46"/>
        <v>3.9952294575065862E-2</v>
      </c>
      <c r="M920">
        <f t="shared" si="45"/>
        <v>1.9809986500323465E-2</v>
      </c>
      <c r="N920" s="11">
        <f t="shared" si="45"/>
        <v>2.5623252643704925E-2</v>
      </c>
    </row>
    <row r="921" spans="2:14" x14ac:dyDescent="0.2">
      <c r="B921" s="42">
        <v>44777</v>
      </c>
      <c r="C921" s="7">
        <v>165.80999800000001</v>
      </c>
      <c r="D921" s="7">
        <v>283.64999399999999</v>
      </c>
      <c r="E921" s="7">
        <v>142.570007</v>
      </c>
      <c r="F921" s="7">
        <v>192.14999399999999</v>
      </c>
      <c r="G921" s="8">
        <v>118.19000200000001</v>
      </c>
      <c r="I921" s="6">
        <f t="shared" si="44"/>
        <v>44777</v>
      </c>
      <c r="J921">
        <f t="shared" si="46"/>
        <v>-1.9262444493395633E-3</v>
      </c>
      <c r="K921">
        <f t="shared" si="46"/>
        <v>4.1774099756524859E-3</v>
      </c>
      <c r="L921">
        <f t="shared" si="46"/>
        <v>2.1860686013168432E-2</v>
      </c>
      <c r="M921">
        <f t="shared" si="45"/>
        <v>1.7043355313097357E-2</v>
      </c>
      <c r="N921" s="11">
        <f t="shared" si="45"/>
        <v>9.3157179993961765E-4</v>
      </c>
    </row>
    <row r="922" spans="2:14" x14ac:dyDescent="0.2">
      <c r="B922" s="42">
        <v>44778</v>
      </c>
      <c r="C922" s="7">
        <v>165.35000600000001</v>
      </c>
      <c r="D922" s="7">
        <v>282.91000400000001</v>
      </c>
      <c r="E922" s="7">
        <v>140.800003</v>
      </c>
      <c r="F922" s="7">
        <v>189.88999899999999</v>
      </c>
      <c r="G922" s="8">
        <v>117.470001</v>
      </c>
      <c r="I922" s="6">
        <f t="shared" si="44"/>
        <v>44778</v>
      </c>
      <c r="J922">
        <f t="shared" si="46"/>
        <v>-2.7742114802992743E-3</v>
      </c>
      <c r="K922">
        <f t="shared" si="46"/>
        <v>-2.6088137340132553E-3</v>
      </c>
      <c r="L922">
        <f t="shared" si="46"/>
        <v>-1.2414981504489931E-2</v>
      </c>
      <c r="M922">
        <f t="shared" si="45"/>
        <v>-1.1761618894455983E-2</v>
      </c>
      <c r="N922" s="11">
        <f t="shared" si="45"/>
        <v>-6.0918943042238931E-3</v>
      </c>
    </row>
    <row r="923" spans="2:14" x14ac:dyDescent="0.2">
      <c r="B923" s="42">
        <v>44781</v>
      </c>
      <c r="C923" s="7">
        <v>164.86999499999999</v>
      </c>
      <c r="D923" s="7">
        <v>280.32000699999998</v>
      </c>
      <c r="E923" s="7">
        <v>139.41000399999999</v>
      </c>
      <c r="F923" s="7">
        <v>177.929993</v>
      </c>
      <c r="G923" s="8">
        <v>117.300003</v>
      </c>
      <c r="I923" s="6">
        <f t="shared" si="44"/>
        <v>44781</v>
      </c>
      <c r="J923">
        <f t="shared" si="46"/>
        <v>-2.9029995922710689E-3</v>
      </c>
      <c r="K923">
        <f t="shared" si="46"/>
        <v>-9.1548441673347091E-3</v>
      </c>
      <c r="L923">
        <f t="shared" si="46"/>
        <v>-9.8721517782923429E-3</v>
      </c>
      <c r="M923">
        <f t="shared" si="45"/>
        <v>-6.2983864674200113E-2</v>
      </c>
      <c r="N923" s="11">
        <f t="shared" si="45"/>
        <v>-1.4471609649513203E-3</v>
      </c>
    </row>
    <row r="924" spans="2:14" x14ac:dyDescent="0.2">
      <c r="B924" s="42">
        <v>44782</v>
      </c>
      <c r="C924" s="7">
        <v>164.91999799999999</v>
      </c>
      <c r="D924" s="7">
        <v>282.29998799999998</v>
      </c>
      <c r="E924" s="7">
        <v>137.83000200000001</v>
      </c>
      <c r="F924" s="7">
        <v>170.86000100000001</v>
      </c>
      <c r="G924" s="8">
        <v>116.629997</v>
      </c>
      <c r="I924" s="6">
        <f t="shared" si="44"/>
        <v>44782</v>
      </c>
      <c r="J924">
        <f t="shared" si="46"/>
        <v>3.0328744778577689E-4</v>
      </c>
      <c r="K924">
        <f t="shared" si="46"/>
        <v>7.0632882083226031E-3</v>
      </c>
      <c r="L924">
        <f t="shared" si="46"/>
        <v>-1.1333490816053482E-2</v>
      </c>
      <c r="M924">
        <f t="shared" si="45"/>
        <v>-3.9734683741599344E-2</v>
      </c>
      <c r="N924" s="11">
        <f t="shared" si="45"/>
        <v>-5.7119009621849773E-3</v>
      </c>
    </row>
    <row r="925" spans="2:14" x14ac:dyDescent="0.2">
      <c r="B925" s="42">
        <v>44783</v>
      </c>
      <c r="C925" s="7">
        <v>169.240005</v>
      </c>
      <c r="D925" s="7">
        <v>289.16000400000001</v>
      </c>
      <c r="E925" s="7">
        <v>142.69000199999999</v>
      </c>
      <c r="F925" s="7">
        <v>180.970001</v>
      </c>
      <c r="G925" s="8">
        <v>119.699997</v>
      </c>
      <c r="I925" s="6">
        <f t="shared" si="44"/>
        <v>44783</v>
      </c>
      <c r="J925">
        <f t="shared" si="46"/>
        <v>2.6194561316936253E-2</v>
      </c>
      <c r="K925">
        <f t="shared" si="46"/>
        <v>2.4300447366650369E-2</v>
      </c>
      <c r="L925">
        <f t="shared" si="46"/>
        <v>3.5260828045261039E-2</v>
      </c>
      <c r="M925">
        <f t="shared" si="45"/>
        <v>5.9171250970553278E-2</v>
      </c>
      <c r="N925" s="11">
        <f t="shared" si="45"/>
        <v>2.6322559195470038E-2</v>
      </c>
    </row>
    <row r="926" spans="2:14" x14ac:dyDescent="0.2">
      <c r="B926" s="42">
        <v>44784</v>
      </c>
      <c r="C926" s="7">
        <v>168.490005</v>
      </c>
      <c r="D926" s="7">
        <v>287.01998900000001</v>
      </c>
      <c r="E926" s="7">
        <v>140.63999899999999</v>
      </c>
      <c r="F926" s="7">
        <v>179.41999799999999</v>
      </c>
      <c r="G926" s="8">
        <v>118.839996</v>
      </c>
      <c r="I926" s="6">
        <f t="shared" si="44"/>
        <v>44784</v>
      </c>
      <c r="J926">
        <f t="shared" si="46"/>
        <v>-4.4315763285400515E-3</v>
      </c>
      <c r="K926">
        <f t="shared" si="46"/>
        <v>-7.4007987633033963E-3</v>
      </c>
      <c r="L926">
        <f t="shared" si="46"/>
        <v>-1.4366829989952652E-2</v>
      </c>
      <c r="M926">
        <f t="shared" si="45"/>
        <v>-8.5649720474942348E-3</v>
      </c>
      <c r="N926" s="11">
        <f t="shared" si="45"/>
        <v>-7.1846367715447555E-3</v>
      </c>
    </row>
    <row r="927" spans="2:14" x14ac:dyDescent="0.2">
      <c r="B927" s="42">
        <v>44785</v>
      </c>
      <c r="C927" s="7">
        <v>172.10000600000001</v>
      </c>
      <c r="D927" s="7">
        <v>291.91000400000001</v>
      </c>
      <c r="E927" s="7">
        <v>143.550003</v>
      </c>
      <c r="F927" s="7">
        <v>187.08999600000001</v>
      </c>
      <c r="G927" s="8">
        <v>121.68</v>
      </c>
      <c r="I927" s="6">
        <f t="shared" si="44"/>
        <v>44785</v>
      </c>
      <c r="J927">
        <f t="shared" si="46"/>
        <v>2.1425609192664046E-2</v>
      </c>
      <c r="K927">
        <f t="shared" si="46"/>
        <v>1.7037193183085254E-2</v>
      </c>
      <c r="L927">
        <f t="shared" si="46"/>
        <v>2.0691154868395692E-2</v>
      </c>
      <c r="M927">
        <f t="shared" si="45"/>
        <v>4.274884675898849E-2</v>
      </c>
      <c r="N927" s="11">
        <f t="shared" si="45"/>
        <v>2.389771201271336E-2</v>
      </c>
    </row>
    <row r="928" spans="2:14" x14ac:dyDescent="0.2">
      <c r="B928" s="42">
        <v>44788</v>
      </c>
      <c r="C928" s="7">
        <v>173.19000199999999</v>
      </c>
      <c r="D928" s="7">
        <v>293.47000100000002</v>
      </c>
      <c r="E928" s="7">
        <v>143.179993</v>
      </c>
      <c r="F928" s="7">
        <v>190.320007</v>
      </c>
      <c r="G928" s="8">
        <v>122.08000199999999</v>
      </c>
      <c r="I928" s="6">
        <f t="shared" si="44"/>
        <v>44788</v>
      </c>
      <c r="J928">
        <f t="shared" si="46"/>
        <v>6.3335035560660299E-3</v>
      </c>
      <c r="K928">
        <f t="shared" si="46"/>
        <v>5.3441025611441866E-3</v>
      </c>
      <c r="L928">
        <f t="shared" si="46"/>
        <v>-2.5775687374942633E-3</v>
      </c>
      <c r="M928">
        <f t="shared" si="45"/>
        <v>1.7264477358800042E-2</v>
      </c>
      <c r="N928" s="11">
        <f t="shared" si="45"/>
        <v>3.2873274161734582E-3</v>
      </c>
    </row>
    <row r="929" spans="2:14" x14ac:dyDescent="0.2">
      <c r="B929" s="42">
        <v>44789</v>
      </c>
      <c r="C929" s="7">
        <v>173.029999</v>
      </c>
      <c r="D929" s="7">
        <v>292.709991</v>
      </c>
      <c r="E929" s="7">
        <v>144.779999</v>
      </c>
      <c r="F929" s="7">
        <v>188.78999300000001</v>
      </c>
      <c r="G929" s="8">
        <v>121.699997</v>
      </c>
      <c r="I929" s="6">
        <f t="shared" si="44"/>
        <v>44789</v>
      </c>
      <c r="J929">
        <f t="shared" si="46"/>
        <v>-9.238581797579113E-4</v>
      </c>
      <c r="K929">
        <f t="shared" si="46"/>
        <v>-2.5897365911687256E-3</v>
      </c>
      <c r="L929">
        <f t="shared" si="46"/>
        <v>1.1174787527751922E-2</v>
      </c>
      <c r="M929">
        <f t="shared" si="45"/>
        <v>-8.0391653201231442E-3</v>
      </c>
      <c r="N929" s="11">
        <f t="shared" si="45"/>
        <v>-3.1127538808526319E-3</v>
      </c>
    </row>
    <row r="930" spans="2:14" x14ac:dyDescent="0.2">
      <c r="B930" s="42">
        <v>44790</v>
      </c>
      <c r="C930" s="7">
        <v>174.550003</v>
      </c>
      <c r="D930" s="7">
        <v>291.32000699999998</v>
      </c>
      <c r="E930" s="7">
        <v>142.10000600000001</v>
      </c>
      <c r="F930" s="7">
        <v>183.35000600000001</v>
      </c>
      <c r="G930" s="8">
        <v>119.550003</v>
      </c>
      <c r="I930" s="6">
        <f t="shared" si="44"/>
        <v>44790</v>
      </c>
      <c r="J930">
        <f t="shared" si="46"/>
        <v>8.7846269940740161E-3</v>
      </c>
      <c r="K930">
        <f t="shared" si="46"/>
        <v>-4.7486728937791087E-3</v>
      </c>
      <c r="L930">
        <f t="shared" si="46"/>
        <v>-1.8510795817867052E-2</v>
      </c>
      <c r="M930">
        <f t="shared" si="45"/>
        <v>-2.8815017753615797E-2</v>
      </c>
      <c r="N930" s="11">
        <f t="shared" si="45"/>
        <v>-1.7666343903032244E-2</v>
      </c>
    </row>
    <row r="931" spans="2:14" x14ac:dyDescent="0.2">
      <c r="B931" s="42">
        <v>44791</v>
      </c>
      <c r="C931" s="7">
        <v>174.14999399999999</v>
      </c>
      <c r="D931" s="7">
        <v>290.17001299999998</v>
      </c>
      <c r="E931" s="7">
        <v>142.300003</v>
      </c>
      <c r="F931" s="7">
        <v>187.729996</v>
      </c>
      <c r="G931" s="8">
        <v>120.16999800000001</v>
      </c>
      <c r="I931" s="6">
        <f t="shared" si="44"/>
        <v>44791</v>
      </c>
      <c r="J931">
        <f t="shared" si="46"/>
        <v>-2.2916585111717896E-3</v>
      </c>
      <c r="K931">
        <f t="shared" si="46"/>
        <v>-3.9475283961530059E-3</v>
      </c>
      <c r="L931">
        <f t="shared" si="46"/>
        <v>1.4074383642179171E-3</v>
      </c>
      <c r="M931">
        <f t="shared" si="45"/>
        <v>2.3888682065273521E-2</v>
      </c>
      <c r="N931" s="11">
        <f t="shared" si="45"/>
        <v>5.1860726427585529E-3</v>
      </c>
    </row>
    <row r="932" spans="2:14" x14ac:dyDescent="0.2">
      <c r="B932" s="42">
        <v>44792</v>
      </c>
      <c r="C932" s="7">
        <v>171.520004</v>
      </c>
      <c r="D932" s="7">
        <v>286.14999399999999</v>
      </c>
      <c r="E932" s="7">
        <v>138.229996</v>
      </c>
      <c r="F932" s="7">
        <v>178.490005</v>
      </c>
      <c r="G932" s="8">
        <v>117.209999</v>
      </c>
      <c r="I932" s="6">
        <f t="shared" si="44"/>
        <v>44792</v>
      </c>
      <c r="J932">
        <f t="shared" si="46"/>
        <v>-1.5101866727598006E-2</v>
      </c>
      <c r="K932">
        <f t="shared" si="46"/>
        <v>-1.385401254401843E-2</v>
      </c>
      <c r="L932">
        <f t="shared" si="46"/>
        <v>-2.8601594618378214E-2</v>
      </c>
      <c r="M932">
        <f t="shared" si="45"/>
        <v>-4.9219577035520753E-2</v>
      </c>
      <c r="N932" s="11">
        <f t="shared" si="45"/>
        <v>-2.4631763745223748E-2</v>
      </c>
    </row>
    <row r="933" spans="2:14" x14ac:dyDescent="0.2">
      <c r="B933" s="42">
        <v>44795</v>
      </c>
      <c r="C933" s="7">
        <v>167.570007</v>
      </c>
      <c r="D933" s="7">
        <v>277.75</v>
      </c>
      <c r="E933" s="7">
        <v>133.220001</v>
      </c>
      <c r="F933" s="7">
        <v>170.33999600000001</v>
      </c>
      <c r="G933" s="8">
        <v>114.239998</v>
      </c>
      <c r="I933" s="6">
        <f t="shared" si="44"/>
        <v>44795</v>
      </c>
      <c r="J933">
        <f t="shared" si="46"/>
        <v>-2.30293663006211E-2</v>
      </c>
      <c r="K933">
        <f t="shared" si="46"/>
        <v>-2.9355212916761384E-2</v>
      </c>
      <c r="L933">
        <f t="shared" si="46"/>
        <v>-3.6243906134526716E-2</v>
      </c>
      <c r="M933">
        <f t="shared" si="45"/>
        <v>-4.5660870478433695E-2</v>
      </c>
      <c r="N933" s="11">
        <f t="shared" si="45"/>
        <v>-2.5339143633982937E-2</v>
      </c>
    </row>
    <row r="934" spans="2:14" x14ac:dyDescent="0.2">
      <c r="B934" s="42">
        <v>44796</v>
      </c>
      <c r="C934" s="7">
        <v>167.229996</v>
      </c>
      <c r="D934" s="7">
        <v>276.44000199999999</v>
      </c>
      <c r="E934" s="7">
        <v>133.61999499999999</v>
      </c>
      <c r="F934" s="7">
        <v>171.80999800000001</v>
      </c>
      <c r="G934" s="8">
        <v>113.860001</v>
      </c>
      <c r="I934" s="6">
        <f t="shared" si="44"/>
        <v>44796</v>
      </c>
      <c r="J934">
        <f t="shared" si="46"/>
        <v>-2.0290683642449456E-3</v>
      </c>
      <c r="K934">
        <f t="shared" si="46"/>
        <v>-4.7164644464446712E-3</v>
      </c>
      <c r="L934">
        <f t="shared" si="46"/>
        <v>3.0025071085233849E-3</v>
      </c>
      <c r="M934">
        <f t="shared" si="45"/>
        <v>8.6298111689517339E-3</v>
      </c>
      <c r="N934" s="11">
        <f t="shared" si="45"/>
        <v>-3.3263043299423291E-3</v>
      </c>
    </row>
    <row r="935" spans="2:14" x14ac:dyDescent="0.2">
      <c r="B935" s="42">
        <v>44797</v>
      </c>
      <c r="C935" s="7">
        <v>167.529999</v>
      </c>
      <c r="D935" s="7">
        <v>275.790009</v>
      </c>
      <c r="E935" s="7">
        <v>133.800003</v>
      </c>
      <c r="F935" s="7">
        <v>172.220001</v>
      </c>
      <c r="G935" s="8">
        <v>113.69000200000001</v>
      </c>
      <c r="I935" s="6">
        <f t="shared" si="44"/>
        <v>44797</v>
      </c>
      <c r="J935">
        <f t="shared" si="46"/>
        <v>1.7939544769229308E-3</v>
      </c>
      <c r="K935">
        <f t="shared" si="46"/>
        <v>-2.3512986373079065E-3</v>
      </c>
      <c r="L935">
        <f t="shared" si="46"/>
        <v>1.3471636486741005E-3</v>
      </c>
      <c r="M935">
        <f t="shared" si="45"/>
        <v>2.3863745112201735E-3</v>
      </c>
      <c r="N935" s="11">
        <f t="shared" si="45"/>
        <v>-1.4930528588348601E-3</v>
      </c>
    </row>
    <row r="936" spans="2:14" x14ac:dyDescent="0.2">
      <c r="B936" s="42">
        <v>44798</v>
      </c>
      <c r="C936" s="7">
        <v>170.029999</v>
      </c>
      <c r="D936" s="7">
        <v>278.85000600000001</v>
      </c>
      <c r="E936" s="7">
        <v>137.279999</v>
      </c>
      <c r="F936" s="7">
        <v>179.13000500000001</v>
      </c>
      <c r="G936" s="8">
        <v>116.650002</v>
      </c>
      <c r="I936" s="6">
        <f t="shared" si="44"/>
        <v>44798</v>
      </c>
      <c r="J936">
        <f t="shared" si="46"/>
        <v>1.4922700500941327E-2</v>
      </c>
      <c r="K936">
        <f t="shared" si="46"/>
        <v>1.1095387432979886E-2</v>
      </c>
      <c r="L936">
        <f t="shared" si="46"/>
        <v>2.6008938131339202E-2</v>
      </c>
      <c r="M936">
        <f t="shared" si="45"/>
        <v>4.0123121355689781E-2</v>
      </c>
      <c r="N936" s="11">
        <f t="shared" si="45"/>
        <v>2.6035710686327488E-2</v>
      </c>
    </row>
    <row r="937" spans="2:14" x14ac:dyDescent="0.2">
      <c r="B937" s="42">
        <v>44799</v>
      </c>
      <c r="C937" s="7">
        <v>163.61999499999999</v>
      </c>
      <c r="D937" s="7">
        <v>268.08999599999999</v>
      </c>
      <c r="E937" s="7">
        <v>130.75</v>
      </c>
      <c r="F937" s="7">
        <v>162.60000600000001</v>
      </c>
      <c r="G937" s="8">
        <v>110.339996</v>
      </c>
      <c r="I937" s="6">
        <f t="shared" si="44"/>
        <v>44799</v>
      </c>
      <c r="J937">
        <f t="shared" si="46"/>
        <v>-3.7699253294708392E-2</v>
      </c>
      <c r="K937">
        <f t="shared" si="46"/>
        <v>-3.8587089002967506E-2</v>
      </c>
      <c r="L937">
        <f t="shared" si="46"/>
        <v>-4.7567009379130339E-2</v>
      </c>
      <c r="M937">
        <f t="shared" si="45"/>
        <v>-9.2279342034295164E-2</v>
      </c>
      <c r="N937" s="11">
        <f t="shared" si="45"/>
        <v>-5.4093492428744248E-2</v>
      </c>
    </row>
    <row r="938" spans="2:14" x14ac:dyDescent="0.2">
      <c r="B938" s="42">
        <v>44802</v>
      </c>
      <c r="C938" s="7">
        <v>161.38000500000001</v>
      </c>
      <c r="D938" s="7">
        <v>265.23001099999999</v>
      </c>
      <c r="E938" s="7">
        <v>129.78999300000001</v>
      </c>
      <c r="F938" s="7">
        <v>158.009995</v>
      </c>
      <c r="G938" s="8">
        <v>109.41999800000001</v>
      </c>
      <c r="I938" s="6">
        <f t="shared" si="44"/>
        <v>44802</v>
      </c>
      <c r="J938">
        <f t="shared" si="46"/>
        <v>-1.3690197215810804E-2</v>
      </c>
      <c r="K938">
        <f t="shared" si="46"/>
        <v>-1.0668003441650224E-2</v>
      </c>
      <c r="L938">
        <f t="shared" si="46"/>
        <v>-7.3423097514339602E-3</v>
      </c>
      <c r="M938">
        <f t="shared" si="45"/>
        <v>-2.8228848896844468E-2</v>
      </c>
      <c r="N938" s="11">
        <f t="shared" si="45"/>
        <v>-8.3378469580512992E-3</v>
      </c>
    </row>
    <row r="939" spans="2:14" x14ac:dyDescent="0.2">
      <c r="B939" s="42">
        <v>44803</v>
      </c>
      <c r="C939" s="7">
        <v>158.91000399999999</v>
      </c>
      <c r="D939" s="7">
        <v>262.97000100000002</v>
      </c>
      <c r="E939" s="7">
        <v>128.729996</v>
      </c>
      <c r="F939" s="7">
        <v>154.679993</v>
      </c>
      <c r="G939" s="8">
        <v>108.94000200000001</v>
      </c>
      <c r="I939" s="6">
        <f t="shared" si="44"/>
        <v>44803</v>
      </c>
      <c r="J939">
        <f t="shared" si="46"/>
        <v>-1.5305495869826158E-2</v>
      </c>
      <c r="K939">
        <f t="shared" si="46"/>
        <v>-8.5209437328717889E-3</v>
      </c>
      <c r="L939">
        <f t="shared" si="46"/>
        <v>-8.1670163893144652E-3</v>
      </c>
      <c r="M939">
        <f t="shared" si="45"/>
        <v>-2.1074628854965836E-2</v>
      </c>
      <c r="N939" s="11">
        <f t="shared" si="45"/>
        <v>-4.3867301112544329E-3</v>
      </c>
    </row>
    <row r="940" spans="2:14" x14ac:dyDescent="0.2">
      <c r="B940" s="42">
        <v>44804</v>
      </c>
      <c r="C940" s="7">
        <v>157.220001</v>
      </c>
      <c r="D940" s="7">
        <v>261.47000100000002</v>
      </c>
      <c r="E940" s="7">
        <v>126.769997</v>
      </c>
      <c r="F940" s="7">
        <v>150.94000199999999</v>
      </c>
      <c r="G940" s="8">
        <v>108.220001</v>
      </c>
      <c r="I940" s="6">
        <f t="shared" si="44"/>
        <v>44804</v>
      </c>
      <c r="J940">
        <f t="shared" si="46"/>
        <v>-1.0634969211881652E-2</v>
      </c>
      <c r="K940">
        <f t="shared" si="46"/>
        <v>-5.7040726862224861E-3</v>
      </c>
      <c r="L940">
        <f t="shared" si="46"/>
        <v>-1.5225658827799516E-2</v>
      </c>
      <c r="M940">
        <f t="shared" si="45"/>
        <v>-2.4178893000079225E-2</v>
      </c>
      <c r="N940" s="11">
        <f t="shared" si="45"/>
        <v>-6.6091517053580608E-3</v>
      </c>
    </row>
    <row r="941" spans="2:14" x14ac:dyDescent="0.2">
      <c r="B941" s="42">
        <v>44805</v>
      </c>
      <c r="C941" s="7">
        <v>157.96000699999999</v>
      </c>
      <c r="D941" s="7">
        <v>260.39999399999999</v>
      </c>
      <c r="E941" s="7">
        <v>127.82</v>
      </c>
      <c r="F941" s="7">
        <v>139.36999499999999</v>
      </c>
      <c r="G941" s="8">
        <v>109.739998</v>
      </c>
      <c r="I941" s="6">
        <f t="shared" si="44"/>
        <v>44805</v>
      </c>
      <c r="J941">
        <f t="shared" si="46"/>
        <v>4.7068184409946286E-3</v>
      </c>
      <c r="K941">
        <f t="shared" si="46"/>
        <v>-4.0922744326605644E-3</v>
      </c>
      <c r="L941">
        <f t="shared" si="46"/>
        <v>8.2827405920029296E-3</v>
      </c>
      <c r="M941">
        <f t="shared" si="45"/>
        <v>-7.6653020052298695E-2</v>
      </c>
      <c r="N941" s="11">
        <f t="shared" si="45"/>
        <v>1.4045435094756685E-2</v>
      </c>
    </row>
    <row r="942" spans="2:14" x14ac:dyDescent="0.2">
      <c r="B942" s="42">
        <v>44806</v>
      </c>
      <c r="C942" s="7">
        <v>155.80999800000001</v>
      </c>
      <c r="D942" s="7">
        <v>256.05999800000001</v>
      </c>
      <c r="E942" s="7">
        <v>127.510002</v>
      </c>
      <c r="F942" s="7">
        <v>136.470001</v>
      </c>
      <c r="G942" s="8">
        <v>107.849998</v>
      </c>
      <c r="I942" s="6">
        <f t="shared" si="44"/>
        <v>44806</v>
      </c>
      <c r="J942">
        <f t="shared" si="46"/>
        <v>-1.3611097143088776E-2</v>
      </c>
      <c r="K942">
        <f t="shared" si="46"/>
        <v>-1.666665168970774E-2</v>
      </c>
      <c r="L942">
        <f t="shared" si="46"/>
        <v>-2.4252699108120259E-3</v>
      </c>
      <c r="M942">
        <f t="shared" si="45"/>
        <v>-2.0807879056033492E-2</v>
      </c>
      <c r="N942" s="11">
        <f t="shared" si="45"/>
        <v>-1.722252628435441E-2</v>
      </c>
    </row>
    <row r="943" spans="2:14" x14ac:dyDescent="0.2">
      <c r="B943" s="42">
        <v>44810</v>
      </c>
      <c r="C943" s="7">
        <v>154.529999</v>
      </c>
      <c r="D943" s="7">
        <v>253.25</v>
      </c>
      <c r="E943" s="7">
        <v>126.110001</v>
      </c>
      <c r="F943" s="7">
        <v>134.64999399999999</v>
      </c>
      <c r="G943" s="8">
        <v>106.80999799999999</v>
      </c>
      <c r="I943" s="6">
        <f t="shared" si="44"/>
        <v>44810</v>
      </c>
      <c r="J943">
        <f t="shared" si="46"/>
        <v>-8.2151275042054977E-3</v>
      </c>
      <c r="K943">
        <f t="shared" si="46"/>
        <v>-1.0973982746028168E-2</v>
      </c>
      <c r="L943">
        <f t="shared" si="46"/>
        <v>-1.0979538687482752E-2</v>
      </c>
      <c r="M943">
        <f t="shared" si="45"/>
        <v>-1.3336315576051062E-2</v>
      </c>
      <c r="N943" s="11">
        <f t="shared" si="45"/>
        <v>-9.6430228955591297E-3</v>
      </c>
    </row>
    <row r="944" spans="2:14" x14ac:dyDescent="0.2">
      <c r="B944" s="42">
        <v>44811</v>
      </c>
      <c r="C944" s="7">
        <v>155.96000699999999</v>
      </c>
      <c r="D944" s="7">
        <v>258.08999599999999</v>
      </c>
      <c r="E944" s="7">
        <v>129.479996</v>
      </c>
      <c r="F944" s="7">
        <v>137.13999899999999</v>
      </c>
      <c r="G944" s="8">
        <v>109.449997</v>
      </c>
      <c r="I944" s="6">
        <f t="shared" si="44"/>
        <v>44811</v>
      </c>
      <c r="J944">
        <f t="shared" si="46"/>
        <v>9.253918392893969E-3</v>
      </c>
      <c r="K944">
        <f t="shared" si="46"/>
        <v>1.9111534057255616E-2</v>
      </c>
      <c r="L944">
        <f t="shared" si="46"/>
        <v>2.6722662542838321E-2</v>
      </c>
      <c r="M944">
        <f t="shared" si="45"/>
        <v>1.8492425629072041E-2</v>
      </c>
      <c r="N944" s="11">
        <f t="shared" si="45"/>
        <v>2.4716777918112155E-2</v>
      </c>
    </row>
    <row r="945" spans="2:14" x14ac:dyDescent="0.2">
      <c r="B945" s="42">
        <v>44812</v>
      </c>
      <c r="C945" s="7">
        <v>154.46000699999999</v>
      </c>
      <c r="D945" s="7">
        <v>258.51998900000001</v>
      </c>
      <c r="E945" s="7">
        <v>129.820007</v>
      </c>
      <c r="F945" s="7">
        <v>139.89999399999999</v>
      </c>
      <c r="G945" s="8">
        <v>108.379997</v>
      </c>
      <c r="I945" s="6">
        <f t="shared" si="44"/>
        <v>44812</v>
      </c>
      <c r="J945">
        <f t="shared" si="46"/>
        <v>-9.6178502992757629E-3</v>
      </c>
      <c r="K945">
        <f t="shared" si="46"/>
        <v>1.6660583775592159E-3</v>
      </c>
      <c r="L945">
        <f t="shared" si="46"/>
        <v>2.6259732043859814E-3</v>
      </c>
      <c r="M945">
        <f t="shared" si="45"/>
        <v>2.0125382967226095E-2</v>
      </c>
      <c r="N945" s="11">
        <f t="shared" si="45"/>
        <v>-9.776153762708583E-3</v>
      </c>
    </row>
    <row r="946" spans="2:14" x14ac:dyDescent="0.2">
      <c r="B946" s="42">
        <v>44813</v>
      </c>
      <c r="C946" s="7">
        <v>157.36999499999999</v>
      </c>
      <c r="D946" s="7">
        <v>264.459991</v>
      </c>
      <c r="E946" s="7">
        <v>133.270004</v>
      </c>
      <c r="F946" s="7">
        <v>143.86999499999999</v>
      </c>
      <c r="G946" s="8">
        <v>110.650002</v>
      </c>
      <c r="I946" s="6">
        <f t="shared" si="44"/>
        <v>44813</v>
      </c>
      <c r="J946">
        <f t="shared" si="46"/>
        <v>1.8839750538144146E-2</v>
      </c>
      <c r="K946">
        <f t="shared" si="46"/>
        <v>2.297695440486806E-2</v>
      </c>
      <c r="L946">
        <f t="shared" si="46"/>
        <v>2.6575233507728866E-2</v>
      </c>
      <c r="M946">
        <f t="shared" si="45"/>
        <v>2.8377420802462625E-2</v>
      </c>
      <c r="N946" s="11">
        <f t="shared" si="45"/>
        <v>2.0944870481958009E-2</v>
      </c>
    </row>
    <row r="947" spans="2:14" x14ac:dyDescent="0.2">
      <c r="B947" s="42">
        <v>44816</v>
      </c>
      <c r="C947" s="7">
        <v>163.429993</v>
      </c>
      <c r="D947" s="7">
        <v>266.64999399999999</v>
      </c>
      <c r="E947" s="7">
        <v>136.449997</v>
      </c>
      <c r="F947" s="7">
        <v>145.050003</v>
      </c>
      <c r="G947" s="8">
        <v>110.860001</v>
      </c>
      <c r="I947" s="6">
        <f t="shared" si="44"/>
        <v>44816</v>
      </c>
      <c r="J947">
        <f t="shared" si="46"/>
        <v>3.8507963350955229E-2</v>
      </c>
      <c r="K947">
        <f t="shared" si="46"/>
        <v>8.281037111583317E-3</v>
      </c>
      <c r="L947">
        <f t="shared" si="46"/>
        <v>2.3861280892585521E-2</v>
      </c>
      <c r="M947">
        <f t="shared" si="45"/>
        <v>8.2019047821612501E-3</v>
      </c>
      <c r="N947" s="11">
        <f t="shared" si="45"/>
        <v>1.8978671143629648E-3</v>
      </c>
    </row>
    <row r="948" spans="2:14" x14ac:dyDescent="0.2">
      <c r="B948" s="42">
        <v>44817</v>
      </c>
      <c r="C948" s="7">
        <v>153.83999600000001</v>
      </c>
      <c r="D948" s="7">
        <v>251.990005</v>
      </c>
      <c r="E948" s="7">
        <v>126.82</v>
      </c>
      <c r="F948" s="7">
        <v>131.30999800000001</v>
      </c>
      <c r="G948" s="8">
        <v>104.32</v>
      </c>
      <c r="I948" s="6">
        <f t="shared" si="44"/>
        <v>44817</v>
      </c>
      <c r="J948">
        <f t="shared" si="46"/>
        <v>-5.8679541153746378E-2</v>
      </c>
      <c r="K948">
        <f t="shared" si="46"/>
        <v>-5.4978396136772446E-2</v>
      </c>
      <c r="L948">
        <f t="shared" si="46"/>
        <v>-7.0575281874135934E-2</v>
      </c>
      <c r="M948">
        <f t="shared" si="45"/>
        <v>-9.4725989078400755E-2</v>
      </c>
      <c r="N948" s="11">
        <f t="shared" si="45"/>
        <v>-5.8993333402549794E-2</v>
      </c>
    </row>
    <row r="949" spans="2:14" x14ac:dyDescent="0.2">
      <c r="B949" s="42">
        <v>44818</v>
      </c>
      <c r="C949" s="7">
        <v>155.30999800000001</v>
      </c>
      <c r="D949" s="7">
        <v>252.220001</v>
      </c>
      <c r="E949" s="7">
        <v>128.550003</v>
      </c>
      <c r="F949" s="7">
        <v>131.279999</v>
      </c>
      <c r="G949" s="8">
        <v>105</v>
      </c>
      <c r="I949" s="6">
        <f t="shared" si="44"/>
        <v>44818</v>
      </c>
      <c r="J949">
        <f t="shared" si="46"/>
        <v>9.5553954642588115E-3</v>
      </c>
      <c r="K949">
        <f t="shared" si="46"/>
        <v>9.1271874057068201E-4</v>
      </c>
      <c r="L949">
        <f t="shared" si="46"/>
        <v>1.3641405141145015E-2</v>
      </c>
      <c r="M949">
        <f t="shared" si="45"/>
        <v>-2.284593744339533E-4</v>
      </c>
      <c r="N949" s="11">
        <f t="shared" si="45"/>
        <v>6.5184049079755257E-3</v>
      </c>
    </row>
    <row r="950" spans="2:14" x14ac:dyDescent="0.2">
      <c r="B950" s="42">
        <v>44819</v>
      </c>
      <c r="C950" s="7">
        <v>152.36999499999999</v>
      </c>
      <c r="D950" s="7">
        <v>245.38000500000001</v>
      </c>
      <c r="E950" s="7">
        <v>126.279999</v>
      </c>
      <c r="F950" s="7">
        <v>129.28999300000001</v>
      </c>
      <c r="G950" s="8">
        <v>102.910004</v>
      </c>
      <c r="I950" s="6">
        <f t="shared" si="44"/>
        <v>44819</v>
      </c>
      <c r="J950">
        <f t="shared" si="46"/>
        <v>-1.8929901731117263E-2</v>
      </c>
      <c r="K950">
        <f t="shared" si="46"/>
        <v>-2.7119165700106335E-2</v>
      </c>
      <c r="L950">
        <f t="shared" si="46"/>
        <v>-1.7658529342858127E-2</v>
      </c>
      <c r="M950">
        <f t="shared" si="45"/>
        <v>-1.5158485794930527E-2</v>
      </c>
      <c r="N950" s="11">
        <f t="shared" si="45"/>
        <v>-1.9904723809523801E-2</v>
      </c>
    </row>
    <row r="951" spans="2:14" x14ac:dyDescent="0.2">
      <c r="B951" s="42">
        <v>44820</v>
      </c>
      <c r="C951" s="7">
        <v>150.699997</v>
      </c>
      <c r="D951" s="7">
        <v>244.740005</v>
      </c>
      <c r="E951" s="7">
        <v>123.529999</v>
      </c>
      <c r="F951" s="7">
        <v>131.979996</v>
      </c>
      <c r="G951" s="8">
        <v>102.800003</v>
      </c>
      <c r="I951" s="6">
        <f t="shared" si="44"/>
        <v>44820</v>
      </c>
      <c r="J951">
        <f t="shared" si="46"/>
        <v>-1.0960149995410794E-2</v>
      </c>
      <c r="K951">
        <f t="shared" si="46"/>
        <v>-2.6081994741177657E-3</v>
      </c>
      <c r="L951">
        <f t="shared" si="46"/>
        <v>-2.1777003656770696E-2</v>
      </c>
      <c r="M951">
        <f t="shared" si="45"/>
        <v>2.0805964464705246E-2</v>
      </c>
      <c r="N951" s="11">
        <f t="shared" si="45"/>
        <v>-1.0689048267843513E-3</v>
      </c>
    </row>
    <row r="952" spans="2:14" x14ac:dyDescent="0.2">
      <c r="B952" s="42">
        <v>44823</v>
      </c>
      <c r="C952" s="7">
        <v>154.479996</v>
      </c>
      <c r="D952" s="7">
        <v>244.520004</v>
      </c>
      <c r="E952" s="7">
        <v>124.660004</v>
      </c>
      <c r="F952" s="7">
        <v>133.820007</v>
      </c>
      <c r="G952" s="8">
        <v>103.07</v>
      </c>
      <c r="I952" s="6">
        <f t="shared" si="44"/>
        <v>44823</v>
      </c>
      <c r="J952">
        <f t="shared" si="46"/>
        <v>2.5082940114458024E-2</v>
      </c>
      <c r="K952">
        <f t="shared" si="46"/>
        <v>-8.9891719990769939E-4</v>
      </c>
      <c r="L952">
        <f t="shared" si="46"/>
        <v>9.1476160377852583E-3</v>
      </c>
      <c r="M952">
        <f t="shared" si="45"/>
        <v>1.3941590057329627E-2</v>
      </c>
      <c r="N952" s="11">
        <f t="shared" si="45"/>
        <v>2.6264298844426042E-3</v>
      </c>
    </row>
    <row r="953" spans="2:14" x14ac:dyDescent="0.2">
      <c r="B953" s="42">
        <v>44824</v>
      </c>
      <c r="C953" s="7">
        <v>156.89999399999999</v>
      </c>
      <c r="D953" s="7">
        <v>242.449997</v>
      </c>
      <c r="E953" s="7">
        <v>122.19000200000001</v>
      </c>
      <c r="F953" s="7">
        <v>131.759995</v>
      </c>
      <c r="G953" s="8">
        <v>101.139999</v>
      </c>
      <c r="I953" s="6">
        <f t="shared" si="44"/>
        <v>44824</v>
      </c>
      <c r="J953">
        <f t="shared" si="46"/>
        <v>1.566544577072615E-2</v>
      </c>
      <c r="K953">
        <f t="shared" si="46"/>
        <v>-8.4655936779716549E-3</v>
      </c>
      <c r="L953">
        <f t="shared" si="46"/>
        <v>-1.9813909198976069E-2</v>
      </c>
      <c r="M953">
        <f t="shared" si="45"/>
        <v>-1.539390145152212E-2</v>
      </c>
      <c r="N953" s="11">
        <f t="shared" si="45"/>
        <v>-1.8725147957698557E-2</v>
      </c>
    </row>
    <row r="954" spans="2:14" x14ac:dyDescent="0.2">
      <c r="B954" s="42">
        <v>44825</v>
      </c>
      <c r="C954" s="7">
        <v>153.720001</v>
      </c>
      <c r="D954" s="7">
        <v>238.949997</v>
      </c>
      <c r="E954" s="7">
        <v>118.540001</v>
      </c>
      <c r="F954" s="7">
        <v>132.61000100000001</v>
      </c>
      <c r="G954" s="8">
        <v>99.279999000000004</v>
      </c>
      <c r="I954" s="6">
        <f t="shared" si="44"/>
        <v>44825</v>
      </c>
      <c r="J954">
        <f t="shared" si="46"/>
        <v>-2.0267642585123338E-2</v>
      </c>
      <c r="K954">
        <f t="shared" si="46"/>
        <v>-1.4435966357219629E-2</v>
      </c>
      <c r="L954">
        <f t="shared" si="46"/>
        <v>-2.9871519275365941E-2</v>
      </c>
      <c r="M954">
        <f t="shared" si="45"/>
        <v>6.4511690365501879E-3</v>
      </c>
      <c r="N954" s="11">
        <f t="shared" si="45"/>
        <v>-1.8390350191717912E-2</v>
      </c>
    </row>
    <row r="955" spans="2:14" x14ac:dyDescent="0.2">
      <c r="B955" s="42">
        <v>44826</v>
      </c>
      <c r="C955" s="7">
        <v>152.740005</v>
      </c>
      <c r="D955" s="7">
        <v>240.979996</v>
      </c>
      <c r="E955" s="7">
        <v>117.30999799999999</v>
      </c>
      <c r="F955" s="7">
        <v>125.610001</v>
      </c>
      <c r="G955" s="8">
        <v>100.139999</v>
      </c>
      <c r="I955" s="6">
        <f t="shared" si="44"/>
        <v>44826</v>
      </c>
      <c r="J955">
        <f t="shared" si="46"/>
        <v>-6.3752016238927808E-3</v>
      </c>
      <c r="K955">
        <f t="shared" si="46"/>
        <v>8.4954970725528139E-3</v>
      </c>
      <c r="L955">
        <f t="shared" si="46"/>
        <v>-1.037626952609871E-2</v>
      </c>
      <c r="M955">
        <f t="shared" si="45"/>
        <v>-5.2786365637686808E-2</v>
      </c>
      <c r="N955" s="11">
        <f t="shared" si="45"/>
        <v>8.6623691444638242E-3</v>
      </c>
    </row>
    <row r="956" spans="2:14" x14ac:dyDescent="0.2">
      <c r="B956" s="42">
        <v>44827</v>
      </c>
      <c r="C956" s="7">
        <v>150.429993</v>
      </c>
      <c r="D956" s="7">
        <v>237.91999799999999</v>
      </c>
      <c r="E956" s="7">
        <v>113.779999</v>
      </c>
      <c r="F956" s="7">
        <v>125.160004</v>
      </c>
      <c r="G956" s="8">
        <v>98.739998</v>
      </c>
      <c r="I956" s="6">
        <f t="shared" si="44"/>
        <v>44827</v>
      </c>
      <c r="J956">
        <f t="shared" si="46"/>
        <v>-1.5123817758157075E-2</v>
      </c>
      <c r="K956">
        <f t="shared" si="46"/>
        <v>-1.2698141135333105E-2</v>
      </c>
      <c r="L956">
        <f t="shared" si="46"/>
        <v>-3.0091203309030742E-2</v>
      </c>
      <c r="M956">
        <f t="shared" si="45"/>
        <v>-3.5824934035307921E-3</v>
      </c>
      <c r="N956" s="11">
        <f t="shared" si="45"/>
        <v>-1.3980437527266234E-2</v>
      </c>
    </row>
    <row r="957" spans="2:14" x14ac:dyDescent="0.2">
      <c r="B957" s="42">
        <v>44830</v>
      </c>
      <c r="C957" s="7">
        <v>150.770004</v>
      </c>
      <c r="D957" s="7">
        <v>237.449997</v>
      </c>
      <c r="E957" s="7">
        <v>115.150002</v>
      </c>
      <c r="F957" s="7">
        <v>122.279999</v>
      </c>
      <c r="G957" s="8">
        <v>98.169998000000007</v>
      </c>
      <c r="I957" s="6">
        <f t="shared" si="44"/>
        <v>44830</v>
      </c>
      <c r="J957">
        <f t="shared" si="46"/>
        <v>2.2602606914965693E-3</v>
      </c>
      <c r="K957">
        <f t="shared" si="46"/>
        <v>-1.9754581537950264E-3</v>
      </c>
      <c r="L957">
        <f t="shared" si="46"/>
        <v>1.2040806926004604E-2</v>
      </c>
      <c r="M957">
        <f t="shared" si="45"/>
        <v>-2.301058571394738E-2</v>
      </c>
      <c r="N957" s="11">
        <f t="shared" si="45"/>
        <v>-5.7727365965714638E-3</v>
      </c>
    </row>
    <row r="958" spans="2:14" x14ac:dyDescent="0.2">
      <c r="B958" s="42">
        <v>44831</v>
      </c>
      <c r="C958" s="7">
        <v>151.759995</v>
      </c>
      <c r="D958" s="7">
        <v>236.41000399999999</v>
      </c>
      <c r="E958" s="7">
        <v>114.410004</v>
      </c>
      <c r="F958" s="7">
        <v>124.129997</v>
      </c>
      <c r="G958" s="8">
        <v>97.5</v>
      </c>
      <c r="I958" s="6">
        <f t="shared" si="44"/>
        <v>44831</v>
      </c>
      <c r="J958">
        <f t="shared" si="46"/>
        <v>6.5662331613389321E-3</v>
      </c>
      <c r="K958">
        <f t="shared" si="46"/>
        <v>-4.379840021644682E-3</v>
      </c>
      <c r="L958">
        <f t="shared" si="46"/>
        <v>-6.4263828671058112E-3</v>
      </c>
      <c r="M958">
        <f t="shared" si="45"/>
        <v>1.5129195413225341E-2</v>
      </c>
      <c r="N958" s="11">
        <f t="shared" si="45"/>
        <v>-6.8248753555032841E-3</v>
      </c>
    </row>
    <row r="959" spans="2:14" x14ac:dyDescent="0.2">
      <c r="B959" s="42">
        <v>44832</v>
      </c>
      <c r="C959" s="7">
        <v>149.83999600000001</v>
      </c>
      <c r="D959" s="7">
        <v>241.070007</v>
      </c>
      <c r="E959" s="7">
        <v>118.010002</v>
      </c>
      <c r="F959" s="7">
        <v>127.360001</v>
      </c>
      <c r="G959" s="8">
        <v>100.050003</v>
      </c>
      <c r="I959" s="6">
        <f t="shared" si="44"/>
        <v>44832</v>
      </c>
      <c r="J959">
        <f t="shared" si="46"/>
        <v>-1.2651548914455288E-2</v>
      </c>
      <c r="K959">
        <f t="shared" si="46"/>
        <v>1.9711530481595092E-2</v>
      </c>
      <c r="L959">
        <f t="shared" si="46"/>
        <v>3.146576238210777E-2</v>
      </c>
      <c r="M959">
        <f t="shared" si="45"/>
        <v>2.6021139757217537E-2</v>
      </c>
      <c r="N959" s="11">
        <f t="shared" si="45"/>
        <v>2.6153876923076962E-2</v>
      </c>
    </row>
    <row r="960" spans="2:14" x14ac:dyDescent="0.2">
      <c r="B960" s="42">
        <v>44833</v>
      </c>
      <c r="C960" s="7">
        <v>142.479996</v>
      </c>
      <c r="D960" s="7">
        <v>237.5</v>
      </c>
      <c r="E960" s="7">
        <v>114.800003</v>
      </c>
      <c r="F960" s="7">
        <v>122.199997</v>
      </c>
      <c r="G960" s="8">
        <v>97.419998000000007</v>
      </c>
      <c r="I960" s="6">
        <f t="shared" si="44"/>
        <v>44833</v>
      </c>
      <c r="J960">
        <f t="shared" si="46"/>
        <v>-4.9119061642260139E-2</v>
      </c>
      <c r="K960">
        <f t="shared" si="46"/>
        <v>-1.4809005252984474E-2</v>
      </c>
      <c r="L960">
        <f t="shared" si="46"/>
        <v>-2.7201075718988603E-2</v>
      </c>
      <c r="M960">
        <f t="shared" si="45"/>
        <v>-4.0515106465804758E-2</v>
      </c>
      <c r="N960" s="11">
        <f t="shared" si="45"/>
        <v>-2.6286905758513539E-2</v>
      </c>
    </row>
    <row r="961" spans="2:14" x14ac:dyDescent="0.2">
      <c r="B961" s="42">
        <v>44834</v>
      </c>
      <c r="C961" s="7">
        <v>138.199997</v>
      </c>
      <c r="D961" s="7">
        <v>232.89999399999999</v>
      </c>
      <c r="E961" s="7">
        <v>113</v>
      </c>
      <c r="F961" s="7">
        <v>121.389999</v>
      </c>
      <c r="G961" s="8">
        <v>95.650002000000001</v>
      </c>
      <c r="I961" s="6">
        <f t="shared" si="44"/>
        <v>44834</v>
      </c>
      <c r="J961">
        <f t="shared" si="46"/>
        <v>-3.0039297586729324E-2</v>
      </c>
      <c r="K961">
        <f t="shared" si="46"/>
        <v>-1.9368446315789507E-2</v>
      </c>
      <c r="L961">
        <f t="shared" si="46"/>
        <v>-1.5679468231372815E-2</v>
      </c>
      <c r="M961">
        <f t="shared" si="45"/>
        <v>-6.6284617011896745E-3</v>
      </c>
      <c r="N961" s="11">
        <f t="shared" si="45"/>
        <v>-1.8168713162979185E-2</v>
      </c>
    </row>
    <row r="962" spans="2:14" x14ac:dyDescent="0.2">
      <c r="B962" s="42">
        <v>44837</v>
      </c>
      <c r="C962" s="7">
        <v>142.449997</v>
      </c>
      <c r="D962" s="7">
        <v>240.740005</v>
      </c>
      <c r="E962" s="7">
        <v>115.879997</v>
      </c>
      <c r="F962" s="7">
        <v>125.120003</v>
      </c>
      <c r="G962" s="8">
        <v>98.639999000000003</v>
      </c>
      <c r="I962" s="6">
        <f t="shared" si="44"/>
        <v>44837</v>
      </c>
      <c r="J962">
        <f t="shared" si="46"/>
        <v>3.075253322907091E-2</v>
      </c>
      <c r="K962">
        <f t="shared" si="46"/>
        <v>3.3662564199121468E-2</v>
      </c>
      <c r="L962">
        <f t="shared" si="46"/>
        <v>2.5486699115044274E-2</v>
      </c>
      <c r="M962">
        <f t="shared" si="45"/>
        <v>3.072744073422386E-2</v>
      </c>
      <c r="N962" s="11">
        <f t="shared" si="45"/>
        <v>3.1259769341144418E-2</v>
      </c>
    </row>
    <row r="963" spans="2:14" x14ac:dyDescent="0.2">
      <c r="B963" s="42">
        <v>44838</v>
      </c>
      <c r="C963" s="7">
        <v>146.10000600000001</v>
      </c>
      <c r="D963" s="7">
        <v>248.88000500000001</v>
      </c>
      <c r="E963" s="7">
        <v>121.089996</v>
      </c>
      <c r="F963" s="7">
        <v>131.66999799999999</v>
      </c>
      <c r="G963" s="8">
        <v>101.639999</v>
      </c>
      <c r="I963" s="6">
        <f t="shared" si="44"/>
        <v>44838</v>
      </c>
      <c r="J963">
        <f t="shared" si="46"/>
        <v>2.5623089342711684E-2</v>
      </c>
      <c r="K963">
        <f t="shared" si="46"/>
        <v>3.3812411028237767E-2</v>
      </c>
      <c r="L963">
        <f t="shared" si="46"/>
        <v>4.4960296296866459E-2</v>
      </c>
      <c r="M963">
        <f t="shared" si="45"/>
        <v>5.234970302869954E-2</v>
      </c>
      <c r="N963" s="11">
        <f t="shared" si="45"/>
        <v>3.041362561246579E-2</v>
      </c>
    </row>
    <row r="964" spans="2:14" x14ac:dyDescent="0.2">
      <c r="B964" s="42">
        <v>44839</v>
      </c>
      <c r="C964" s="7">
        <v>146.39999399999999</v>
      </c>
      <c r="D964" s="7">
        <v>249.199997</v>
      </c>
      <c r="E964" s="7">
        <v>120.949997</v>
      </c>
      <c r="F964" s="7">
        <v>132.08999600000001</v>
      </c>
      <c r="G964" s="8">
        <v>101.43</v>
      </c>
      <c r="I964" s="6">
        <f t="shared" si="44"/>
        <v>44839</v>
      </c>
      <c r="J964">
        <f t="shared" si="46"/>
        <v>2.0533058705006816E-3</v>
      </c>
      <c r="K964">
        <f t="shared" si="46"/>
        <v>1.285728035886149E-3</v>
      </c>
      <c r="L964">
        <f t="shared" si="46"/>
        <v>-1.1561566159437571E-3</v>
      </c>
      <c r="M964">
        <f t="shared" si="45"/>
        <v>3.1897775224392498E-3</v>
      </c>
      <c r="N964" s="11">
        <f t="shared" si="45"/>
        <v>-2.0661058841607845E-3</v>
      </c>
    </row>
    <row r="965" spans="2:14" x14ac:dyDescent="0.2">
      <c r="B965" s="42">
        <v>44840</v>
      </c>
      <c r="C965" s="7">
        <v>145.429993</v>
      </c>
      <c r="D965" s="7">
        <v>246.78999300000001</v>
      </c>
      <c r="E965" s="7">
        <v>120.300003</v>
      </c>
      <c r="F965" s="7">
        <v>131.300003</v>
      </c>
      <c r="G965" s="8">
        <v>101.41999800000001</v>
      </c>
      <c r="I965" s="6">
        <f t="shared" ref="I965:I1028" si="47">B965</f>
        <v>44840</v>
      </c>
      <c r="J965">
        <f t="shared" si="46"/>
        <v>-6.6256901622550367E-3</v>
      </c>
      <c r="K965">
        <f t="shared" si="46"/>
        <v>-9.670963198286019E-3</v>
      </c>
      <c r="L965">
        <f t="shared" si="46"/>
        <v>-5.3740720638462891E-3</v>
      </c>
      <c r="M965">
        <f t="shared" si="45"/>
        <v>-5.9807178735928621E-3</v>
      </c>
      <c r="N965" s="11">
        <f t="shared" si="45"/>
        <v>-9.8609878734102983E-5</v>
      </c>
    </row>
    <row r="966" spans="2:14" x14ac:dyDescent="0.2">
      <c r="B966" s="42">
        <v>44841</v>
      </c>
      <c r="C966" s="7">
        <v>140.08999600000001</v>
      </c>
      <c r="D966" s="7">
        <v>234.240005</v>
      </c>
      <c r="E966" s="7">
        <v>114.55999799999999</v>
      </c>
      <c r="F966" s="7">
        <v>120.760002</v>
      </c>
      <c r="G966" s="8">
        <v>98.68</v>
      </c>
      <c r="I966" s="6">
        <f t="shared" si="47"/>
        <v>44841</v>
      </c>
      <c r="J966">
        <f t="shared" si="46"/>
        <v>-3.6718677418900669E-2</v>
      </c>
      <c r="K966">
        <f t="shared" si="46"/>
        <v>-5.085290472049251E-2</v>
      </c>
      <c r="L966">
        <f t="shared" si="46"/>
        <v>-4.7714088585683663E-2</v>
      </c>
      <c r="M966">
        <f t="shared" si="45"/>
        <v>-8.0274187046286694E-2</v>
      </c>
      <c r="N966" s="11">
        <f t="shared" si="45"/>
        <v>-2.7016348393144315E-2</v>
      </c>
    </row>
    <row r="967" spans="2:14" x14ac:dyDescent="0.2">
      <c r="B967" s="42">
        <v>44844</v>
      </c>
      <c r="C967" s="7">
        <v>140.41999799999999</v>
      </c>
      <c r="D967" s="7">
        <v>229.25</v>
      </c>
      <c r="E967" s="7">
        <v>113.66999800000001</v>
      </c>
      <c r="F967" s="7">
        <v>116.699997</v>
      </c>
      <c r="G967" s="8">
        <v>97.860000999999997</v>
      </c>
      <c r="I967" s="6">
        <f t="shared" si="47"/>
        <v>44844</v>
      </c>
      <c r="J967">
        <f t="shared" si="46"/>
        <v>2.3556428683171567E-3</v>
      </c>
      <c r="K967">
        <f t="shared" si="46"/>
        <v>-2.1302958049373318E-2</v>
      </c>
      <c r="L967">
        <f t="shared" si="46"/>
        <v>-7.7688548842326831E-3</v>
      </c>
      <c r="M967">
        <f t="shared" si="46"/>
        <v>-3.3620444954944637E-2</v>
      </c>
      <c r="N967" s="11">
        <f t="shared" si="46"/>
        <v>-8.3096777462506061E-3</v>
      </c>
    </row>
    <row r="968" spans="2:14" x14ac:dyDescent="0.2">
      <c r="B968" s="42">
        <v>44845</v>
      </c>
      <c r="C968" s="7">
        <v>138.979996</v>
      </c>
      <c r="D968" s="7">
        <v>225.41000399999999</v>
      </c>
      <c r="E968" s="7">
        <v>112.209999</v>
      </c>
      <c r="F968" s="7">
        <v>115.860001</v>
      </c>
      <c r="G968" s="8">
        <v>97.18</v>
      </c>
      <c r="I968" s="6">
        <f t="shared" si="47"/>
        <v>44845</v>
      </c>
      <c r="J968">
        <f t="shared" ref="J968:M1031" si="48">(C968-C967)/C967</f>
        <v>-1.0254963826448657E-2</v>
      </c>
      <c r="K968">
        <f t="shared" si="48"/>
        <v>-1.6750255179934628E-2</v>
      </c>
      <c r="L968">
        <f t="shared" si="48"/>
        <v>-1.2844189545952225E-2</v>
      </c>
      <c r="M968">
        <f t="shared" si="48"/>
        <v>-7.1979093538451361E-3</v>
      </c>
      <c r="N968" s="11">
        <f t="shared" ref="N968:N1031" si="49">(G968-G967)/G967</f>
        <v>-6.9487123753451639E-3</v>
      </c>
    </row>
    <row r="969" spans="2:14" x14ac:dyDescent="0.2">
      <c r="B969" s="42">
        <v>44846</v>
      </c>
      <c r="C969" s="7">
        <v>138.33999600000001</v>
      </c>
      <c r="D969" s="7">
        <v>225.75</v>
      </c>
      <c r="E969" s="7">
        <v>112.900002</v>
      </c>
      <c r="F969" s="7">
        <v>115</v>
      </c>
      <c r="G969" s="8">
        <v>97.559997999999993</v>
      </c>
      <c r="I969" s="6">
        <f t="shared" si="47"/>
        <v>44846</v>
      </c>
      <c r="J969">
        <f t="shared" si="48"/>
        <v>-4.6049792662246616E-3</v>
      </c>
      <c r="K969">
        <f t="shared" si="48"/>
        <v>1.508344767164875E-3</v>
      </c>
      <c r="L969">
        <f t="shared" si="48"/>
        <v>6.1492113550415803E-3</v>
      </c>
      <c r="M969">
        <f t="shared" si="48"/>
        <v>-7.4227601637945522E-3</v>
      </c>
      <c r="N969" s="11">
        <f t="shared" si="49"/>
        <v>3.910249022432458E-3</v>
      </c>
    </row>
    <row r="970" spans="2:14" x14ac:dyDescent="0.2">
      <c r="B970" s="42">
        <v>44847</v>
      </c>
      <c r="C970" s="7">
        <v>142.990005</v>
      </c>
      <c r="D970" s="7">
        <v>234.240005</v>
      </c>
      <c r="E970" s="7">
        <v>112.529999</v>
      </c>
      <c r="F970" s="7">
        <v>119.599998</v>
      </c>
      <c r="G970" s="8">
        <v>99.059997999999993</v>
      </c>
      <c r="I970" s="6">
        <f t="shared" si="47"/>
        <v>44847</v>
      </c>
      <c r="J970">
        <f t="shared" si="48"/>
        <v>3.361290396451929E-2</v>
      </c>
      <c r="K970">
        <f t="shared" si="48"/>
        <v>3.7607995570321136E-2</v>
      </c>
      <c r="L970">
        <f t="shared" si="48"/>
        <v>-3.2772630066029316E-3</v>
      </c>
      <c r="M970">
        <f t="shared" si="48"/>
        <v>3.9999982608695646E-2</v>
      </c>
      <c r="N970" s="11">
        <f t="shared" si="49"/>
        <v>1.5375154066731327E-2</v>
      </c>
    </row>
    <row r="971" spans="2:14" x14ac:dyDescent="0.2">
      <c r="B971" s="42">
        <v>44848</v>
      </c>
      <c r="C971" s="7">
        <v>138.38000500000001</v>
      </c>
      <c r="D971" s="7">
        <v>228.55999800000001</v>
      </c>
      <c r="E971" s="7">
        <v>106.900002</v>
      </c>
      <c r="F971" s="7">
        <v>112.269997</v>
      </c>
      <c r="G971" s="8">
        <v>96.559997999999993</v>
      </c>
      <c r="I971" s="6">
        <f t="shared" si="47"/>
        <v>44848</v>
      </c>
      <c r="J971">
        <f t="shared" si="48"/>
        <v>-3.2240015657038303E-2</v>
      </c>
      <c r="K971">
        <f t="shared" si="48"/>
        <v>-2.4248663246058202E-2</v>
      </c>
      <c r="L971">
        <f t="shared" si="48"/>
        <v>-5.0031076602071262E-2</v>
      </c>
      <c r="M971">
        <f t="shared" si="48"/>
        <v>-6.1287634804141018E-2</v>
      </c>
      <c r="N971" s="11">
        <f t="shared" si="49"/>
        <v>-2.5237230471173645E-2</v>
      </c>
    </row>
    <row r="972" spans="2:14" x14ac:dyDescent="0.2">
      <c r="B972" s="42">
        <v>44851</v>
      </c>
      <c r="C972" s="7">
        <v>142.41000399999999</v>
      </c>
      <c r="D972" s="7">
        <v>237.529999</v>
      </c>
      <c r="E972" s="7">
        <v>113.790001</v>
      </c>
      <c r="F972" s="7">
        <v>118.879997</v>
      </c>
      <c r="G972" s="8">
        <v>99.970000999999996</v>
      </c>
      <c r="I972" s="6">
        <f t="shared" si="47"/>
        <v>44851</v>
      </c>
      <c r="J972">
        <f t="shared" si="48"/>
        <v>2.9122697314543203E-2</v>
      </c>
      <c r="K972">
        <f t="shared" si="48"/>
        <v>3.9245717004250218E-2</v>
      </c>
      <c r="L972">
        <f t="shared" si="48"/>
        <v>6.4452749028012207E-2</v>
      </c>
      <c r="M972">
        <f t="shared" si="48"/>
        <v>5.8875925684757961E-2</v>
      </c>
      <c r="N972" s="11">
        <f t="shared" si="49"/>
        <v>3.5314861957640095E-2</v>
      </c>
    </row>
    <row r="973" spans="2:14" x14ac:dyDescent="0.2">
      <c r="B973" s="42">
        <v>44852</v>
      </c>
      <c r="C973" s="7">
        <v>143.75</v>
      </c>
      <c r="D973" s="7">
        <v>238.5</v>
      </c>
      <c r="E973" s="7">
        <v>116.360001</v>
      </c>
      <c r="F973" s="7">
        <v>119.66999800000001</v>
      </c>
      <c r="G973" s="8">
        <v>100.769997</v>
      </c>
      <c r="I973" s="6">
        <f t="shared" si="47"/>
        <v>44852</v>
      </c>
      <c r="J973">
        <f t="shared" si="48"/>
        <v>9.4094232312500574E-3</v>
      </c>
      <c r="K973">
        <f t="shared" si="48"/>
        <v>4.0836989183837633E-3</v>
      </c>
      <c r="L973">
        <f t="shared" si="48"/>
        <v>2.2585464253577017E-2</v>
      </c>
      <c r="M973">
        <f t="shared" si="48"/>
        <v>6.6453652417235824E-3</v>
      </c>
      <c r="N973" s="11">
        <f t="shared" si="49"/>
        <v>8.0023606281649159E-3</v>
      </c>
    </row>
    <row r="974" spans="2:14" x14ac:dyDescent="0.2">
      <c r="B974" s="42">
        <v>44853</v>
      </c>
      <c r="C974" s="7">
        <v>143.86000100000001</v>
      </c>
      <c r="D974" s="7">
        <v>236.479996</v>
      </c>
      <c r="E974" s="7">
        <v>115.07</v>
      </c>
      <c r="F974" s="7">
        <v>120.510002</v>
      </c>
      <c r="G974" s="8">
        <v>99.629997000000003</v>
      </c>
      <c r="I974" s="6">
        <f t="shared" si="47"/>
        <v>44853</v>
      </c>
      <c r="J974">
        <f t="shared" si="48"/>
        <v>7.6522434782616425E-4</v>
      </c>
      <c r="K974">
        <f t="shared" si="48"/>
        <v>-8.4696184486373165E-3</v>
      </c>
      <c r="L974">
        <f t="shared" si="48"/>
        <v>-1.1086292445116117E-2</v>
      </c>
      <c r="M974">
        <f t="shared" si="48"/>
        <v>7.0193366260438419E-3</v>
      </c>
      <c r="N974" s="11">
        <f t="shared" si="49"/>
        <v>-1.1312891078085479E-2</v>
      </c>
    </row>
    <row r="975" spans="2:14" x14ac:dyDescent="0.2">
      <c r="B975" s="42">
        <v>44854</v>
      </c>
      <c r="C975" s="7">
        <v>143.38999899999999</v>
      </c>
      <c r="D975" s="7">
        <v>236.14999399999999</v>
      </c>
      <c r="E975" s="7">
        <v>115.25</v>
      </c>
      <c r="F975" s="7">
        <v>121.94000200000001</v>
      </c>
      <c r="G975" s="8">
        <v>99.970000999999996</v>
      </c>
      <c r="I975" s="6">
        <f t="shared" si="47"/>
        <v>44854</v>
      </c>
      <c r="J975">
        <f t="shared" si="48"/>
        <v>-3.2670790819751363E-3</v>
      </c>
      <c r="K975">
        <f t="shared" si="48"/>
        <v>-1.3954753280696413E-3</v>
      </c>
      <c r="L975">
        <f t="shared" si="48"/>
        <v>1.5642652298601446E-3</v>
      </c>
      <c r="M975">
        <f t="shared" si="48"/>
        <v>1.1866234970272482E-2</v>
      </c>
      <c r="N975" s="11">
        <f t="shared" si="49"/>
        <v>3.4126669701695696E-3</v>
      </c>
    </row>
    <row r="976" spans="2:14" x14ac:dyDescent="0.2">
      <c r="B976" s="42">
        <v>44855</v>
      </c>
      <c r="C976" s="7">
        <v>147.270004</v>
      </c>
      <c r="D976" s="7">
        <v>242.11999499999999</v>
      </c>
      <c r="E976" s="7">
        <v>119.32</v>
      </c>
      <c r="F976" s="7">
        <v>124.660004</v>
      </c>
      <c r="G976" s="8">
        <v>101.129997</v>
      </c>
      <c r="I976" s="6">
        <f t="shared" si="47"/>
        <v>44855</v>
      </c>
      <c r="J976">
        <f t="shared" si="48"/>
        <v>2.7059104728775481E-2</v>
      </c>
      <c r="K976">
        <f t="shared" si="48"/>
        <v>2.5280546905285955E-2</v>
      </c>
      <c r="L976">
        <f t="shared" si="48"/>
        <v>3.5314533622559596E-2</v>
      </c>
      <c r="M976">
        <f t="shared" si="48"/>
        <v>2.2306068192454134E-2</v>
      </c>
      <c r="N976" s="11">
        <f t="shared" si="49"/>
        <v>1.1603440916240531E-2</v>
      </c>
    </row>
    <row r="977" spans="2:14" x14ac:dyDescent="0.2">
      <c r="B977" s="42">
        <v>44858</v>
      </c>
      <c r="C977" s="7">
        <v>149.449997</v>
      </c>
      <c r="D977" s="7">
        <v>247.25</v>
      </c>
      <c r="E977" s="7">
        <v>119.82</v>
      </c>
      <c r="F977" s="7">
        <v>125.989998</v>
      </c>
      <c r="G977" s="8">
        <v>102.519997</v>
      </c>
      <c r="I977" s="6">
        <f t="shared" si="47"/>
        <v>44858</v>
      </c>
      <c r="J977">
        <f t="shared" si="48"/>
        <v>1.4802695326877264E-2</v>
      </c>
      <c r="K977">
        <f t="shared" si="48"/>
        <v>2.1187861828594584E-2</v>
      </c>
      <c r="L977">
        <f t="shared" si="48"/>
        <v>4.190412336573919E-3</v>
      </c>
      <c r="M977">
        <f t="shared" si="48"/>
        <v>1.0668971260421259E-2</v>
      </c>
      <c r="N977" s="11">
        <f t="shared" si="49"/>
        <v>1.3744685466568348E-2</v>
      </c>
    </row>
    <row r="978" spans="2:14" x14ac:dyDescent="0.2">
      <c r="B978" s="42">
        <v>44859</v>
      </c>
      <c r="C978" s="7">
        <v>152.33999600000001</v>
      </c>
      <c r="D978" s="7">
        <v>250.66000399999999</v>
      </c>
      <c r="E978" s="7">
        <v>120.599998</v>
      </c>
      <c r="F978" s="7">
        <v>132.61000100000001</v>
      </c>
      <c r="G978" s="8">
        <v>104.480003</v>
      </c>
      <c r="I978" s="6">
        <f t="shared" si="47"/>
        <v>44859</v>
      </c>
      <c r="J978">
        <f t="shared" si="48"/>
        <v>1.9337564790985022E-2</v>
      </c>
      <c r="K978">
        <f t="shared" si="48"/>
        <v>1.3791724974721887E-2</v>
      </c>
      <c r="L978">
        <f t="shared" si="48"/>
        <v>6.5097479552662851E-3</v>
      </c>
      <c r="M978">
        <f t="shared" si="48"/>
        <v>5.2543877332230857E-2</v>
      </c>
      <c r="N978" s="11">
        <f t="shared" si="49"/>
        <v>1.9118279919575033E-2</v>
      </c>
    </row>
    <row r="979" spans="2:14" x14ac:dyDescent="0.2">
      <c r="B979" s="42">
        <v>44860</v>
      </c>
      <c r="C979" s="7">
        <v>149.35000600000001</v>
      </c>
      <c r="D979" s="7">
        <v>231.320007</v>
      </c>
      <c r="E979" s="7">
        <v>115.660004</v>
      </c>
      <c r="F979" s="7">
        <v>128.96000699999999</v>
      </c>
      <c r="G979" s="8">
        <v>94.93</v>
      </c>
      <c r="I979" s="6">
        <f t="shared" si="47"/>
        <v>44860</v>
      </c>
      <c r="J979">
        <f t="shared" si="48"/>
        <v>-1.9627084669215863E-2</v>
      </c>
      <c r="K979">
        <f t="shared" si="48"/>
        <v>-7.7156294148946009E-2</v>
      </c>
      <c r="L979">
        <f t="shared" si="48"/>
        <v>-4.0961808307824338E-2</v>
      </c>
      <c r="M979">
        <f t="shared" si="48"/>
        <v>-2.7524273979909107E-2</v>
      </c>
      <c r="N979" s="11">
        <f t="shared" si="49"/>
        <v>-9.1405079687832611E-2</v>
      </c>
    </row>
    <row r="980" spans="2:14" x14ac:dyDescent="0.2">
      <c r="B980" s="42">
        <v>44861</v>
      </c>
      <c r="C980" s="7">
        <v>144.800003</v>
      </c>
      <c r="D980" s="7">
        <v>226.75</v>
      </c>
      <c r="E980" s="7">
        <v>110.959999</v>
      </c>
      <c r="F980" s="7">
        <v>131.759995</v>
      </c>
      <c r="G980" s="8">
        <v>92.220000999999996</v>
      </c>
      <c r="I980" s="6">
        <f t="shared" si="47"/>
        <v>44861</v>
      </c>
      <c r="J980">
        <f t="shared" si="48"/>
        <v>-3.0465368712472657E-2</v>
      </c>
      <c r="K980">
        <f t="shared" si="48"/>
        <v>-1.9756211575767433E-2</v>
      </c>
      <c r="L980">
        <f t="shared" si="48"/>
        <v>-4.0636389741089796E-2</v>
      </c>
      <c r="M980">
        <f t="shared" si="48"/>
        <v>2.1712064578284441E-2</v>
      </c>
      <c r="N980" s="11">
        <f t="shared" si="49"/>
        <v>-2.854734014537038E-2</v>
      </c>
    </row>
    <row r="981" spans="2:14" x14ac:dyDescent="0.2">
      <c r="B981" s="42">
        <v>44862</v>
      </c>
      <c r="C981" s="7">
        <v>155.740005</v>
      </c>
      <c r="D981" s="7">
        <v>235.86999499999999</v>
      </c>
      <c r="E981" s="7">
        <v>103.410004</v>
      </c>
      <c r="F981" s="7">
        <v>138.33999600000001</v>
      </c>
      <c r="G981" s="8">
        <v>96.290001000000004</v>
      </c>
      <c r="I981" s="6">
        <f t="shared" si="47"/>
        <v>44862</v>
      </c>
      <c r="J981">
        <f t="shared" si="48"/>
        <v>7.5552498434685755E-2</v>
      </c>
      <c r="K981">
        <f t="shared" si="48"/>
        <v>4.0220485115766209E-2</v>
      </c>
      <c r="L981">
        <f t="shared" si="48"/>
        <v>-6.8042493403411036E-2</v>
      </c>
      <c r="M981">
        <f t="shared" si="48"/>
        <v>4.9939293030483264E-2</v>
      </c>
      <c r="N981" s="11">
        <f t="shared" si="49"/>
        <v>4.413359310199972E-2</v>
      </c>
    </row>
    <row r="982" spans="2:14" x14ac:dyDescent="0.2">
      <c r="B982" s="42">
        <v>44865</v>
      </c>
      <c r="C982" s="7">
        <v>153.33999600000001</v>
      </c>
      <c r="D982" s="7">
        <v>232.13000500000001</v>
      </c>
      <c r="E982" s="7">
        <v>102.44000200000001</v>
      </c>
      <c r="F982" s="7">
        <v>134.970001</v>
      </c>
      <c r="G982" s="8">
        <v>94.510002</v>
      </c>
      <c r="I982" s="6">
        <f t="shared" si="47"/>
        <v>44865</v>
      </c>
      <c r="J982">
        <f t="shared" si="48"/>
        <v>-1.5410356510518817E-2</v>
      </c>
      <c r="K982">
        <f t="shared" si="48"/>
        <v>-1.585614991003827E-2</v>
      </c>
      <c r="L982">
        <f t="shared" si="48"/>
        <v>-9.3801562951297615E-3</v>
      </c>
      <c r="M982">
        <f t="shared" si="48"/>
        <v>-2.4360236355652466E-2</v>
      </c>
      <c r="N982" s="11">
        <f t="shared" si="49"/>
        <v>-1.8485813495837472E-2</v>
      </c>
    </row>
    <row r="983" spans="2:14" x14ac:dyDescent="0.2">
      <c r="B983" s="42">
        <v>44866</v>
      </c>
      <c r="C983" s="7">
        <v>150.64999399999999</v>
      </c>
      <c r="D983" s="7">
        <v>228.16999799999999</v>
      </c>
      <c r="E983" s="7">
        <v>96.790001000000004</v>
      </c>
      <c r="F983" s="7">
        <v>135.429993</v>
      </c>
      <c r="G983" s="8">
        <v>90.470000999999996</v>
      </c>
      <c r="I983" s="6">
        <f t="shared" si="47"/>
        <v>44866</v>
      </c>
      <c r="J983">
        <f t="shared" si="48"/>
        <v>-1.7542729034635041E-2</v>
      </c>
      <c r="K983">
        <f t="shared" si="48"/>
        <v>-1.7059436155183894E-2</v>
      </c>
      <c r="L983">
        <f t="shared" si="48"/>
        <v>-5.515424531131894E-2</v>
      </c>
      <c r="M983">
        <f t="shared" si="48"/>
        <v>3.4081054796761818E-3</v>
      </c>
      <c r="N983" s="11">
        <f t="shared" si="49"/>
        <v>-4.2746808956791726E-2</v>
      </c>
    </row>
    <row r="984" spans="2:14" x14ac:dyDescent="0.2">
      <c r="B984" s="42">
        <v>44867</v>
      </c>
      <c r="C984" s="7">
        <v>145.029999</v>
      </c>
      <c r="D984" s="7">
        <v>220.10000600000001</v>
      </c>
      <c r="E984" s="7">
        <v>92.120002999999997</v>
      </c>
      <c r="F984" s="7">
        <v>132.19000199999999</v>
      </c>
      <c r="G984" s="8">
        <v>86.970000999999996</v>
      </c>
      <c r="I984" s="6">
        <f t="shared" si="47"/>
        <v>44867</v>
      </c>
      <c r="J984">
        <f t="shared" si="48"/>
        <v>-3.7304979912577953E-2</v>
      </c>
      <c r="K984">
        <f t="shared" si="48"/>
        <v>-3.5368330940687413E-2</v>
      </c>
      <c r="L984">
        <f t="shared" si="48"/>
        <v>-4.8248764869834093E-2</v>
      </c>
      <c r="M984">
        <f t="shared" si="48"/>
        <v>-2.3923733053726168E-2</v>
      </c>
      <c r="N984" s="11">
        <f t="shared" si="49"/>
        <v>-3.8686857094209604E-2</v>
      </c>
    </row>
    <row r="985" spans="2:14" x14ac:dyDescent="0.2">
      <c r="B985" s="42">
        <v>44868</v>
      </c>
      <c r="C985" s="7">
        <v>138.88000500000001</v>
      </c>
      <c r="D985" s="7">
        <v>214.25</v>
      </c>
      <c r="E985" s="7">
        <v>89.300003000000004</v>
      </c>
      <c r="F985" s="7">
        <v>134.21000699999999</v>
      </c>
      <c r="G985" s="8">
        <v>83.43</v>
      </c>
      <c r="I985" s="6">
        <f t="shared" si="47"/>
        <v>44868</v>
      </c>
      <c r="J985">
        <f t="shared" si="48"/>
        <v>-4.240497857274337E-2</v>
      </c>
      <c r="K985">
        <f t="shared" si="48"/>
        <v>-2.6578854341330675E-2</v>
      </c>
      <c r="L985">
        <f t="shared" si="48"/>
        <v>-3.0612243901034102E-2</v>
      </c>
      <c r="M985">
        <f t="shared" si="48"/>
        <v>1.528107246719005E-2</v>
      </c>
      <c r="N985" s="11">
        <f t="shared" si="49"/>
        <v>-4.07037019581038E-2</v>
      </c>
    </row>
    <row r="986" spans="2:14" x14ac:dyDescent="0.2">
      <c r="B986" s="42">
        <v>44869</v>
      </c>
      <c r="C986" s="7">
        <v>138.38000500000001</v>
      </c>
      <c r="D986" s="7">
        <v>221.38999899999999</v>
      </c>
      <c r="E986" s="7">
        <v>90.980002999999996</v>
      </c>
      <c r="F986" s="7">
        <v>141.55999800000001</v>
      </c>
      <c r="G986" s="8">
        <v>86.580001999999993</v>
      </c>
      <c r="I986" s="6">
        <f t="shared" si="47"/>
        <v>44869</v>
      </c>
      <c r="J986">
        <f t="shared" si="48"/>
        <v>-3.6002302851299577E-3</v>
      </c>
      <c r="K986">
        <f t="shared" si="48"/>
        <v>3.3325549591598551E-2</v>
      </c>
      <c r="L986">
        <f t="shared" si="48"/>
        <v>1.881298928959714E-2</v>
      </c>
      <c r="M986">
        <f t="shared" si="48"/>
        <v>5.4764850731287257E-2</v>
      </c>
      <c r="N986" s="11">
        <f t="shared" si="49"/>
        <v>3.7756226776938587E-2</v>
      </c>
    </row>
    <row r="987" spans="2:14" x14ac:dyDescent="0.2">
      <c r="B987" s="42">
        <v>44872</v>
      </c>
      <c r="C987" s="7">
        <v>138.91999799999999</v>
      </c>
      <c r="D987" s="7">
        <v>227.86999499999999</v>
      </c>
      <c r="E987" s="7">
        <v>90.529999000000004</v>
      </c>
      <c r="F987" s="7">
        <v>143.009995</v>
      </c>
      <c r="G987" s="8">
        <v>88.489998</v>
      </c>
      <c r="I987" s="6">
        <f t="shared" si="47"/>
        <v>44872</v>
      </c>
      <c r="J987">
        <f t="shared" si="48"/>
        <v>3.9022472936027226E-3</v>
      </c>
      <c r="K987">
        <f t="shared" si="48"/>
        <v>2.9269596771622913E-2</v>
      </c>
      <c r="L987">
        <f t="shared" si="48"/>
        <v>-4.9461858118425512E-3</v>
      </c>
      <c r="M987">
        <f t="shared" si="48"/>
        <v>1.0242985451299568E-2</v>
      </c>
      <c r="N987" s="11">
        <f t="shared" si="49"/>
        <v>2.2060475350878451E-2</v>
      </c>
    </row>
    <row r="988" spans="2:14" x14ac:dyDescent="0.2">
      <c r="B988" s="42">
        <v>44873</v>
      </c>
      <c r="C988" s="7">
        <v>139.5</v>
      </c>
      <c r="D988" s="7">
        <v>228.86999499999999</v>
      </c>
      <c r="E988" s="7">
        <v>89.980002999999996</v>
      </c>
      <c r="F988" s="7">
        <v>146.020004</v>
      </c>
      <c r="G988" s="8">
        <v>88.900002000000001</v>
      </c>
      <c r="I988" s="6">
        <f t="shared" si="47"/>
        <v>44873</v>
      </c>
      <c r="J988">
        <f t="shared" si="48"/>
        <v>4.1750792423709037E-3</v>
      </c>
      <c r="K988">
        <f t="shared" si="48"/>
        <v>4.3884672047322425E-3</v>
      </c>
      <c r="L988">
        <f t="shared" si="48"/>
        <v>-6.075290026237681E-3</v>
      </c>
      <c r="M988">
        <f t="shared" si="48"/>
        <v>2.1047542865797571E-2</v>
      </c>
      <c r="N988" s="11">
        <f t="shared" si="49"/>
        <v>4.6333372049573414E-3</v>
      </c>
    </row>
    <row r="989" spans="2:14" x14ac:dyDescent="0.2">
      <c r="B989" s="42">
        <v>44874</v>
      </c>
      <c r="C989" s="7">
        <v>134.86999499999999</v>
      </c>
      <c r="D989" s="7">
        <v>224.509995</v>
      </c>
      <c r="E989" s="7">
        <v>86.139999000000003</v>
      </c>
      <c r="F989" s="7">
        <v>137.759995</v>
      </c>
      <c r="G989" s="8">
        <v>87.32</v>
      </c>
      <c r="I989" s="6">
        <f t="shared" si="47"/>
        <v>44874</v>
      </c>
      <c r="J989">
        <f t="shared" si="48"/>
        <v>-3.3190000000000081E-2</v>
      </c>
      <c r="K989">
        <f t="shared" si="48"/>
        <v>-1.9050116202431803E-2</v>
      </c>
      <c r="L989">
        <f t="shared" si="48"/>
        <v>-4.26761932870795E-2</v>
      </c>
      <c r="M989">
        <f t="shared" si="48"/>
        <v>-5.6567653566151094E-2</v>
      </c>
      <c r="N989" s="11">
        <f t="shared" si="49"/>
        <v>-1.7772800500049566E-2</v>
      </c>
    </row>
    <row r="990" spans="2:14" x14ac:dyDescent="0.2">
      <c r="B990" s="42">
        <v>44875</v>
      </c>
      <c r="C990" s="7">
        <v>146.86999499999999</v>
      </c>
      <c r="D990" s="7">
        <v>242.979996</v>
      </c>
      <c r="E990" s="7">
        <v>96.629997000000003</v>
      </c>
      <c r="F990" s="7">
        <v>157.5</v>
      </c>
      <c r="G990" s="8">
        <v>93.940002000000007</v>
      </c>
      <c r="I990" s="6">
        <f t="shared" si="47"/>
        <v>44875</v>
      </c>
      <c r="J990">
        <f t="shared" si="48"/>
        <v>8.89745714011482E-2</v>
      </c>
      <c r="K990">
        <f t="shared" si="48"/>
        <v>8.2268056707230322E-2</v>
      </c>
      <c r="L990">
        <f t="shared" si="48"/>
        <v>0.1217784783118003</v>
      </c>
      <c r="M990">
        <f t="shared" si="48"/>
        <v>0.14329272442264532</v>
      </c>
      <c r="N990" s="11">
        <f t="shared" si="49"/>
        <v>7.5813124141090399E-2</v>
      </c>
    </row>
    <row r="991" spans="2:14" x14ac:dyDescent="0.2">
      <c r="B991" s="42">
        <v>44876</v>
      </c>
      <c r="C991" s="7">
        <v>149.699997</v>
      </c>
      <c r="D991" s="7">
        <v>247.11000100000001</v>
      </c>
      <c r="E991" s="7">
        <v>100.790001</v>
      </c>
      <c r="F991" s="7">
        <v>163.270004</v>
      </c>
      <c r="G991" s="8">
        <v>96.410004000000001</v>
      </c>
      <c r="I991" s="6">
        <f t="shared" si="47"/>
        <v>44876</v>
      </c>
      <c r="J991">
        <f t="shared" si="48"/>
        <v>1.9268755336990431E-2</v>
      </c>
      <c r="K991">
        <f t="shared" si="48"/>
        <v>1.6997304584695158E-2</v>
      </c>
      <c r="L991">
        <f t="shared" si="48"/>
        <v>4.305085510868846E-2</v>
      </c>
      <c r="M991">
        <f t="shared" si="48"/>
        <v>3.6634946031746031E-2</v>
      </c>
      <c r="N991" s="11">
        <f t="shared" si="49"/>
        <v>2.6293399482788957E-2</v>
      </c>
    </row>
    <row r="992" spans="2:14" x14ac:dyDescent="0.2">
      <c r="B992" s="42">
        <v>44879</v>
      </c>
      <c r="C992" s="7">
        <v>148.279999</v>
      </c>
      <c r="D992" s="7">
        <v>241.550003</v>
      </c>
      <c r="E992" s="7">
        <v>98.489998</v>
      </c>
      <c r="F992" s="7">
        <v>162.949997</v>
      </c>
      <c r="G992" s="8">
        <v>95.699996999999996</v>
      </c>
      <c r="I992" s="6">
        <f t="shared" si="47"/>
        <v>44879</v>
      </c>
      <c r="J992">
        <f t="shared" si="48"/>
        <v>-9.4856247725909615E-3</v>
      </c>
      <c r="K992">
        <f t="shared" si="48"/>
        <v>-2.250009298490516E-2</v>
      </c>
      <c r="L992">
        <f t="shared" si="48"/>
        <v>-2.2819753717434766E-2</v>
      </c>
      <c r="M992">
        <f t="shared" si="48"/>
        <v>-1.9599864773691311E-3</v>
      </c>
      <c r="N992" s="11">
        <f t="shared" si="49"/>
        <v>-7.3644535892769432E-3</v>
      </c>
    </row>
    <row r="993" spans="2:14" x14ac:dyDescent="0.2">
      <c r="B993" s="42">
        <v>44880</v>
      </c>
      <c r="C993" s="7">
        <v>150.03999300000001</v>
      </c>
      <c r="D993" s="7">
        <v>241.970001</v>
      </c>
      <c r="E993" s="7">
        <v>98.940002000000007</v>
      </c>
      <c r="F993" s="7">
        <v>166.66000399999999</v>
      </c>
      <c r="G993" s="8">
        <v>98.440002000000007</v>
      </c>
      <c r="I993" s="6">
        <f t="shared" si="47"/>
        <v>44880</v>
      </c>
      <c r="J993">
        <f t="shared" si="48"/>
        <v>1.1869395817840585E-2</v>
      </c>
      <c r="K993">
        <f t="shared" si="48"/>
        <v>1.7387621394481727E-3</v>
      </c>
      <c r="L993">
        <f t="shared" si="48"/>
        <v>4.5690324818567565E-3</v>
      </c>
      <c r="M993">
        <f t="shared" si="48"/>
        <v>2.2767763536687826E-2</v>
      </c>
      <c r="N993" s="11">
        <f t="shared" si="49"/>
        <v>2.863119212010018E-2</v>
      </c>
    </row>
    <row r="994" spans="2:14" x14ac:dyDescent="0.2">
      <c r="B994" s="42">
        <v>44881</v>
      </c>
      <c r="C994" s="7">
        <v>148.78999300000001</v>
      </c>
      <c r="D994" s="7">
        <v>241.729996</v>
      </c>
      <c r="E994" s="7">
        <v>97.120002999999997</v>
      </c>
      <c r="F994" s="7">
        <v>159.10000600000001</v>
      </c>
      <c r="G994" s="8">
        <v>98.849997999999999</v>
      </c>
      <c r="I994" s="6">
        <f t="shared" si="47"/>
        <v>44881</v>
      </c>
      <c r="J994">
        <f t="shared" si="48"/>
        <v>-8.3311120922273038E-3</v>
      </c>
      <c r="K994">
        <f t="shared" si="48"/>
        <v>-9.9187915447417996E-4</v>
      </c>
      <c r="L994">
        <f t="shared" si="48"/>
        <v>-1.8394976381747089E-2</v>
      </c>
      <c r="M994">
        <f t="shared" si="48"/>
        <v>-4.536180138337198E-2</v>
      </c>
      <c r="N994" s="11">
        <f t="shared" si="49"/>
        <v>4.1649328694649199E-3</v>
      </c>
    </row>
    <row r="995" spans="2:14" x14ac:dyDescent="0.2">
      <c r="B995" s="42">
        <v>44882</v>
      </c>
      <c r="C995" s="7">
        <v>150.720001</v>
      </c>
      <c r="D995" s="7">
        <v>241.679993</v>
      </c>
      <c r="E995" s="7">
        <v>94.849997999999999</v>
      </c>
      <c r="F995" s="7">
        <v>156.770004</v>
      </c>
      <c r="G995" s="8">
        <v>98.360000999999997</v>
      </c>
      <c r="I995" s="6">
        <f t="shared" si="47"/>
        <v>44882</v>
      </c>
      <c r="J995">
        <f t="shared" si="48"/>
        <v>1.2971356212107535E-2</v>
      </c>
      <c r="K995">
        <f t="shared" si="48"/>
        <v>-2.0685475872842771E-4</v>
      </c>
      <c r="L995">
        <f t="shared" si="48"/>
        <v>-2.3373197383447338E-2</v>
      </c>
      <c r="M995">
        <f t="shared" si="48"/>
        <v>-1.4644889453995415E-2</v>
      </c>
      <c r="N995" s="11">
        <f t="shared" si="49"/>
        <v>-4.9569753152650794E-3</v>
      </c>
    </row>
    <row r="996" spans="2:14" x14ac:dyDescent="0.2">
      <c r="B996" s="42">
        <v>44883</v>
      </c>
      <c r="C996" s="7">
        <v>151.28999300000001</v>
      </c>
      <c r="D996" s="7">
        <v>241.220001</v>
      </c>
      <c r="E996" s="7">
        <v>94.139999000000003</v>
      </c>
      <c r="F996" s="7">
        <v>154.08999600000001</v>
      </c>
      <c r="G996" s="8">
        <v>97.43</v>
      </c>
      <c r="I996" s="6">
        <f t="shared" si="47"/>
        <v>44883</v>
      </c>
      <c r="J996">
        <f t="shared" si="48"/>
        <v>3.7817940301102665E-3</v>
      </c>
      <c r="K996">
        <f t="shared" si="48"/>
        <v>-1.90331021732527E-3</v>
      </c>
      <c r="L996">
        <f t="shared" si="48"/>
        <v>-7.4854930413387703E-3</v>
      </c>
      <c r="M996">
        <f t="shared" si="48"/>
        <v>-1.7095158076285987E-2</v>
      </c>
      <c r="N996" s="11">
        <f t="shared" si="49"/>
        <v>-9.4550731043606846E-3</v>
      </c>
    </row>
    <row r="997" spans="2:14" x14ac:dyDescent="0.2">
      <c r="B997" s="42">
        <v>44886</v>
      </c>
      <c r="C997" s="7">
        <v>148.009995</v>
      </c>
      <c r="D997" s="7">
        <v>242.050003</v>
      </c>
      <c r="E997" s="7">
        <v>92.459998999999996</v>
      </c>
      <c r="F997" s="7">
        <v>153.16999799999999</v>
      </c>
      <c r="G997" s="8">
        <v>95.599997999999999</v>
      </c>
      <c r="I997" s="6">
        <f t="shared" si="47"/>
        <v>44886</v>
      </c>
      <c r="J997">
        <f t="shared" si="48"/>
        <v>-2.1680204585639754E-2</v>
      </c>
      <c r="K997">
        <f t="shared" si="48"/>
        <v>3.440850661467361E-3</v>
      </c>
      <c r="L997">
        <f t="shared" si="48"/>
        <v>-1.7845761821178762E-2</v>
      </c>
      <c r="M997">
        <f t="shared" si="48"/>
        <v>-5.9705238748920522E-3</v>
      </c>
      <c r="N997" s="11">
        <f t="shared" si="49"/>
        <v>-1.8782736323514394E-2</v>
      </c>
    </row>
    <row r="998" spans="2:14" x14ac:dyDescent="0.2">
      <c r="B998" s="42">
        <v>44887</v>
      </c>
      <c r="C998" s="7">
        <v>150.179993</v>
      </c>
      <c r="D998" s="7">
        <v>245.029999</v>
      </c>
      <c r="E998" s="7">
        <v>93.199996999999996</v>
      </c>
      <c r="F998" s="7">
        <v>160.38000500000001</v>
      </c>
      <c r="G998" s="8">
        <v>97.050003000000004</v>
      </c>
      <c r="I998" s="6">
        <f t="shared" si="47"/>
        <v>44887</v>
      </c>
      <c r="J998">
        <f t="shared" si="48"/>
        <v>1.4661158525138742E-2</v>
      </c>
      <c r="K998">
        <f t="shared" si="48"/>
        <v>1.2311489209111886E-2</v>
      </c>
      <c r="L998">
        <f t="shared" si="48"/>
        <v>8.0034394116746642E-3</v>
      </c>
      <c r="M998">
        <f t="shared" si="48"/>
        <v>4.707192723212035E-2</v>
      </c>
      <c r="N998" s="11">
        <f t="shared" si="49"/>
        <v>1.5167416635301649E-2</v>
      </c>
    </row>
    <row r="999" spans="2:14" x14ac:dyDescent="0.2">
      <c r="B999" s="42">
        <v>44888</v>
      </c>
      <c r="C999" s="7">
        <v>151.070007</v>
      </c>
      <c r="D999" s="7">
        <v>247.58000200000001</v>
      </c>
      <c r="E999" s="7">
        <v>94.129997000000003</v>
      </c>
      <c r="F999" s="7">
        <v>165.19000199999999</v>
      </c>
      <c r="G999" s="8">
        <v>98.459998999999996</v>
      </c>
      <c r="I999" s="6">
        <f t="shared" si="47"/>
        <v>44888</v>
      </c>
      <c r="J999">
        <f t="shared" si="48"/>
        <v>5.9263153647903547E-3</v>
      </c>
      <c r="K999">
        <f t="shared" si="48"/>
        <v>1.0406901238243909E-2</v>
      </c>
      <c r="L999">
        <f t="shared" si="48"/>
        <v>9.9785410937299375E-3</v>
      </c>
      <c r="M999">
        <f t="shared" si="48"/>
        <v>2.9991251091431137E-2</v>
      </c>
      <c r="N999" s="11">
        <f t="shared" si="49"/>
        <v>1.4528551843527427E-2</v>
      </c>
    </row>
    <row r="1000" spans="2:14" x14ac:dyDescent="0.2">
      <c r="B1000" s="42">
        <v>44890</v>
      </c>
      <c r="C1000" s="7">
        <v>148.11000100000001</v>
      </c>
      <c r="D1000" s="7">
        <v>247.490005</v>
      </c>
      <c r="E1000" s="7">
        <v>93.410004000000001</v>
      </c>
      <c r="F1000" s="7">
        <v>162.699997</v>
      </c>
      <c r="G1000" s="8">
        <v>97.459998999999996</v>
      </c>
      <c r="I1000" s="6">
        <f t="shared" si="47"/>
        <v>44890</v>
      </c>
      <c r="J1000">
        <f t="shared" si="48"/>
        <v>-1.9593604705399878E-2</v>
      </c>
      <c r="K1000">
        <f t="shared" si="48"/>
        <v>-3.6350674235801559E-4</v>
      </c>
      <c r="L1000">
        <f t="shared" si="48"/>
        <v>-7.6489219478037621E-3</v>
      </c>
      <c r="M1000">
        <f t="shared" si="48"/>
        <v>-1.5073581753452588E-2</v>
      </c>
      <c r="N1000" s="11">
        <f t="shared" si="49"/>
        <v>-1.0156408797038481E-2</v>
      </c>
    </row>
    <row r="1001" spans="2:14" x14ac:dyDescent="0.2">
      <c r="B1001" s="42">
        <v>44893</v>
      </c>
      <c r="C1001" s="7">
        <v>144.220001</v>
      </c>
      <c r="D1001" s="7">
        <v>241.759995</v>
      </c>
      <c r="E1001" s="7">
        <v>93.949996999999996</v>
      </c>
      <c r="F1001" s="7">
        <v>158.270004</v>
      </c>
      <c r="G1001" s="8">
        <v>96.050003000000004</v>
      </c>
      <c r="I1001" s="6">
        <f t="shared" si="47"/>
        <v>44893</v>
      </c>
      <c r="J1001">
        <f t="shared" si="48"/>
        <v>-2.6264262870405453E-2</v>
      </c>
      <c r="K1001">
        <f t="shared" si="48"/>
        <v>-2.3152490541991758E-2</v>
      </c>
      <c r="L1001">
        <f t="shared" si="48"/>
        <v>5.7808904493783717E-3</v>
      </c>
      <c r="M1001">
        <f t="shared" si="48"/>
        <v>-2.722798452172065E-2</v>
      </c>
      <c r="N1001" s="11">
        <f t="shared" si="49"/>
        <v>-1.4467432941385446E-2</v>
      </c>
    </row>
    <row r="1002" spans="2:14" x14ac:dyDescent="0.2">
      <c r="B1002" s="42">
        <v>44894</v>
      </c>
      <c r="C1002" s="7">
        <v>141.16999799999999</v>
      </c>
      <c r="D1002" s="7">
        <v>240.33000200000001</v>
      </c>
      <c r="E1002" s="7">
        <v>92.419998000000007</v>
      </c>
      <c r="F1002" s="7">
        <v>156.38999899999999</v>
      </c>
      <c r="G1002" s="8">
        <v>95.190002000000007</v>
      </c>
      <c r="I1002" s="6">
        <f t="shared" si="47"/>
        <v>44894</v>
      </c>
      <c r="J1002">
        <f t="shared" si="48"/>
        <v>-2.1148266390595877E-2</v>
      </c>
      <c r="K1002">
        <f t="shared" si="48"/>
        <v>-5.9149281501267243E-3</v>
      </c>
      <c r="L1002">
        <f t="shared" si="48"/>
        <v>-1.6285247992078058E-2</v>
      </c>
      <c r="M1002">
        <f t="shared" si="48"/>
        <v>-1.1878466876136626E-2</v>
      </c>
      <c r="N1002" s="11">
        <f t="shared" si="49"/>
        <v>-8.953680095147909E-3</v>
      </c>
    </row>
    <row r="1003" spans="2:14" x14ac:dyDescent="0.2">
      <c r="B1003" s="42">
        <v>44895</v>
      </c>
      <c r="C1003" s="7">
        <v>148.029999</v>
      </c>
      <c r="D1003" s="7">
        <v>255.13999899999999</v>
      </c>
      <c r="E1003" s="7">
        <v>96.540001000000004</v>
      </c>
      <c r="F1003" s="7">
        <v>169.229996</v>
      </c>
      <c r="G1003" s="8">
        <v>100.989998</v>
      </c>
      <c r="I1003" s="6">
        <f t="shared" si="47"/>
        <v>44895</v>
      </c>
      <c r="J1003">
        <f t="shared" si="48"/>
        <v>4.859390165890639E-2</v>
      </c>
      <c r="K1003">
        <f t="shared" si="48"/>
        <v>6.1623587886459476E-2</v>
      </c>
      <c r="L1003">
        <f t="shared" si="48"/>
        <v>4.4579128859102514E-2</v>
      </c>
      <c r="M1003">
        <f t="shared" si="48"/>
        <v>8.2102417559322391E-2</v>
      </c>
      <c r="N1003" s="11">
        <f t="shared" si="49"/>
        <v>6.0930726737457079E-2</v>
      </c>
    </row>
    <row r="1004" spans="2:14" x14ac:dyDescent="0.2">
      <c r="B1004" s="42">
        <v>44896</v>
      </c>
      <c r="C1004" s="7">
        <v>148.30999800000001</v>
      </c>
      <c r="D1004" s="7">
        <v>254.69000199999999</v>
      </c>
      <c r="E1004" s="7">
        <v>95.5</v>
      </c>
      <c r="F1004" s="7">
        <v>171.35000600000001</v>
      </c>
      <c r="G1004" s="8">
        <v>100.989998</v>
      </c>
      <c r="I1004" s="6">
        <f t="shared" si="47"/>
        <v>44896</v>
      </c>
      <c r="J1004">
        <f t="shared" si="48"/>
        <v>1.8915017354016442E-3</v>
      </c>
      <c r="K1004">
        <f t="shared" si="48"/>
        <v>-1.7637258045140787E-3</v>
      </c>
      <c r="L1004">
        <f t="shared" si="48"/>
        <v>-1.0772746936267421E-2</v>
      </c>
      <c r="M1004">
        <f t="shared" si="48"/>
        <v>1.2527389056961319E-2</v>
      </c>
      <c r="N1004" s="11">
        <f t="shared" si="49"/>
        <v>0</v>
      </c>
    </row>
    <row r="1005" spans="2:14" x14ac:dyDescent="0.2">
      <c r="B1005" s="42">
        <v>44897</v>
      </c>
      <c r="C1005" s="7">
        <v>147.80999800000001</v>
      </c>
      <c r="D1005" s="7">
        <v>255.020004</v>
      </c>
      <c r="E1005" s="7">
        <v>94.129997000000003</v>
      </c>
      <c r="F1005" s="7">
        <v>168.759995</v>
      </c>
      <c r="G1005" s="8">
        <v>100.44000200000001</v>
      </c>
      <c r="I1005" s="6">
        <f t="shared" si="47"/>
        <v>44897</v>
      </c>
      <c r="J1005">
        <f t="shared" si="48"/>
        <v>-3.3713168818193901E-3</v>
      </c>
      <c r="K1005">
        <f t="shared" si="48"/>
        <v>1.2957006455243871E-3</v>
      </c>
      <c r="L1005">
        <f t="shared" si="48"/>
        <v>-1.4345581151832428E-2</v>
      </c>
      <c r="M1005">
        <f t="shared" si="48"/>
        <v>-1.5115324828176568E-2</v>
      </c>
      <c r="N1005" s="11">
        <f t="shared" si="49"/>
        <v>-5.4460442706414655E-3</v>
      </c>
    </row>
    <row r="1006" spans="2:14" x14ac:dyDescent="0.2">
      <c r="B1006" s="42">
        <v>44900</v>
      </c>
      <c r="C1006" s="7">
        <v>146.63000500000001</v>
      </c>
      <c r="D1006" s="7">
        <v>250.199997</v>
      </c>
      <c r="E1006" s="7">
        <v>91.010002</v>
      </c>
      <c r="F1006" s="7">
        <v>166.10000600000001</v>
      </c>
      <c r="G1006" s="8">
        <v>99.480002999999996</v>
      </c>
      <c r="I1006" s="6">
        <f t="shared" si="47"/>
        <v>44900</v>
      </c>
      <c r="J1006">
        <f t="shared" si="48"/>
        <v>-7.9831744534628567E-3</v>
      </c>
      <c r="K1006">
        <f t="shared" si="48"/>
        <v>-1.8900505546223755E-2</v>
      </c>
      <c r="L1006">
        <f t="shared" si="48"/>
        <v>-3.3145597571834648E-2</v>
      </c>
      <c r="M1006">
        <f t="shared" si="48"/>
        <v>-1.5761964202475807E-2</v>
      </c>
      <c r="N1006" s="11">
        <f t="shared" si="49"/>
        <v>-9.5579348953020778E-3</v>
      </c>
    </row>
    <row r="1007" spans="2:14" x14ac:dyDescent="0.2">
      <c r="B1007" s="42">
        <v>44901</v>
      </c>
      <c r="C1007" s="7">
        <v>142.91000399999999</v>
      </c>
      <c r="D1007" s="7">
        <v>245.11999499999999</v>
      </c>
      <c r="E1007" s="7">
        <v>88.25</v>
      </c>
      <c r="F1007" s="7">
        <v>159.86999499999999</v>
      </c>
      <c r="G1007" s="8">
        <v>96.980002999999996</v>
      </c>
      <c r="I1007" s="6">
        <f t="shared" si="47"/>
        <v>44901</v>
      </c>
      <c r="J1007">
        <f t="shared" si="48"/>
        <v>-2.5369984813135786E-2</v>
      </c>
      <c r="K1007">
        <f t="shared" si="48"/>
        <v>-2.0303765231460043E-2</v>
      </c>
      <c r="L1007">
        <f t="shared" si="48"/>
        <v>-3.0326359074247685E-2</v>
      </c>
      <c r="M1007">
        <f t="shared" si="48"/>
        <v>-3.7507590457281616E-2</v>
      </c>
      <c r="N1007" s="11">
        <f t="shared" si="49"/>
        <v>-2.5130678775713348E-2</v>
      </c>
    </row>
    <row r="1008" spans="2:14" x14ac:dyDescent="0.2">
      <c r="B1008" s="42">
        <v>44902</v>
      </c>
      <c r="C1008" s="7">
        <v>140.94000199999999</v>
      </c>
      <c r="D1008" s="7">
        <v>244.36999499999999</v>
      </c>
      <c r="E1008" s="7">
        <v>88.459998999999996</v>
      </c>
      <c r="F1008" s="7">
        <v>161.199997</v>
      </c>
      <c r="G1008" s="8">
        <v>94.940002000000007</v>
      </c>
      <c r="I1008" s="6">
        <f t="shared" si="47"/>
        <v>44902</v>
      </c>
      <c r="J1008">
        <f t="shared" si="48"/>
        <v>-1.3784913196139817E-2</v>
      </c>
      <c r="K1008">
        <f t="shared" si="48"/>
        <v>-3.059725910976785E-3</v>
      </c>
      <c r="L1008">
        <f t="shared" si="48"/>
        <v>2.3795920679886263E-3</v>
      </c>
      <c r="M1008">
        <f t="shared" si="48"/>
        <v>8.3192721686143022E-3</v>
      </c>
      <c r="N1008" s="11">
        <f t="shared" si="49"/>
        <v>-2.1035274663788055E-2</v>
      </c>
    </row>
    <row r="1009" spans="2:14" x14ac:dyDescent="0.2">
      <c r="B1009" s="42">
        <v>44903</v>
      </c>
      <c r="C1009" s="7">
        <v>142.64999399999999</v>
      </c>
      <c r="D1009" s="7">
        <v>247.39999399999999</v>
      </c>
      <c r="E1009" s="7">
        <v>90.349997999999999</v>
      </c>
      <c r="F1009" s="7">
        <v>171.69000199999999</v>
      </c>
      <c r="G1009" s="8">
        <v>93.709998999999996</v>
      </c>
      <c r="I1009" s="6">
        <f t="shared" si="47"/>
        <v>44903</v>
      </c>
      <c r="J1009">
        <f t="shared" si="48"/>
        <v>1.2132765543738249E-2</v>
      </c>
      <c r="K1009">
        <f t="shared" si="48"/>
        <v>1.2399226836338904E-2</v>
      </c>
      <c r="L1009">
        <f t="shared" si="48"/>
        <v>2.1365577903748371E-2</v>
      </c>
      <c r="M1009">
        <f t="shared" si="48"/>
        <v>6.5074473915778031E-2</v>
      </c>
      <c r="N1009" s="11">
        <f t="shared" si="49"/>
        <v>-1.2955582200219572E-2</v>
      </c>
    </row>
    <row r="1010" spans="2:14" x14ac:dyDescent="0.2">
      <c r="B1010" s="42">
        <v>44904</v>
      </c>
      <c r="C1010" s="7">
        <v>142.16000399999999</v>
      </c>
      <c r="D1010" s="7">
        <v>245.41999799999999</v>
      </c>
      <c r="E1010" s="7">
        <v>89.089995999999999</v>
      </c>
      <c r="F1010" s="7">
        <v>170.009995</v>
      </c>
      <c r="G1010" s="8">
        <v>92.830001999999993</v>
      </c>
      <c r="I1010" s="6">
        <f t="shared" si="47"/>
        <v>44904</v>
      </c>
      <c r="J1010">
        <f t="shared" si="48"/>
        <v>-3.4349107648753629E-3</v>
      </c>
      <c r="K1010">
        <f t="shared" si="48"/>
        <v>-8.0032176556964658E-3</v>
      </c>
      <c r="L1010">
        <f t="shared" si="48"/>
        <v>-1.3945788908595217E-2</v>
      </c>
      <c r="M1010">
        <f t="shared" si="48"/>
        <v>-9.7851184135928273E-3</v>
      </c>
      <c r="N1010" s="11">
        <f t="shared" si="49"/>
        <v>-9.3906414405148277E-3</v>
      </c>
    </row>
    <row r="1011" spans="2:14" x14ac:dyDescent="0.2">
      <c r="B1011" s="42">
        <v>44907</v>
      </c>
      <c r="C1011" s="7">
        <v>144.490005</v>
      </c>
      <c r="D1011" s="7">
        <v>252.509995</v>
      </c>
      <c r="E1011" s="7">
        <v>90.550003000000004</v>
      </c>
      <c r="F1011" s="7">
        <v>175.35000600000001</v>
      </c>
      <c r="G1011" s="8">
        <v>93.309997999999993</v>
      </c>
      <c r="I1011" s="6">
        <f t="shared" si="47"/>
        <v>44907</v>
      </c>
      <c r="J1011">
        <f t="shared" si="48"/>
        <v>1.6389989690771323E-2</v>
      </c>
      <c r="K1011">
        <f t="shared" si="48"/>
        <v>2.888923909126595E-2</v>
      </c>
      <c r="L1011">
        <f t="shared" si="48"/>
        <v>1.6388001633763735E-2</v>
      </c>
      <c r="M1011">
        <f t="shared" si="48"/>
        <v>3.1409982689547186E-2</v>
      </c>
      <c r="N1011" s="11">
        <f t="shared" si="49"/>
        <v>5.1706990160357846E-3</v>
      </c>
    </row>
    <row r="1012" spans="2:14" x14ac:dyDescent="0.2">
      <c r="B1012" s="42">
        <v>44908</v>
      </c>
      <c r="C1012" s="7">
        <v>145.470001</v>
      </c>
      <c r="D1012" s="7">
        <v>256.92001299999998</v>
      </c>
      <c r="E1012" s="7">
        <v>92.489998</v>
      </c>
      <c r="F1012" s="7">
        <v>180.720001</v>
      </c>
      <c r="G1012" s="8">
        <v>95.629997000000003</v>
      </c>
      <c r="I1012" s="6">
        <f t="shared" si="47"/>
        <v>44908</v>
      </c>
      <c r="J1012">
        <f t="shared" si="48"/>
        <v>6.7824483776576785E-3</v>
      </c>
      <c r="K1012">
        <f t="shared" si="48"/>
        <v>1.7464726495281819E-2</v>
      </c>
      <c r="L1012">
        <f t="shared" si="48"/>
        <v>2.1424571349820894E-2</v>
      </c>
      <c r="M1012">
        <f t="shared" si="48"/>
        <v>3.0624435792719555E-2</v>
      </c>
      <c r="N1012" s="11">
        <f t="shared" si="49"/>
        <v>2.4863348512771482E-2</v>
      </c>
    </row>
    <row r="1013" spans="2:14" x14ac:dyDescent="0.2">
      <c r="B1013" s="42">
        <v>44909</v>
      </c>
      <c r="C1013" s="7">
        <v>143.21000699999999</v>
      </c>
      <c r="D1013" s="7">
        <v>257.22000100000002</v>
      </c>
      <c r="E1013" s="7">
        <v>91.580001999999993</v>
      </c>
      <c r="F1013" s="7">
        <v>176.740005</v>
      </c>
      <c r="G1013" s="8">
        <v>95.07</v>
      </c>
      <c r="I1013" s="6">
        <f t="shared" si="47"/>
        <v>44909</v>
      </c>
      <c r="J1013">
        <f t="shared" si="48"/>
        <v>-1.553580796359523E-2</v>
      </c>
      <c r="K1013">
        <f t="shared" si="48"/>
        <v>1.1676318886066758E-3</v>
      </c>
      <c r="L1013">
        <f t="shared" si="48"/>
        <v>-9.8388584677016281E-3</v>
      </c>
      <c r="M1013">
        <f t="shared" si="48"/>
        <v>-2.2022996779421222E-2</v>
      </c>
      <c r="N1013" s="11">
        <f t="shared" si="49"/>
        <v>-5.8558717721177997E-3</v>
      </c>
    </row>
    <row r="1014" spans="2:14" x14ac:dyDescent="0.2">
      <c r="B1014" s="42">
        <v>44910</v>
      </c>
      <c r="C1014" s="7">
        <v>136.5</v>
      </c>
      <c r="D1014" s="7">
        <v>249.009995</v>
      </c>
      <c r="E1014" s="7">
        <v>88.449996999999996</v>
      </c>
      <c r="F1014" s="7">
        <v>169.520004</v>
      </c>
      <c r="G1014" s="8">
        <v>90.860000999999997</v>
      </c>
      <c r="I1014" s="6">
        <f t="shared" si="47"/>
        <v>44910</v>
      </c>
      <c r="J1014">
        <f t="shared" si="48"/>
        <v>-4.6854316542278993E-2</v>
      </c>
      <c r="K1014">
        <f t="shared" si="48"/>
        <v>-3.1918225519328956E-2</v>
      </c>
      <c r="L1014">
        <f t="shared" si="48"/>
        <v>-3.4177821922301302E-2</v>
      </c>
      <c r="M1014">
        <f t="shared" si="48"/>
        <v>-4.0850972025263867E-2</v>
      </c>
      <c r="N1014" s="11">
        <f t="shared" si="49"/>
        <v>-4.428314925844111E-2</v>
      </c>
    </row>
    <row r="1015" spans="2:14" x14ac:dyDescent="0.2">
      <c r="B1015" s="42">
        <v>44911</v>
      </c>
      <c r="C1015" s="7">
        <v>134.509995</v>
      </c>
      <c r="D1015" s="7">
        <v>244.69000199999999</v>
      </c>
      <c r="E1015" s="7">
        <v>87.860000999999997</v>
      </c>
      <c r="F1015" s="7">
        <v>165.71000699999999</v>
      </c>
      <c r="G1015" s="8">
        <v>90.260002</v>
      </c>
      <c r="I1015" s="6">
        <f t="shared" si="47"/>
        <v>44911</v>
      </c>
      <c r="J1015">
        <f t="shared" si="48"/>
        <v>-1.4578791208791183E-2</v>
      </c>
      <c r="K1015">
        <f t="shared" si="48"/>
        <v>-1.7348673092419487E-2</v>
      </c>
      <c r="L1015">
        <f t="shared" si="48"/>
        <v>-6.6703902771189389E-3</v>
      </c>
      <c r="M1015">
        <f t="shared" si="48"/>
        <v>-2.247520593498812E-2</v>
      </c>
      <c r="N1015" s="11">
        <f t="shared" si="49"/>
        <v>-6.6035548469782308E-3</v>
      </c>
    </row>
    <row r="1016" spans="2:14" x14ac:dyDescent="0.2">
      <c r="B1016" s="42">
        <v>44914</v>
      </c>
      <c r="C1016" s="7">
        <v>132.36999499999999</v>
      </c>
      <c r="D1016" s="7">
        <v>240.449997</v>
      </c>
      <c r="E1016" s="7">
        <v>84.919998000000007</v>
      </c>
      <c r="F1016" s="7">
        <v>162.53999300000001</v>
      </c>
      <c r="G1016" s="8">
        <v>88.440002000000007</v>
      </c>
      <c r="I1016" s="6">
        <f t="shared" si="47"/>
        <v>44914</v>
      </c>
      <c r="J1016">
        <f t="shared" si="48"/>
        <v>-1.5909598390811141E-2</v>
      </c>
      <c r="K1016">
        <f t="shared" si="48"/>
        <v>-1.7328068026253057E-2</v>
      </c>
      <c r="L1016">
        <f t="shared" si="48"/>
        <v>-3.3462360192779761E-2</v>
      </c>
      <c r="M1016">
        <f t="shared" si="48"/>
        <v>-1.9129888758015565E-2</v>
      </c>
      <c r="N1016" s="11">
        <f t="shared" si="49"/>
        <v>-2.0163970304365751E-2</v>
      </c>
    </row>
    <row r="1017" spans="2:14" x14ac:dyDescent="0.2">
      <c r="B1017" s="42">
        <v>44915</v>
      </c>
      <c r="C1017" s="7">
        <v>132.300003</v>
      </c>
      <c r="D1017" s="7">
        <v>241.800003</v>
      </c>
      <c r="E1017" s="7">
        <v>85.190002000000007</v>
      </c>
      <c r="F1017" s="7">
        <v>160.85000600000001</v>
      </c>
      <c r="G1017" s="8">
        <v>89.019997000000004</v>
      </c>
      <c r="I1017" s="6">
        <f t="shared" si="47"/>
        <v>44915</v>
      </c>
      <c r="J1017">
        <f t="shared" si="48"/>
        <v>-5.2876031309047767E-4</v>
      </c>
      <c r="K1017">
        <f t="shared" si="48"/>
        <v>5.6144978866437979E-3</v>
      </c>
      <c r="L1017">
        <f t="shared" si="48"/>
        <v>3.1795102020610046E-3</v>
      </c>
      <c r="M1017">
        <f t="shared" si="48"/>
        <v>-1.0397361097462346E-2</v>
      </c>
      <c r="N1017" s="11">
        <f t="shared" si="49"/>
        <v>6.5580618146073386E-3</v>
      </c>
    </row>
    <row r="1018" spans="2:14" x14ac:dyDescent="0.2">
      <c r="B1018" s="42">
        <v>44916</v>
      </c>
      <c r="C1018" s="7">
        <v>135.449997</v>
      </c>
      <c r="D1018" s="7">
        <v>244.429993</v>
      </c>
      <c r="E1018" s="7">
        <v>86.769997000000004</v>
      </c>
      <c r="F1018" s="7">
        <v>165.009995</v>
      </c>
      <c r="G1018" s="8">
        <v>89.580001999999993</v>
      </c>
      <c r="I1018" s="6">
        <f t="shared" si="47"/>
        <v>44916</v>
      </c>
      <c r="J1018">
        <f t="shared" si="48"/>
        <v>2.3809477918152369E-2</v>
      </c>
      <c r="K1018">
        <f t="shared" si="48"/>
        <v>1.0876716159511347E-2</v>
      </c>
      <c r="L1018">
        <f t="shared" si="48"/>
        <v>1.854671866306561E-2</v>
      </c>
      <c r="M1018">
        <f t="shared" si="48"/>
        <v>2.586253555999243E-2</v>
      </c>
      <c r="N1018" s="11">
        <f t="shared" si="49"/>
        <v>6.2907775654046545E-3</v>
      </c>
    </row>
    <row r="1019" spans="2:14" x14ac:dyDescent="0.2">
      <c r="B1019" s="42">
        <v>44917</v>
      </c>
      <c r="C1019" s="7">
        <v>132.229996</v>
      </c>
      <c r="D1019" s="7">
        <v>238.19000199999999</v>
      </c>
      <c r="E1019" s="7">
        <v>83.790001000000004</v>
      </c>
      <c r="F1019" s="7">
        <v>153.38999899999999</v>
      </c>
      <c r="G1019" s="8">
        <v>87.760002</v>
      </c>
      <c r="I1019" s="6">
        <f t="shared" si="47"/>
        <v>44917</v>
      </c>
      <c r="J1019">
        <f t="shared" si="48"/>
        <v>-2.3772617728444811E-2</v>
      </c>
      <c r="K1019">
        <f t="shared" si="48"/>
        <v>-2.5528745156900623E-2</v>
      </c>
      <c r="L1019">
        <f t="shared" si="48"/>
        <v>-3.4343622254591061E-2</v>
      </c>
      <c r="M1019">
        <f t="shared" si="48"/>
        <v>-7.0419952439850775E-2</v>
      </c>
      <c r="N1019" s="11">
        <f t="shared" si="49"/>
        <v>-2.0317034598860507E-2</v>
      </c>
    </row>
    <row r="1020" spans="2:14" x14ac:dyDescent="0.2">
      <c r="B1020" s="42">
        <v>44918</v>
      </c>
      <c r="C1020" s="7">
        <v>131.86000100000001</v>
      </c>
      <c r="D1020" s="7">
        <v>238.729996</v>
      </c>
      <c r="E1020" s="7">
        <v>85.25</v>
      </c>
      <c r="F1020" s="7">
        <v>152.05999800000001</v>
      </c>
      <c r="G1020" s="8">
        <v>89.230002999999996</v>
      </c>
      <c r="I1020" s="6">
        <f t="shared" si="47"/>
        <v>44918</v>
      </c>
      <c r="J1020">
        <f t="shared" si="48"/>
        <v>-2.7981170021361018E-3</v>
      </c>
      <c r="K1020">
        <f t="shared" si="48"/>
        <v>2.2670724861071508E-3</v>
      </c>
      <c r="L1020">
        <f t="shared" si="48"/>
        <v>1.7424501522562294E-2</v>
      </c>
      <c r="M1020">
        <f t="shared" si="48"/>
        <v>-8.6707152270076079E-3</v>
      </c>
      <c r="N1020" s="11">
        <f t="shared" si="49"/>
        <v>1.675023890724155E-2</v>
      </c>
    </row>
    <row r="1021" spans="2:14" x14ac:dyDescent="0.2">
      <c r="B1021" s="42">
        <v>44922</v>
      </c>
      <c r="C1021" s="7">
        <v>130.029999</v>
      </c>
      <c r="D1021" s="7">
        <v>236.96000699999999</v>
      </c>
      <c r="E1021" s="7">
        <v>83.040001000000004</v>
      </c>
      <c r="F1021" s="7">
        <v>141.21000699999999</v>
      </c>
      <c r="G1021" s="8">
        <v>87.389999000000003</v>
      </c>
      <c r="I1021" s="6">
        <f t="shared" si="47"/>
        <v>44922</v>
      </c>
      <c r="J1021">
        <f t="shared" si="48"/>
        <v>-1.3878370894294225E-2</v>
      </c>
      <c r="K1021">
        <f t="shared" si="48"/>
        <v>-7.4141877001497941E-3</v>
      </c>
      <c r="L1021">
        <f t="shared" si="48"/>
        <v>-2.5923741935483826E-2</v>
      </c>
      <c r="M1021">
        <f t="shared" si="48"/>
        <v>-7.1353354877724096E-2</v>
      </c>
      <c r="N1021" s="11">
        <f t="shared" si="49"/>
        <v>-2.062091155594821E-2</v>
      </c>
    </row>
    <row r="1022" spans="2:14" x14ac:dyDescent="0.2">
      <c r="B1022" s="42">
        <v>44923</v>
      </c>
      <c r="C1022" s="7">
        <v>126.040001</v>
      </c>
      <c r="D1022" s="7">
        <v>234.529999</v>
      </c>
      <c r="E1022" s="7">
        <v>81.819999999999993</v>
      </c>
      <c r="F1022" s="7">
        <v>140.36000100000001</v>
      </c>
      <c r="G1022" s="8">
        <v>86.019997000000004</v>
      </c>
      <c r="I1022" s="6">
        <f t="shared" si="47"/>
        <v>44923</v>
      </c>
      <c r="J1022">
        <f t="shared" si="48"/>
        <v>-3.0685211341115213E-2</v>
      </c>
      <c r="K1022">
        <f t="shared" si="48"/>
        <v>-1.0254928799018759E-2</v>
      </c>
      <c r="L1022">
        <f t="shared" si="48"/>
        <v>-1.4691726701689353E-2</v>
      </c>
      <c r="M1022">
        <f t="shared" si="48"/>
        <v>-6.0194459164638328E-3</v>
      </c>
      <c r="N1022" s="11">
        <f t="shared" si="49"/>
        <v>-1.5676873963575619E-2</v>
      </c>
    </row>
    <row r="1023" spans="2:14" x14ac:dyDescent="0.2">
      <c r="B1023" s="42">
        <v>44924</v>
      </c>
      <c r="C1023" s="7">
        <v>129.61000100000001</v>
      </c>
      <c r="D1023" s="7">
        <v>241.009995</v>
      </c>
      <c r="E1023" s="7">
        <v>84.18</v>
      </c>
      <c r="F1023" s="7">
        <v>146.029999</v>
      </c>
      <c r="G1023" s="8">
        <v>88.449996999999996</v>
      </c>
      <c r="I1023" s="6">
        <f t="shared" si="47"/>
        <v>44924</v>
      </c>
      <c r="J1023">
        <f t="shared" si="48"/>
        <v>2.8324341254170628E-2</v>
      </c>
      <c r="K1023">
        <f t="shared" si="48"/>
        <v>2.7629710602608239E-2</v>
      </c>
      <c r="L1023">
        <f t="shared" si="48"/>
        <v>2.8843803471034147E-2</v>
      </c>
      <c r="M1023">
        <f t="shared" si="48"/>
        <v>4.0396109715046181E-2</v>
      </c>
      <c r="N1023" s="11">
        <f t="shared" si="49"/>
        <v>2.8249245346985915E-2</v>
      </c>
    </row>
    <row r="1024" spans="2:14" x14ac:dyDescent="0.2">
      <c r="B1024" s="42">
        <v>44925</v>
      </c>
      <c r="C1024" s="7">
        <v>129.929993</v>
      </c>
      <c r="D1024" s="7">
        <v>239.820007</v>
      </c>
      <c r="E1024" s="7">
        <v>84</v>
      </c>
      <c r="F1024" s="7">
        <v>146.13999899999999</v>
      </c>
      <c r="G1024" s="8">
        <v>88.230002999999996</v>
      </c>
      <c r="I1024" s="6">
        <f t="shared" si="47"/>
        <v>44925</v>
      </c>
      <c r="J1024">
        <f t="shared" si="48"/>
        <v>2.4688835547496441E-3</v>
      </c>
      <c r="K1024">
        <f t="shared" si="48"/>
        <v>-4.9375047702897119E-3</v>
      </c>
      <c r="L1024">
        <f t="shared" si="48"/>
        <v>-2.1382751247327964E-3</v>
      </c>
      <c r="M1024">
        <f t="shared" si="48"/>
        <v>7.5326988121108749E-4</v>
      </c>
      <c r="N1024" s="11">
        <f t="shared" si="49"/>
        <v>-2.4872131991140693E-3</v>
      </c>
    </row>
    <row r="1025" spans="2:14" x14ac:dyDescent="0.2">
      <c r="B1025" s="42">
        <v>44929</v>
      </c>
      <c r="C1025" s="7">
        <v>125.07</v>
      </c>
      <c r="D1025" s="7">
        <v>239.58000200000001</v>
      </c>
      <c r="E1025" s="7">
        <v>85.82</v>
      </c>
      <c r="F1025" s="7">
        <v>143.14999399999999</v>
      </c>
      <c r="G1025" s="8">
        <v>89.120002999999997</v>
      </c>
      <c r="I1025" s="6">
        <f t="shared" si="47"/>
        <v>44929</v>
      </c>
      <c r="J1025">
        <f t="shared" si="48"/>
        <v>-3.7404704547317286E-2</v>
      </c>
      <c r="K1025">
        <f t="shared" si="48"/>
        <v>-1.0007713826811642E-3</v>
      </c>
      <c r="L1025">
        <f t="shared" si="48"/>
        <v>2.1666666666666584E-2</v>
      </c>
      <c r="M1025">
        <f t="shared" si="48"/>
        <v>-2.045986739058344E-2</v>
      </c>
      <c r="N1025" s="11">
        <f t="shared" si="49"/>
        <v>1.008727155999304E-2</v>
      </c>
    </row>
    <row r="1026" spans="2:14" x14ac:dyDescent="0.2">
      <c r="B1026" s="42">
        <v>44930</v>
      </c>
      <c r="C1026" s="7">
        <v>126.360001</v>
      </c>
      <c r="D1026" s="7">
        <v>229.10000600000001</v>
      </c>
      <c r="E1026" s="7">
        <v>85.139999000000003</v>
      </c>
      <c r="F1026" s="7">
        <v>147.490005</v>
      </c>
      <c r="G1026" s="8">
        <v>88.080001999999993</v>
      </c>
      <c r="I1026" s="6">
        <f t="shared" si="47"/>
        <v>44930</v>
      </c>
      <c r="J1026">
        <f t="shared" si="48"/>
        <v>1.0314232030063195E-2</v>
      </c>
      <c r="K1026">
        <f t="shared" si="48"/>
        <v>-4.3743200235886133E-2</v>
      </c>
      <c r="L1026">
        <f t="shared" si="48"/>
        <v>-7.9235725938008646E-3</v>
      </c>
      <c r="M1026">
        <f t="shared" si="48"/>
        <v>3.0317926523978786E-2</v>
      </c>
      <c r="N1026" s="11">
        <f t="shared" si="49"/>
        <v>-1.1669669714889976E-2</v>
      </c>
    </row>
    <row r="1027" spans="2:14" x14ac:dyDescent="0.2">
      <c r="B1027" s="42">
        <v>44931</v>
      </c>
      <c r="C1027" s="7">
        <v>125.019997</v>
      </c>
      <c r="D1027" s="7">
        <v>222.30999800000001</v>
      </c>
      <c r="E1027" s="7">
        <v>83.120002999999997</v>
      </c>
      <c r="F1027" s="7">
        <v>142.64999399999999</v>
      </c>
      <c r="G1027" s="8">
        <v>86.199996999999996</v>
      </c>
      <c r="I1027" s="6">
        <f t="shared" si="47"/>
        <v>44931</v>
      </c>
      <c r="J1027">
        <f t="shared" si="48"/>
        <v>-1.0604653287395854E-2</v>
      </c>
      <c r="K1027">
        <f t="shared" si="48"/>
        <v>-2.9637746932228363E-2</v>
      </c>
      <c r="L1027">
        <f t="shared" si="48"/>
        <v>-2.372558167401442E-2</v>
      </c>
      <c r="M1027">
        <f t="shared" si="48"/>
        <v>-3.2815857589807554E-2</v>
      </c>
      <c r="N1027" s="11">
        <f t="shared" si="49"/>
        <v>-2.1344288797813575E-2</v>
      </c>
    </row>
    <row r="1028" spans="2:14" x14ac:dyDescent="0.2">
      <c r="B1028" s="42">
        <v>44932</v>
      </c>
      <c r="C1028" s="7">
        <v>129.61999499999999</v>
      </c>
      <c r="D1028" s="7">
        <v>224.929993</v>
      </c>
      <c r="E1028" s="7">
        <v>86.080001999999993</v>
      </c>
      <c r="F1028" s="7">
        <v>148.58999600000001</v>
      </c>
      <c r="G1028" s="8">
        <v>87.339995999999999</v>
      </c>
      <c r="I1028" s="6">
        <f t="shared" si="47"/>
        <v>44932</v>
      </c>
      <c r="J1028">
        <f t="shared" si="48"/>
        <v>3.6794097827405843E-2</v>
      </c>
      <c r="K1028">
        <f t="shared" si="48"/>
        <v>1.1785322403718382E-2</v>
      </c>
      <c r="L1028">
        <f t="shared" si="48"/>
        <v>3.561115126523752E-2</v>
      </c>
      <c r="M1028">
        <f t="shared" si="48"/>
        <v>4.1640394320661668E-2</v>
      </c>
      <c r="N1028" s="11">
        <f t="shared" si="49"/>
        <v>1.3225046863980785E-2</v>
      </c>
    </row>
    <row r="1029" spans="2:14" x14ac:dyDescent="0.2">
      <c r="B1029" s="42">
        <v>44935</v>
      </c>
      <c r="C1029" s="7">
        <v>130.14999399999999</v>
      </c>
      <c r="D1029" s="7">
        <v>227.11999499999999</v>
      </c>
      <c r="E1029" s="7">
        <v>87.360000999999997</v>
      </c>
      <c r="F1029" s="7">
        <v>156.279999</v>
      </c>
      <c r="G1029" s="8">
        <v>88.019997000000004</v>
      </c>
      <c r="I1029" s="6">
        <f t="shared" ref="I1029:I1092" si="50">B1029</f>
        <v>44935</v>
      </c>
      <c r="J1029">
        <f t="shared" si="48"/>
        <v>4.0888676164507155E-3</v>
      </c>
      <c r="K1029">
        <f t="shared" si="48"/>
        <v>9.7363716185239584E-3</v>
      </c>
      <c r="L1029">
        <f t="shared" si="48"/>
        <v>1.4869876513246408E-2</v>
      </c>
      <c r="M1029">
        <f t="shared" si="48"/>
        <v>5.1753167824299486E-2</v>
      </c>
      <c r="N1029" s="11">
        <f t="shared" si="49"/>
        <v>7.7856770224720906E-3</v>
      </c>
    </row>
    <row r="1030" spans="2:14" x14ac:dyDescent="0.2">
      <c r="B1030" s="42">
        <v>44936</v>
      </c>
      <c r="C1030" s="7">
        <v>130.729996</v>
      </c>
      <c r="D1030" s="7">
        <v>228.85000600000001</v>
      </c>
      <c r="E1030" s="7">
        <v>89.870002999999997</v>
      </c>
      <c r="F1030" s="7">
        <v>159.08999600000001</v>
      </c>
      <c r="G1030" s="8">
        <v>88.419998000000007</v>
      </c>
      <c r="I1030" s="6">
        <f t="shared" si="50"/>
        <v>44936</v>
      </c>
      <c r="J1030">
        <f t="shared" si="48"/>
        <v>4.4564120379445233E-3</v>
      </c>
      <c r="K1030">
        <f t="shared" si="48"/>
        <v>7.6171673040060558E-3</v>
      </c>
      <c r="L1030">
        <f t="shared" si="48"/>
        <v>2.8731707546569285E-2</v>
      </c>
      <c r="M1030">
        <f t="shared" si="48"/>
        <v>1.7980528653573961E-2</v>
      </c>
      <c r="N1030" s="11">
        <f t="shared" si="49"/>
        <v>4.5444332382788329E-3</v>
      </c>
    </row>
    <row r="1031" spans="2:14" x14ac:dyDescent="0.2">
      <c r="B1031" s="42">
        <v>44937</v>
      </c>
      <c r="C1031" s="7">
        <v>133.490005</v>
      </c>
      <c r="D1031" s="7">
        <v>235.770004</v>
      </c>
      <c r="E1031" s="7">
        <v>95.089995999999999</v>
      </c>
      <c r="F1031" s="7">
        <v>160.009995</v>
      </c>
      <c r="G1031" s="8">
        <v>91.519997000000004</v>
      </c>
      <c r="I1031" s="6">
        <f t="shared" si="50"/>
        <v>44937</v>
      </c>
      <c r="J1031">
        <f t="shared" si="48"/>
        <v>2.1112285507910493E-2</v>
      </c>
      <c r="K1031">
        <f t="shared" si="48"/>
        <v>3.0238137725895415E-2</v>
      </c>
      <c r="L1031">
        <f t="shared" si="48"/>
        <v>5.8083819135957997E-2</v>
      </c>
      <c r="M1031">
        <f t="shared" ref="M1031:N1094" si="51">(F1031-F1030)/F1030</f>
        <v>5.7828840475927217E-3</v>
      </c>
      <c r="N1031" s="11">
        <f t="shared" si="49"/>
        <v>3.5059930673149262E-2</v>
      </c>
    </row>
    <row r="1032" spans="2:14" x14ac:dyDescent="0.2">
      <c r="B1032" s="42">
        <v>44938</v>
      </c>
      <c r="C1032" s="7">
        <v>133.41000399999999</v>
      </c>
      <c r="D1032" s="7">
        <v>238.509995</v>
      </c>
      <c r="E1032" s="7">
        <v>95.269997000000004</v>
      </c>
      <c r="F1032" s="7">
        <v>165.11000100000001</v>
      </c>
      <c r="G1032" s="8">
        <v>91.129997000000003</v>
      </c>
      <c r="I1032" s="6">
        <f t="shared" si="50"/>
        <v>44938</v>
      </c>
      <c r="J1032">
        <f t="shared" ref="J1032:N1095" si="52">(C1032-C1031)/C1031</f>
        <v>-5.9930329615322123E-4</v>
      </c>
      <c r="K1032">
        <f t="shared" si="52"/>
        <v>1.162145715533857E-2</v>
      </c>
      <c r="L1032">
        <f t="shared" si="52"/>
        <v>1.892954123165641E-3</v>
      </c>
      <c r="M1032">
        <f t="shared" si="51"/>
        <v>3.1873046430630832E-2</v>
      </c>
      <c r="N1032" s="11">
        <f t="shared" si="51"/>
        <v>-4.261363776049955E-3</v>
      </c>
    </row>
    <row r="1033" spans="2:14" x14ac:dyDescent="0.2">
      <c r="B1033" s="42">
        <v>44939</v>
      </c>
      <c r="C1033" s="7">
        <v>134.759995</v>
      </c>
      <c r="D1033" s="7">
        <v>239.229996</v>
      </c>
      <c r="E1033" s="7">
        <v>98.120002999999997</v>
      </c>
      <c r="F1033" s="7">
        <v>168.990005</v>
      </c>
      <c r="G1033" s="8">
        <v>92.120002999999997</v>
      </c>
      <c r="I1033" s="6">
        <f t="shared" si="50"/>
        <v>44939</v>
      </c>
      <c r="J1033">
        <f t="shared" si="52"/>
        <v>1.0119113706045742E-2</v>
      </c>
      <c r="K1033">
        <f t="shared" si="52"/>
        <v>3.0187456085435595E-3</v>
      </c>
      <c r="L1033">
        <f t="shared" si="52"/>
        <v>2.9915042403118722E-2</v>
      </c>
      <c r="M1033">
        <f t="shared" si="51"/>
        <v>2.3499509275637306E-2</v>
      </c>
      <c r="N1033" s="11">
        <f t="shared" si="51"/>
        <v>1.0863667646120892E-2</v>
      </c>
    </row>
    <row r="1034" spans="2:14" x14ac:dyDescent="0.2">
      <c r="B1034" s="42">
        <v>44943</v>
      </c>
      <c r="C1034" s="7">
        <v>135.94000199999999</v>
      </c>
      <c r="D1034" s="7">
        <v>240.35000600000001</v>
      </c>
      <c r="E1034" s="7">
        <v>96.050003000000004</v>
      </c>
      <c r="F1034" s="7">
        <v>177.020004</v>
      </c>
      <c r="G1034" s="8">
        <v>91.290001000000004</v>
      </c>
      <c r="I1034" s="6">
        <f t="shared" si="50"/>
        <v>44943</v>
      </c>
      <c r="J1034">
        <f t="shared" si="52"/>
        <v>8.7563597787309877E-3</v>
      </c>
      <c r="K1034">
        <f t="shared" si="52"/>
        <v>4.6817289584371678E-3</v>
      </c>
      <c r="L1034">
        <f t="shared" si="52"/>
        <v>-2.1096615743071197E-2</v>
      </c>
      <c r="M1034">
        <f t="shared" si="51"/>
        <v>4.7517597268548539E-2</v>
      </c>
      <c r="N1034" s="11">
        <f t="shared" si="51"/>
        <v>-9.0100083909028239E-3</v>
      </c>
    </row>
    <row r="1035" spans="2:14" x14ac:dyDescent="0.2">
      <c r="B1035" s="42">
        <v>44944</v>
      </c>
      <c r="C1035" s="7">
        <v>135.21000699999999</v>
      </c>
      <c r="D1035" s="7">
        <v>235.80999800000001</v>
      </c>
      <c r="E1035" s="7">
        <v>95.459998999999996</v>
      </c>
      <c r="F1035" s="7">
        <v>173.770004</v>
      </c>
      <c r="G1035" s="8">
        <v>91.120002999999997</v>
      </c>
      <c r="I1035" s="6">
        <f t="shared" si="50"/>
        <v>44944</v>
      </c>
      <c r="J1035">
        <f t="shared" si="52"/>
        <v>-5.3699793236725302E-3</v>
      </c>
      <c r="K1035">
        <f t="shared" si="52"/>
        <v>-1.8889152846536646E-2</v>
      </c>
      <c r="L1035">
        <f t="shared" si="52"/>
        <v>-6.1426754978863201E-3</v>
      </c>
      <c r="M1035">
        <f t="shared" si="51"/>
        <v>-1.8359506985436515E-2</v>
      </c>
      <c r="N1035" s="11">
        <f t="shared" si="51"/>
        <v>-1.8621754643206407E-3</v>
      </c>
    </row>
    <row r="1036" spans="2:14" x14ac:dyDescent="0.2">
      <c r="B1036" s="42">
        <v>44945</v>
      </c>
      <c r="C1036" s="7">
        <v>135.270004</v>
      </c>
      <c r="D1036" s="7">
        <v>231.929993</v>
      </c>
      <c r="E1036" s="7">
        <v>93.68</v>
      </c>
      <c r="F1036" s="7">
        <v>167.64999399999999</v>
      </c>
      <c r="G1036" s="8">
        <v>93.050003000000004</v>
      </c>
      <c r="I1036" s="6">
        <f t="shared" si="50"/>
        <v>44945</v>
      </c>
      <c r="J1036">
        <f t="shared" si="52"/>
        <v>4.4373194951472677E-4</v>
      </c>
      <c r="K1036">
        <f t="shared" si="52"/>
        <v>-1.6453946113005824E-2</v>
      </c>
      <c r="L1036">
        <f t="shared" si="52"/>
        <v>-1.8646543250016058E-2</v>
      </c>
      <c r="M1036">
        <f t="shared" si="51"/>
        <v>-3.5219024337480059E-2</v>
      </c>
      <c r="N1036" s="11">
        <f t="shared" si="51"/>
        <v>2.1180859706512595E-2</v>
      </c>
    </row>
    <row r="1037" spans="2:14" x14ac:dyDescent="0.2">
      <c r="B1037" s="42">
        <v>44946</v>
      </c>
      <c r="C1037" s="7">
        <v>137.86999499999999</v>
      </c>
      <c r="D1037" s="7">
        <v>240.220001</v>
      </c>
      <c r="E1037" s="7">
        <v>97.25</v>
      </c>
      <c r="F1037" s="7">
        <v>178.38999899999999</v>
      </c>
      <c r="G1037" s="8">
        <v>98.019997000000004</v>
      </c>
      <c r="I1037" s="6">
        <f t="shared" si="50"/>
        <v>44946</v>
      </c>
      <c r="J1037">
        <f t="shared" si="52"/>
        <v>1.9220750522044701E-2</v>
      </c>
      <c r="K1037">
        <f t="shared" si="52"/>
        <v>3.5743578882443207E-2</v>
      </c>
      <c r="L1037">
        <f t="shared" si="52"/>
        <v>3.8108454312553296E-2</v>
      </c>
      <c r="M1037">
        <f t="shared" si="51"/>
        <v>6.4062066116149077E-2</v>
      </c>
      <c r="N1037" s="11">
        <f t="shared" si="51"/>
        <v>5.3412077805091523E-2</v>
      </c>
    </row>
    <row r="1038" spans="2:14" x14ac:dyDescent="0.2">
      <c r="B1038" s="42">
        <v>44949</v>
      </c>
      <c r="C1038" s="7">
        <v>141.11000100000001</v>
      </c>
      <c r="D1038" s="7">
        <v>242.58000200000001</v>
      </c>
      <c r="E1038" s="7">
        <v>97.519997000000004</v>
      </c>
      <c r="F1038" s="7">
        <v>191.929993</v>
      </c>
      <c r="G1038" s="8">
        <v>99.790001000000004</v>
      </c>
      <c r="I1038" s="6">
        <f t="shared" si="50"/>
        <v>44949</v>
      </c>
      <c r="J1038">
        <f t="shared" si="52"/>
        <v>2.3500443298050622E-2</v>
      </c>
      <c r="K1038">
        <f t="shared" si="52"/>
        <v>9.8243318215622318E-3</v>
      </c>
      <c r="L1038">
        <f t="shared" si="52"/>
        <v>2.7763187660668751E-3</v>
      </c>
      <c r="M1038">
        <f t="shared" si="51"/>
        <v>7.5901082324687993E-2</v>
      </c>
      <c r="N1038" s="11">
        <f t="shared" si="51"/>
        <v>1.8057580638367089E-2</v>
      </c>
    </row>
    <row r="1039" spans="2:14" x14ac:dyDescent="0.2">
      <c r="B1039" s="42">
        <v>44950</v>
      </c>
      <c r="C1039" s="7">
        <v>142.529999</v>
      </c>
      <c r="D1039" s="7">
        <v>242.03999300000001</v>
      </c>
      <c r="E1039" s="7">
        <v>96.32</v>
      </c>
      <c r="F1039" s="7">
        <v>192.64999399999999</v>
      </c>
      <c r="G1039" s="8">
        <v>97.699996999999996</v>
      </c>
      <c r="I1039" s="6">
        <f t="shared" si="50"/>
        <v>44950</v>
      </c>
      <c r="J1039">
        <f t="shared" si="52"/>
        <v>1.006305711811307E-2</v>
      </c>
      <c r="K1039">
        <f t="shared" si="52"/>
        <v>-2.2261068329944103E-3</v>
      </c>
      <c r="L1039">
        <f t="shared" si="52"/>
        <v>-1.230513778625332E-2</v>
      </c>
      <c r="M1039">
        <f t="shared" si="51"/>
        <v>3.7513730331871389E-3</v>
      </c>
      <c r="N1039" s="11">
        <f t="shared" si="51"/>
        <v>-2.0944022237258095E-2</v>
      </c>
    </row>
    <row r="1040" spans="2:14" x14ac:dyDescent="0.2">
      <c r="B1040" s="42">
        <v>44951</v>
      </c>
      <c r="C1040" s="7">
        <v>141.86000100000001</v>
      </c>
      <c r="D1040" s="7">
        <v>240.61000100000001</v>
      </c>
      <c r="E1040" s="7">
        <v>97.18</v>
      </c>
      <c r="F1040" s="7">
        <v>193.229996</v>
      </c>
      <c r="G1040" s="8">
        <v>95.220000999999996</v>
      </c>
      <c r="I1040" s="6">
        <f t="shared" si="50"/>
        <v>44951</v>
      </c>
      <c r="J1040">
        <f t="shared" si="52"/>
        <v>-4.7007507521275747E-3</v>
      </c>
      <c r="K1040">
        <f t="shared" si="52"/>
        <v>-5.9080814797412362E-3</v>
      </c>
      <c r="L1040">
        <f t="shared" si="52"/>
        <v>8.9285714285715703E-3</v>
      </c>
      <c r="M1040">
        <f t="shared" si="51"/>
        <v>3.0106515342014882E-3</v>
      </c>
      <c r="N1040" s="11">
        <f t="shared" si="51"/>
        <v>-2.5383787882818462E-2</v>
      </c>
    </row>
    <row r="1041" spans="2:14" x14ac:dyDescent="0.2">
      <c r="B1041" s="42">
        <v>44952</v>
      </c>
      <c r="C1041" s="7">
        <v>143.96000699999999</v>
      </c>
      <c r="D1041" s="7">
        <v>248</v>
      </c>
      <c r="E1041" s="7">
        <v>99.220000999999996</v>
      </c>
      <c r="F1041" s="7">
        <v>198.020004</v>
      </c>
      <c r="G1041" s="8">
        <v>97.519997000000004</v>
      </c>
      <c r="I1041" s="6">
        <f t="shared" si="50"/>
        <v>44952</v>
      </c>
      <c r="J1041">
        <f t="shared" si="52"/>
        <v>1.4803369414892215E-2</v>
      </c>
      <c r="K1041">
        <f t="shared" si="52"/>
        <v>3.0713598642144506E-2</v>
      </c>
      <c r="L1041">
        <f t="shared" si="52"/>
        <v>2.0991983947314153E-2</v>
      </c>
      <c r="M1041">
        <f t="shared" si="51"/>
        <v>2.4789153336213909E-2</v>
      </c>
      <c r="N1041" s="11">
        <f t="shared" si="51"/>
        <v>2.4154547110328294E-2</v>
      </c>
    </row>
    <row r="1042" spans="2:14" x14ac:dyDescent="0.2">
      <c r="B1042" s="42">
        <v>44953</v>
      </c>
      <c r="C1042" s="7">
        <v>145.929993</v>
      </c>
      <c r="D1042" s="7">
        <v>248.16000399999999</v>
      </c>
      <c r="E1042" s="7">
        <v>102.239998</v>
      </c>
      <c r="F1042" s="7">
        <v>203.64999399999999</v>
      </c>
      <c r="G1042" s="8">
        <v>99.370002999999997</v>
      </c>
      <c r="I1042" s="6">
        <f t="shared" si="50"/>
        <v>44953</v>
      </c>
      <c r="J1042">
        <f t="shared" si="52"/>
        <v>1.3684258851140553E-2</v>
      </c>
      <c r="K1042">
        <f t="shared" si="52"/>
        <v>6.4517741935478422E-4</v>
      </c>
      <c r="L1042">
        <f t="shared" si="52"/>
        <v>3.0437381269528548E-2</v>
      </c>
      <c r="M1042">
        <f t="shared" si="51"/>
        <v>2.8431420494264774E-2</v>
      </c>
      <c r="N1042" s="11">
        <f t="shared" si="51"/>
        <v>1.8970529705820166E-2</v>
      </c>
    </row>
    <row r="1043" spans="2:14" x14ac:dyDescent="0.2">
      <c r="B1043" s="42">
        <v>44956</v>
      </c>
      <c r="C1043" s="7">
        <v>143</v>
      </c>
      <c r="D1043" s="7">
        <v>242.71000699999999</v>
      </c>
      <c r="E1043" s="7">
        <v>100.550003</v>
      </c>
      <c r="F1043" s="7">
        <v>191.61999499999999</v>
      </c>
      <c r="G1043" s="8">
        <v>96.940002000000007</v>
      </c>
      <c r="I1043" s="6">
        <f t="shared" si="50"/>
        <v>44956</v>
      </c>
      <c r="J1043">
        <f t="shared" si="52"/>
        <v>-2.0078072641310934E-2</v>
      </c>
      <c r="K1043">
        <f t="shared" si="52"/>
        <v>-2.1961625210160766E-2</v>
      </c>
      <c r="L1043">
        <f t="shared" si="52"/>
        <v>-1.6529685378123698E-2</v>
      </c>
      <c r="M1043">
        <f t="shared" si="51"/>
        <v>-5.9071933977076399E-2</v>
      </c>
      <c r="N1043" s="11">
        <f t="shared" si="51"/>
        <v>-2.4454069906790585E-2</v>
      </c>
    </row>
    <row r="1044" spans="2:14" x14ac:dyDescent="0.2">
      <c r="B1044" s="42">
        <v>44957</v>
      </c>
      <c r="C1044" s="7">
        <v>144.28999300000001</v>
      </c>
      <c r="D1044" s="7">
        <v>247.80999800000001</v>
      </c>
      <c r="E1044" s="7">
        <v>103.129997</v>
      </c>
      <c r="F1044" s="7">
        <v>195.36999499999999</v>
      </c>
      <c r="G1044" s="8">
        <v>98.839995999999999</v>
      </c>
      <c r="I1044" s="6">
        <f t="shared" si="50"/>
        <v>44957</v>
      </c>
      <c r="J1044">
        <f t="shared" si="52"/>
        <v>9.020930069930138E-3</v>
      </c>
      <c r="K1044">
        <f t="shared" si="52"/>
        <v>2.1012693555729729E-2</v>
      </c>
      <c r="L1044">
        <f t="shared" si="52"/>
        <v>2.565881574364547E-2</v>
      </c>
      <c r="M1044">
        <f t="shared" si="51"/>
        <v>1.9569982767195043E-2</v>
      </c>
      <c r="N1044" s="11">
        <f t="shared" si="51"/>
        <v>1.9599690125857355E-2</v>
      </c>
    </row>
    <row r="1045" spans="2:14" x14ac:dyDescent="0.2">
      <c r="B1045" s="42">
        <v>44958</v>
      </c>
      <c r="C1045" s="7">
        <v>145.429993</v>
      </c>
      <c r="D1045" s="7">
        <v>252.75</v>
      </c>
      <c r="E1045" s="7">
        <v>105.150002</v>
      </c>
      <c r="F1045" s="7">
        <v>209.429993</v>
      </c>
      <c r="G1045" s="8">
        <v>100.43</v>
      </c>
      <c r="I1045" s="6">
        <f t="shared" si="50"/>
        <v>44958</v>
      </c>
      <c r="J1045">
        <f t="shared" si="52"/>
        <v>7.9007558063987592E-3</v>
      </c>
      <c r="K1045">
        <f t="shared" si="52"/>
        <v>1.9934635567044362E-2</v>
      </c>
      <c r="L1045">
        <f t="shared" si="52"/>
        <v>1.9586978170861361E-2</v>
      </c>
      <c r="M1045">
        <f t="shared" si="51"/>
        <v>7.1966004810513545E-2</v>
      </c>
      <c r="N1045" s="11">
        <f t="shared" si="51"/>
        <v>1.6086645733980075E-2</v>
      </c>
    </row>
    <row r="1046" spans="2:14" x14ac:dyDescent="0.2">
      <c r="B1046" s="42">
        <v>44959</v>
      </c>
      <c r="C1046" s="7">
        <v>150.820007</v>
      </c>
      <c r="D1046" s="7">
        <v>264.60000600000001</v>
      </c>
      <c r="E1046" s="7">
        <v>112.910004</v>
      </c>
      <c r="F1046" s="7">
        <v>217.08999600000001</v>
      </c>
      <c r="G1046" s="8">
        <v>107.739998</v>
      </c>
      <c r="I1046" s="6">
        <f t="shared" si="50"/>
        <v>44959</v>
      </c>
      <c r="J1046">
        <f t="shared" si="52"/>
        <v>3.7062602347783982E-2</v>
      </c>
      <c r="K1046">
        <f t="shared" si="52"/>
        <v>4.6884296735905072E-2</v>
      </c>
      <c r="L1046">
        <f t="shared" si="52"/>
        <v>7.3799351901106008E-2</v>
      </c>
      <c r="M1046">
        <f t="shared" si="51"/>
        <v>3.6575482290160881E-2</v>
      </c>
      <c r="N1046" s="11">
        <f t="shared" si="51"/>
        <v>7.2786995917554442E-2</v>
      </c>
    </row>
    <row r="1047" spans="2:14" x14ac:dyDescent="0.2">
      <c r="B1047" s="42">
        <v>44960</v>
      </c>
      <c r="C1047" s="7">
        <v>154.5</v>
      </c>
      <c r="D1047" s="7">
        <v>258.35000600000001</v>
      </c>
      <c r="E1047" s="7">
        <v>103.389999</v>
      </c>
      <c r="F1047" s="7">
        <v>211</v>
      </c>
      <c r="G1047" s="8">
        <v>104.779999</v>
      </c>
      <c r="I1047" s="6">
        <f t="shared" si="50"/>
        <v>44960</v>
      </c>
      <c r="J1047">
        <f t="shared" si="52"/>
        <v>2.4399899411223312E-2</v>
      </c>
      <c r="K1047">
        <f t="shared" si="52"/>
        <v>-2.3620558799231469E-2</v>
      </c>
      <c r="L1047">
        <f t="shared" si="52"/>
        <v>-8.431498239961091E-2</v>
      </c>
      <c r="M1047">
        <f t="shared" si="51"/>
        <v>-2.8052863384824114E-2</v>
      </c>
      <c r="N1047" s="11">
        <f t="shared" si="51"/>
        <v>-2.747353865738884E-2</v>
      </c>
    </row>
    <row r="1048" spans="2:14" x14ac:dyDescent="0.2">
      <c r="B1048" s="42">
        <v>44963</v>
      </c>
      <c r="C1048" s="7">
        <v>151.729996</v>
      </c>
      <c r="D1048" s="7">
        <v>256.76998900000001</v>
      </c>
      <c r="E1048" s="7">
        <v>102.18</v>
      </c>
      <c r="F1048" s="7">
        <v>210.88999899999999</v>
      </c>
      <c r="G1048" s="8">
        <v>102.900002</v>
      </c>
      <c r="I1048" s="6">
        <f t="shared" si="50"/>
        <v>44963</v>
      </c>
      <c r="J1048">
        <f t="shared" si="52"/>
        <v>-1.7928828478964404E-2</v>
      </c>
      <c r="K1048">
        <f t="shared" si="52"/>
        <v>-6.1158001289150265E-3</v>
      </c>
      <c r="L1048">
        <f t="shared" si="52"/>
        <v>-1.1703249943933128E-2</v>
      </c>
      <c r="M1048">
        <f t="shared" si="51"/>
        <v>-5.2133175355455511E-4</v>
      </c>
      <c r="N1048" s="11">
        <f t="shared" si="51"/>
        <v>-1.7942326951157949E-2</v>
      </c>
    </row>
    <row r="1049" spans="2:14" x14ac:dyDescent="0.2">
      <c r="B1049" s="42">
        <v>44964</v>
      </c>
      <c r="C1049" s="7">
        <v>154.64999399999999</v>
      </c>
      <c r="D1049" s="7">
        <v>267.55999800000001</v>
      </c>
      <c r="E1049" s="7">
        <v>102.110001</v>
      </c>
      <c r="F1049" s="7">
        <v>221.729996</v>
      </c>
      <c r="G1049" s="8">
        <v>107.639999</v>
      </c>
      <c r="I1049" s="6">
        <f t="shared" si="50"/>
        <v>44964</v>
      </c>
      <c r="J1049">
        <f t="shared" si="52"/>
        <v>1.9244698325833955E-2</v>
      </c>
      <c r="K1049">
        <f t="shared" si="52"/>
        <v>4.2022079924612987E-2</v>
      </c>
      <c r="L1049">
        <f t="shared" si="52"/>
        <v>-6.8505578391084277E-4</v>
      </c>
      <c r="M1049">
        <f t="shared" si="51"/>
        <v>5.1401190437674625E-2</v>
      </c>
      <c r="N1049" s="11">
        <f t="shared" si="51"/>
        <v>4.6064109891854062E-2</v>
      </c>
    </row>
    <row r="1050" spans="2:14" x14ac:dyDescent="0.2">
      <c r="B1050" s="42">
        <v>44965</v>
      </c>
      <c r="C1050" s="7">
        <v>151.91999799999999</v>
      </c>
      <c r="D1050" s="7">
        <v>266.73001099999999</v>
      </c>
      <c r="E1050" s="7">
        <v>100.050003</v>
      </c>
      <c r="F1050" s="7">
        <v>222.050003</v>
      </c>
      <c r="G1050" s="8">
        <v>99.370002999999997</v>
      </c>
      <c r="I1050" s="6">
        <f t="shared" si="50"/>
        <v>44965</v>
      </c>
      <c r="J1050">
        <f t="shared" si="52"/>
        <v>-1.7652739126520756E-2</v>
      </c>
      <c r="K1050">
        <f t="shared" si="52"/>
        <v>-3.1020593743613981E-3</v>
      </c>
      <c r="L1050">
        <f t="shared" si="52"/>
        <v>-2.0174302025518471E-2</v>
      </c>
      <c r="M1050">
        <f t="shared" si="51"/>
        <v>1.4432282766108197E-3</v>
      </c>
      <c r="N1050" s="11">
        <f t="shared" si="51"/>
        <v>-7.6830138209124335E-2</v>
      </c>
    </row>
    <row r="1051" spans="2:14" x14ac:dyDescent="0.2">
      <c r="B1051" s="42">
        <v>44966</v>
      </c>
      <c r="C1051" s="7">
        <v>150.86999499999999</v>
      </c>
      <c r="D1051" s="7">
        <v>263.61999500000002</v>
      </c>
      <c r="E1051" s="7">
        <v>98.239998</v>
      </c>
      <c r="F1051" s="7">
        <v>223.36999499999999</v>
      </c>
      <c r="G1051" s="8">
        <v>95.010002</v>
      </c>
      <c r="I1051" s="6">
        <f t="shared" si="50"/>
        <v>44966</v>
      </c>
      <c r="J1051">
        <f t="shared" si="52"/>
        <v>-6.9115522236908129E-3</v>
      </c>
      <c r="K1051">
        <f t="shared" si="52"/>
        <v>-1.1659790318832826E-2</v>
      </c>
      <c r="L1051">
        <f t="shared" si="52"/>
        <v>-1.8091003955292274E-2</v>
      </c>
      <c r="M1051">
        <f t="shared" si="51"/>
        <v>5.944570962243963E-3</v>
      </c>
      <c r="N1051" s="11">
        <f t="shared" si="51"/>
        <v>-4.3876430193928818E-2</v>
      </c>
    </row>
    <row r="1052" spans="2:14" x14ac:dyDescent="0.2">
      <c r="B1052" s="42">
        <v>44967</v>
      </c>
      <c r="C1052" s="7">
        <v>151.009995</v>
      </c>
      <c r="D1052" s="7">
        <v>263.10000600000001</v>
      </c>
      <c r="E1052" s="7">
        <v>97.610000999999997</v>
      </c>
      <c r="F1052" s="7">
        <v>212.64999399999999</v>
      </c>
      <c r="G1052" s="8">
        <v>94.57</v>
      </c>
      <c r="I1052" s="6">
        <f t="shared" si="50"/>
        <v>44967</v>
      </c>
      <c r="J1052">
        <f t="shared" si="52"/>
        <v>9.2795124703235257E-4</v>
      </c>
      <c r="K1052">
        <f t="shared" si="52"/>
        <v>-1.972494537070337E-3</v>
      </c>
      <c r="L1052">
        <f t="shared" si="52"/>
        <v>-6.4128360426066282E-3</v>
      </c>
      <c r="M1052">
        <f t="shared" si="51"/>
        <v>-4.7992126247753182E-2</v>
      </c>
      <c r="N1052" s="11">
        <f t="shared" si="51"/>
        <v>-4.6311124169853913E-3</v>
      </c>
    </row>
    <row r="1053" spans="2:14" x14ac:dyDescent="0.2">
      <c r="B1053" s="42">
        <v>44970</v>
      </c>
      <c r="C1053" s="7">
        <v>153.85000600000001</v>
      </c>
      <c r="D1053" s="7">
        <v>271.32000699999998</v>
      </c>
      <c r="E1053" s="7">
        <v>99.540001000000004</v>
      </c>
      <c r="F1053" s="7">
        <v>217.88000500000001</v>
      </c>
      <c r="G1053" s="8">
        <v>94.610000999999997</v>
      </c>
      <c r="I1053" s="6">
        <f t="shared" si="50"/>
        <v>44970</v>
      </c>
      <c r="J1053">
        <f t="shared" si="52"/>
        <v>1.8806775008501947E-2</v>
      </c>
      <c r="K1053">
        <f t="shared" si="52"/>
        <v>3.1242876520496801E-2</v>
      </c>
      <c r="L1053">
        <f t="shared" si="52"/>
        <v>1.9772564083879139E-2</v>
      </c>
      <c r="M1053">
        <f t="shared" si="51"/>
        <v>2.4594456372286657E-2</v>
      </c>
      <c r="N1053" s="11">
        <f t="shared" si="51"/>
        <v>4.2297768848475976E-4</v>
      </c>
    </row>
    <row r="1054" spans="2:14" x14ac:dyDescent="0.2">
      <c r="B1054" s="42">
        <v>44971</v>
      </c>
      <c r="C1054" s="7">
        <v>153.199997</v>
      </c>
      <c r="D1054" s="7">
        <v>272.17001299999998</v>
      </c>
      <c r="E1054" s="7">
        <v>99.699996999999996</v>
      </c>
      <c r="F1054" s="7">
        <v>229.71000699999999</v>
      </c>
      <c r="G1054" s="8">
        <v>94.68</v>
      </c>
      <c r="I1054" s="6">
        <f t="shared" si="50"/>
        <v>44971</v>
      </c>
      <c r="J1054">
        <f t="shared" si="52"/>
        <v>-4.2249527114091327E-3</v>
      </c>
      <c r="K1054">
        <f t="shared" si="52"/>
        <v>3.1328541134823416E-3</v>
      </c>
      <c r="L1054">
        <f t="shared" si="52"/>
        <v>1.6073538114590984E-3</v>
      </c>
      <c r="M1054">
        <f t="shared" si="51"/>
        <v>5.4295950654122571E-2</v>
      </c>
      <c r="N1054" s="11">
        <f t="shared" si="51"/>
        <v>7.398689278103899E-4</v>
      </c>
    </row>
    <row r="1055" spans="2:14" x14ac:dyDescent="0.2">
      <c r="B1055" s="42">
        <v>44972</v>
      </c>
      <c r="C1055" s="7">
        <v>155.33000200000001</v>
      </c>
      <c r="D1055" s="7">
        <v>269.32000699999998</v>
      </c>
      <c r="E1055" s="7">
        <v>101.160004</v>
      </c>
      <c r="F1055" s="7">
        <v>227.63999899999999</v>
      </c>
      <c r="G1055" s="8">
        <v>96.940002000000007</v>
      </c>
      <c r="I1055" s="6">
        <f t="shared" si="50"/>
        <v>44972</v>
      </c>
      <c r="J1055">
        <f t="shared" si="52"/>
        <v>1.3903427165210789E-2</v>
      </c>
      <c r="K1055">
        <f t="shared" si="52"/>
        <v>-1.0471418098510389E-2</v>
      </c>
      <c r="L1055">
        <f t="shared" si="52"/>
        <v>1.4644002446660099E-2</v>
      </c>
      <c r="M1055">
        <f t="shared" si="51"/>
        <v>-9.0113967041932207E-3</v>
      </c>
      <c r="N1055" s="11">
        <f t="shared" si="51"/>
        <v>2.3869898605830164E-2</v>
      </c>
    </row>
    <row r="1056" spans="2:14" x14ac:dyDescent="0.2">
      <c r="B1056" s="42">
        <v>44973</v>
      </c>
      <c r="C1056" s="7">
        <v>153.71000699999999</v>
      </c>
      <c r="D1056" s="7">
        <v>262.14999399999999</v>
      </c>
      <c r="E1056" s="7">
        <v>98.150002000000001</v>
      </c>
      <c r="F1056" s="7">
        <v>220.020004</v>
      </c>
      <c r="G1056" s="8">
        <v>95.510002</v>
      </c>
      <c r="I1056" s="6">
        <f t="shared" si="50"/>
        <v>44973</v>
      </c>
      <c r="J1056">
        <f t="shared" si="52"/>
        <v>-1.042937603258395E-2</v>
      </c>
      <c r="K1056">
        <f t="shared" si="52"/>
        <v>-2.6622652657216007E-2</v>
      </c>
      <c r="L1056">
        <f t="shared" si="52"/>
        <v>-2.9754862405897097E-2</v>
      </c>
      <c r="M1056">
        <f t="shared" si="51"/>
        <v>-3.3473884350175162E-2</v>
      </c>
      <c r="N1056" s="11">
        <f t="shared" si="51"/>
        <v>-1.4751392309647433E-2</v>
      </c>
    </row>
    <row r="1057" spans="2:14" x14ac:dyDescent="0.2">
      <c r="B1057" s="42">
        <v>44974</v>
      </c>
      <c r="C1057" s="7">
        <v>152.550003</v>
      </c>
      <c r="D1057" s="7">
        <v>258.05999800000001</v>
      </c>
      <c r="E1057" s="7">
        <v>97.199996999999996</v>
      </c>
      <c r="F1057" s="7">
        <v>213.88000500000001</v>
      </c>
      <c r="G1057" s="8">
        <v>94.349997999999999</v>
      </c>
      <c r="I1057" s="6">
        <f t="shared" si="50"/>
        <v>44974</v>
      </c>
      <c r="J1057">
        <f t="shared" si="52"/>
        <v>-7.5467044900985958E-3</v>
      </c>
      <c r="K1057">
        <f t="shared" si="52"/>
        <v>-1.5601739819227252E-2</v>
      </c>
      <c r="L1057">
        <f t="shared" si="52"/>
        <v>-9.6791134043991613E-3</v>
      </c>
      <c r="M1057">
        <f t="shared" si="51"/>
        <v>-2.7906548897253854E-2</v>
      </c>
      <c r="N1057" s="11">
        <f t="shared" si="51"/>
        <v>-1.2145366722953275E-2</v>
      </c>
    </row>
    <row r="1058" spans="2:14" x14ac:dyDescent="0.2">
      <c r="B1058" s="42">
        <v>44978</v>
      </c>
      <c r="C1058" s="7">
        <v>148.479996</v>
      </c>
      <c r="D1058" s="7">
        <v>252.66999799999999</v>
      </c>
      <c r="E1058" s="7">
        <v>94.580001999999993</v>
      </c>
      <c r="F1058" s="7">
        <v>206.550003</v>
      </c>
      <c r="G1058" s="8">
        <v>91.790001000000004</v>
      </c>
      <c r="I1058" s="6">
        <f t="shared" si="50"/>
        <v>44978</v>
      </c>
      <c r="J1058">
        <f t="shared" si="52"/>
        <v>-2.6679822484172642E-2</v>
      </c>
      <c r="K1058">
        <f t="shared" si="52"/>
        <v>-2.0886615677645687E-2</v>
      </c>
      <c r="L1058">
        <f t="shared" si="52"/>
        <v>-2.6954681901893505E-2</v>
      </c>
      <c r="M1058">
        <f t="shared" si="51"/>
        <v>-3.4271562692361104E-2</v>
      </c>
      <c r="N1058" s="11">
        <f t="shared" si="51"/>
        <v>-2.7132984146963052E-2</v>
      </c>
    </row>
    <row r="1059" spans="2:14" x14ac:dyDescent="0.2">
      <c r="B1059" s="42">
        <v>44979</v>
      </c>
      <c r="C1059" s="7">
        <v>148.91000399999999</v>
      </c>
      <c r="D1059" s="7">
        <v>251.509995</v>
      </c>
      <c r="E1059" s="7">
        <v>95.790001000000004</v>
      </c>
      <c r="F1059" s="7">
        <v>207.53999300000001</v>
      </c>
      <c r="G1059" s="8">
        <v>91.650002000000001</v>
      </c>
      <c r="I1059" s="6">
        <f t="shared" si="50"/>
        <v>44979</v>
      </c>
      <c r="J1059">
        <f t="shared" si="52"/>
        <v>2.8960668883637806E-3</v>
      </c>
      <c r="K1059">
        <f t="shared" si="52"/>
        <v>-4.5909803664144922E-3</v>
      </c>
      <c r="L1059">
        <f t="shared" si="52"/>
        <v>1.2793391567067323E-2</v>
      </c>
      <c r="M1059">
        <f t="shared" si="51"/>
        <v>4.7929798383978036E-3</v>
      </c>
      <c r="N1059" s="11">
        <f t="shared" si="51"/>
        <v>-1.5252097012179255E-3</v>
      </c>
    </row>
    <row r="1060" spans="2:14" x14ac:dyDescent="0.2">
      <c r="B1060" s="42">
        <v>44980</v>
      </c>
      <c r="C1060" s="7">
        <v>149.39999399999999</v>
      </c>
      <c r="D1060" s="7">
        <v>254.770004</v>
      </c>
      <c r="E1060" s="7">
        <v>95.82</v>
      </c>
      <c r="F1060" s="7">
        <v>236.63999899999999</v>
      </c>
      <c r="G1060" s="8">
        <v>90.889999000000003</v>
      </c>
      <c r="I1060" s="6">
        <f t="shared" si="50"/>
        <v>44980</v>
      </c>
      <c r="J1060">
        <f t="shared" si="52"/>
        <v>3.2905109585518915E-3</v>
      </c>
      <c r="K1060">
        <f t="shared" si="52"/>
        <v>1.2961747305509653E-2</v>
      </c>
      <c r="L1060">
        <f t="shared" si="52"/>
        <v>3.1317464961702472E-4</v>
      </c>
      <c r="M1060">
        <f t="shared" si="51"/>
        <v>0.14021396830248509</v>
      </c>
      <c r="N1060" s="11">
        <f t="shared" si="51"/>
        <v>-8.2924493553202267E-3</v>
      </c>
    </row>
    <row r="1061" spans="2:14" x14ac:dyDescent="0.2">
      <c r="B1061" s="42">
        <v>44981</v>
      </c>
      <c r="C1061" s="7">
        <v>146.71000699999999</v>
      </c>
      <c r="D1061" s="7">
        <v>249.220001</v>
      </c>
      <c r="E1061" s="7">
        <v>93.5</v>
      </c>
      <c r="F1061" s="7">
        <v>232.86000100000001</v>
      </c>
      <c r="G1061" s="8">
        <v>89.129997000000003</v>
      </c>
      <c r="I1061" s="6">
        <f t="shared" si="50"/>
        <v>44981</v>
      </c>
      <c r="J1061">
        <f t="shared" si="52"/>
        <v>-1.80052684607203E-2</v>
      </c>
      <c r="K1061">
        <f t="shared" si="52"/>
        <v>-2.1784365949140558E-2</v>
      </c>
      <c r="L1061">
        <f t="shared" si="52"/>
        <v>-2.4212064287205105E-2</v>
      </c>
      <c r="M1061">
        <f t="shared" si="51"/>
        <v>-1.5973622447488168E-2</v>
      </c>
      <c r="N1061" s="11">
        <f t="shared" si="51"/>
        <v>-1.9364088671626017E-2</v>
      </c>
    </row>
    <row r="1062" spans="2:14" x14ac:dyDescent="0.2">
      <c r="B1062" s="42">
        <v>44984</v>
      </c>
      <c r="C1062" s="7">
        <v>147.91999799999999</v>
      </c>
      <c r="D1062" s="7">
        <v>250.16000399999999</v>
      </c>
      <c r="E1062" s="7">
        <v>93.760002</v>
      </c>
      <c r="F1062" s="7">
        <v>235.009995</v>
      </c>
      <c r="G1062" s="8">
        <v>89.870002999999997</v>
      </c>
      <c r="I1062" s="6">
        <f t="shared" si="50"/>
        <v>44984</v>
      </c>
      <c r="J1062">
        <f t="shared" si="52"/>
        <v>8.2475014809317154E-3</v>
      </c>
      <c r="K1062">
        <f t="shared" si="52"/>
        <v>3.7717799383204004E-3</v>
      </c>
      <c r="L1062">
        <f t="shared" si="52"/>
        <v>2.7807700534759365E-3</v>
      </c>
      <c r="M1062">
        <f t="shared" si="51"/>
        <v>9.2329897396160893E-3</v>
      </c>
      <c r="N1062" s="11">
        <f t="shared" si="51"/>
        <v>8.3025471211447925E-3</v>
      </c>
    </row>
    <row r="1063" spans="2:14" x14ac:dyDescent="0.2">
      <c r="B1063" s="42">
        <v>44985</v>
      </c>
      <c r="C1063" s="7">
        <v>147.41000399999999</v>
      </c>
      <c r="D1063" s="7">
        <v>249.41999799999999</v>
      </c>
      <c r="E1063" s="7">
        <v>94.230002999999996</v>
      </c>
      <c r="F1063" s="7">
        <v>232.16000399999999</v>
      </c>
      <c r="G1063" s="8">
        <v>90.059997999999993</v>
      </c>
      <c r="I1063" s="6">
        <f t="shared" si="50"/>
        <v>44985</v>
      </c>
      <c r="J1063">
        <f t="shared" si="52"/>
        <v>-3.4477691109758269E-3</v>
      </c>
      <c r="K1063">
        <f t="shared" si="52"/>
        <v>-2.95813074899053E-3</v>
      </c>
      <c r="L1063">
        <f t="shared" si="52"/>
        <v>5.0128091934127338E-3</v>
      </c>
      <c r="M1063">
        <f t="shared" si="51"/>
        <v>-1.2127105487577313E-2</v>
      </c>
      <c r="N1063" s="11">
        <f t="shared" si="51"/>
        <v>2.1141091983717429E-3</v>
      </c>
    </row>
    <row r="1064" spans="2:14" x14ac:dyDescent="0.2">
      <c r="B1064" s="42">
        <v>44986</v>
      </c>
      <c r="C1064" s="7">
        <v>145.30999800000001</v>
      </c>
      <c r="D1064" s="7">
        <v>246.270004</v>
      </c>
      <c r="E1064" s="7">
        <v>92.169998000000007</v>
      </c>
      <c r="F1064" s="7">
        <v>226.979996</v>
      </c>
      <c r="G1064" s="8">
        <v>90.360000999999997</v>
      </c>
      <c r="I1064" s="6">
        <f t="shared" si="50"/>
        <v>44986</v>
      </c>
      <c r="J1064">
        <f t="shared" si="52"/>
        <v>-1.4246020914564112E-2</v>
      </c>
      <c r="K1064">
        <f t="shared" si="52"/>
        <v>-1.2629276021403835E-2</v>
      </c>
      <c r="L1064">
        <f t="shared" si="52"/>
        <v>-2.1861455315882669E-2</v>
      </c>
      <c r="M1064">
        <f t="shared" si="51"/>
        <v>-2.2312232558369473E-2</v>
      </c>
      <c r="N1064" s="11">
        <f t="shared" si="51"/>
        <v>3.3311459767077036E-3</v>
      </c>
    </row>
    <row r="1065" spans="2:14" x14ac:dyDescent="0.2">
      <c r="B1065" s="42">
        <v>44987</v>
      </c>
      <c r="C1065" s="7">
        <v>145.91000399999999</v>
      </c>
      <c r="D1065" s="7">
        <v>251.11000100000001</v>
      </c>
      <c r="E1065" s="7">
        <v>92.129997000000003</v>
      </c>
      <c r="F1065" s="7">
        <v>233.13999899999999</v>
      </c>
      <c r="G1065" s="8">
        <v>92</v>
      </c>
      <c r="I1065" s="6">
        <f t="shared" si="50"/>
        <v>44987</v>
      </c>
      <c r="J1065">
        <f t="shared" si="52"/>
        <v>4.1291446442658346E-3</v>
      </c>
      <c r="K1065">
        <f t="shared" si="52"/>
        <v>1.9653213632952273E-2</v>
      </c>
      <c r="L1065">
        <f t="shared" si="52"/>
        <v>-4.3399154679382468E-4</v>
      </c>
      <c r="M1065">
        <f t="shared" si="51"/>
        <v>2.7138968669291847E-2</v>
      </c>
      <c r="N1065" s="11">
        <f t="shared" si="51"/>
        <v>1.8149612459610345E-2</v>
      </c>
    </row>
    <row r="1066" spans="2:14" x14ac:dyDescent="0.2">
      <c r="B1066" s="42">
        <v>44988</v>
      </c>
      <c r="C1066" s="7">
        <v>151.029999</v>
      </c>
      <c r="D1066" s="7">
        <v>255.28999300000001</v>
      </c>
      <c r="E1066" s="7">
        <v>94.900002000000001</v>
      </c>
      <c r="F1066" s="7">
        <v>238.89999399999999</v>
      </c>
      <c r="G1066" s="8">
        <v>93.650002000000001</v>
      </c>
      <c r="I1066" s="6">
        <f t="shared" si="50"/>
        <v>44988</v>
      </c>
      <c r="J1066">
        <f t="shared" si="52"/>
        <v>3.5090088819406909E-2</v>
      </c>
      <c r="K1066">
        <f t="shared" si="52"/>
        <v>1.6646059429548561E-2</v>
      </c>
      <c r="L1066">
        <f t="shared" si="52"/>
        <v>3.006626603927923E-2</v>
      </c>
      <c r="M1066">
        <f t="shared" si="51"/>
        <v>2.4706163784447833E-2</v>
      </c>
      <c r="N1066" s="11">
        <f t="shared" si="51"/>
        <v>1.7934804347826093E-2</v>
      </c>
    </row>
    <row r="1067" spans="2:14" x14ac:dyDescent="0.2">
      <c r="B1067" s="42">
        <v>44991</v>
      </c>
      <c r="C1067" s="7">
        <v>153.83000200000001</v>
      </c>
      <c r="D1067" s="7">
        <v>256.86999500000002</v>
      </c>
      <c r="E1067" s="7">
        <v>93.75</v>
      </c>
      <c r="F1067" s="7">
        <v>235.53999300000001</v>
      </c>
      <c r="G1067" s="8">
        <v>95.129997000000003</v>
      </c>
      <c r="I1067" s="6">
        <f t="shared" si="50"/>
        <v>44991</v>
      </c>
      <c r="J1067">
        <f t="shared" si="52"/>
        <v>1.8539383026811802E-2</v>
      </c>
      <c r="K1067">
        <f t="shared" si="52"/>
        <v>6.1890479193205481E-3</v>
      </c>
      <c r="L1067">
        <f t="shared" si="52"/>
        <v>-1.2118039786764184E-2</v>
      </c>
      <c r="M1067">
        <f t="shared" si="51"/>
        <v>-1.4064466657123411E-2</v>
      </c>
      <c r="N1067" s="11">
        <f t="shared" si="51"/>
        <v>1.5803470030892282E-2</v>
      </c>
    </row>
    <row r="1068" spans="2:14" x14ac:dyDescent="0.2">
      <c r="B1068" s="42">
        <v>44992</v>
      </c>
      <c r="C1068" s="7">
        <v>151.60000600000001</v>
      </c>
      <c r="D1068" s="7">
        <v>254.14999399999999</v>
      </c>
      <c r="E1068" s="7">
        <v>93.550003000000004</v>
      </c>
      <c r="F1068" s="7">
        <v>232.88000500000001</v>
      </c>
      <c r="G1068" s="8">
        <v>93.860000999999997</v>
      </c>
      <c r="I1068" s="6">
        <f t="shared" si="50"/>
        <v>44992</v>
      </c>
      <c r="J1068">
        <f t="shared" si="52"/>
        <v>-1.4496495943619632E-2</v>
      </c>
      <c r="K1068">
        <f t="shared" si="52"/>
        <v>-1.0589017997216937E-2</v>
      </c>
      <c r="L1068">
        <f t="shared" si="52"/>
        <v>-2.133301333333293E-3</v>
      </c>
      <c r="M1068">
        <f t="shared" si="51"/>
        <v>-1.1293147996314997E-2</v>
      </c>
      <c r="N1068" s="11">
        <f t="shared" si="51"/>
        <v>-1.3350110796282334E-2</v>
      </c>
    </row>
    <row r="1069" spans="2:14" x14ac:dyDescent="0.2">
      <c r="B1069" s="42">
        <v>44993</v>
      </c>
      <c r="C1069" s="7">
        <v>152.86999499999999</v>
      </c>
      <c r="D1069" s="7">
        <v>253.699997</v>
      </c>
      <c r="E1069" s="7">
        <v>93.919998000000007</v>
      </c>
      <c r="F1069" s="7">
        <v>241.80999800000001</v>
      </c>
      <c r="G1069" s="8">
        <v>94.25</v>
      </c>
      <c r="I1069" s="6">
        <f t="shared" si="50"/>
        <v>44993</v>
      </c>
      <c r="J1069">
        <f t="shared" si="52"/>
        <v>8.3772358162042624E-3</v>
      </c>
      <c r="K1069">
        <f t="shared" si="52"/>
        <v>-1.7705961464630066E-3</v>
      </c>
      <c r="L1069">
        <f t="shared" si="52"/>
        <v>3.9550506481544736E-3</v>
      </c>
      <c r="M1069">
        <f t="shared" si="51"/>
        <v>3.8345898352243661E-2</v>
      </c>
      <c r="N1069" s="11">
        <f t="shared" si="51"/>
        <v>4.1551139553045935E-3</v>
      </c>
    </row>
    <row r="1070" spans="2:14" x14ac:dyDescent="0.2">
      <c r="B1070" s="42">
        <v>44994</v>
      </c>
      <c r="C1070" s="7">
        <v>150.58999600000001</v>
      </c>
      <c r="D1070" s="7">
        <v>252.320007</v>
      </c>
      <c r="E1070" s="7">
        <v>92.25</v>
      </c>
      <c r="F1070" s="7">
        <v>234.36000100000001</v>
      </c>
      <c r="G1070" s="8">
        <v>92.32</v>
      </c>
      <c r="I1070" s="6">
        <f t="shared" si="50"/>
        <v>44994</v>
      </c>
      <c r="J1070">
        <f t="shared" si="52"/>
        <v>-1.491462729491144E-2</v>
      </c>
      <c r="K1070">
        <f t="shared" si="52"/>
        <v>-5.4394561147747761E-3</v>
      </c>
      <c r="L1070">
        <f t="shared" si="52"/>
        <v>-1.7781069373532212E-2</v>
      </c>
      <c r="M1070">
        <f t="shared" si="51"/>
        <v>-3.0809300945447243E-2</v>
      </c>
      <c r="N1070" s="11">
        <f t="shared" si="51"/>
        <v>-2.047745358090193E-2</v>
      </c>
    </row>
    <row r="1071" spans="2:14" x14ac:dyDescent="0.2">
      <c r="B1071" s="42">
        <v>44995</v>
      </c>
      <c r="C1071" s="7">
        <v>148.5</v>
      </c>
      <c r="D1071" s="7">
        <v>248.58999600000001</v>
      </c>
      <c r="E1071" s="7">
        <v>90.730002999999996</v>
      </c>
      <c r="F1071" s="7">
        <v>229.64999399999999</v>
      </c>
      <c r="G1071" s="8">
        <v>90.629997000000003</v>
      </c>
      <c r="I1071" s="6">
        <f t="shared" si="50"/>
        <v>44995</v>
      </c>
      <c r="J1071">
        <f t="shared" si="52"/>
        <v>-1.3878717414933813E-2</v>
      </c>
      <c r="K1071">
        <f t="shared" si="52"/>
        <v>-1.4782858657736127E-2</v>
      </c>
      <c r="L1071">
        <f t="shared" si="52"/>
        <v>-1.6476932249322531E-2</v>
      </c>
      <c r="M1071">
        <f t="shared" si="51"/>
        <v>-2.0097316009142781E-2</v>
      </c>
      <c r="N1071" s="11">
        <f t="shared" si="51"/>
        <v>-1.830592504332745E-2</v>
      </c>
    </row>
    <row r="1072" spans="2:14" x14ac:dyDescent="0.2">
      <c r="B1072" s="42">
        <v>44998</v>
      </c>
      <c r="C1072" s="7">
        <v>150.470001</v>
      </c>
      <c r="D1072" s="7">
        <v>253.91999799999999</v>
      </c>
      <c r="E1072" s="7">
        <v>92.43</v>
      </c>
      <c r="F1072" s="7">
        <v>229.66000399999999</v>
      </c>
      <c r="G1072" s="8">
        <v>91.110000999999997</v>
      </c>
      <c r="I1072" s="6">
        <f t="shared" si="50"/>
        <v>44998</v>
      </c>
      <c r="J1072">
        <f t="shared" si="52"/>
        <v>1.3265999999999976E-2</v>
      </c>
      <c r="K1072">
        <f t="shared" si="52"/>
        <v>2.1440935217682609E-2</v>
      </c>
      <c r="L1072">
        <f t="shared" si="52"/>
        <v>1.8736878031405009E-2</v>
      </c>
      <c r="M1072">
        <f t="shared" si="51"/>
        <v>4.3588069939135636E-5</v>
      </c>
      <c r="N1072" s="11">
        <f t="shared" si="51"/>
        <v>5.2963038275284716E-3</v>
      </c>
    </row>
    <row r="1073" spans="2:14" x14ac:dyDescent="0.2">
      <c r="B1073" s="42">
        <v>44999</v>
      </c>
      <c r="C1073" s="7">
        <v>152.58999600000001</v>
      </c>
      <c r="D1073" s="7">
        <v>260.790009</v>
      </c>
      <c r="E1073" s="7">
        <v>94.879997000000003</v>
      </c>
      <c r="F1073" s="7">
        <v>240.63000500000001</v>
      </c>
      <c r="G1073" s="8">
        <v>93.970000999999996</v>
      </c>
      <c r="I1073" s="6">
        <f t="shared" si="50"/>
        <v>44999</v>
      </c>
      <c r="J1073">
        <f t="shared" si="52"/>
        <v>1.4089153890548703E-2</v>
      </c>
      <c r="K1073">
        <f t="shared" si="52"/>
        <v>2.7055809129299085E-2</v>
      </c>
      <c r="L1073">
        <f t="shared" si="52"/>
        <v>2.6506513036892741E-2</v>
      </c>
      <c r="M1073">
        <f t="shared" si="51"/>
        <v>4.776626669396046E-2</v>
      </c>
      <c r="N1073" s="11">
        <f t="shared" si="51"/>
        <v>3.1390626370424467E-2</v>
      </c>
    </row>
    <row r="1074" spans="2:14" x14ac:dyDescent="0.2">
      <c r="B1074" s="42">
        <v>45000</v>
      </c>
      <c r="C1074" s="7">
        <v>152.990005</v>
      </c>
      <c r="D1074" s="7">
        <v>265.44000199999999</v>
      </c>
      <c r="E1074" s="7">
        <v>96.199996999999996</v>
      </c>
      <c r="F1074" s="7">
        <v>242.279999</v>
      </c>
      <c r="G1074" s="8">
        <v>96.110000999999997</v>
      </c>
      <c r="I1074" s="6">
        <f t="shared" si="50"/>
        <v>45000</v>
      </c>
      <c r="J1074">
        <f t="shared" si="52"/>
        <v>2.6214628120180493E-3</v>
      </c>
      <c r="K1074">
        <f t="shared" si="52"/>
        <v>1.7830410826819652E-2</v>
      </c>
      <c r="L1074">
        <f t="shared" si="52"/>
        <v>1.3912310726569618E-2</v>
      </c>
      <c r="M1074">
        <f t="shared" si="51"/>
        <v>6.8569752969917129E-3</v>
      </c>
      <c r="N1074" s="11">
        <f t="shared" si="51"/>
        <v>2.2773225255153511E-2</v>
      </c>
    </row>
    <row r="1075" spans="2:14" x14ac:dyDescent="0.2">
      <c r="B1075" s="42">
        <v>45001</v>
      </c>
      <c r="C1075" s="7">
        <v>155.85000600000001</v>
      </c>
      <c r="D1075" s="7">
        <v>276.20001200000002</v>
      </c>
      <c r="E1075" s="7">
        <v>100.040001</v>
      </c>
      <c r="F1075" s="7">
        <v>255.41000399999999</v>
      </c>
      <c r="G1075" s="8">
        <v>100.32</v>
      </c>
      <c r="I1075" s="6">
        <f t="shared" si="50"/>
        <v>45001</v>
      </c>
      <c r="J1075">
        <f t="shared" si="52"/>
        <v>1.8694038215110922E-2</v>
      </c>
      <c r="K1075">
        <f t="shared" si="52"/>
        <v>4.0536505119526119E-2</v>
      </c>
      <c r="L1075">
        <f t="shared" si="52"/>
        <v>3.9916882741690807E-2</v>
      </c>
      <c r="M1075">
        <f t="shared" si="51"/>
        <v>5.4193515990562567E-2</v>
      </c>
      <c r="N1075" s="11">
        <f t="shared" si="51"/>
        <v>4.3803963751909612E-2</v>
      </c>
    </row>
    <row r="1076" spans="2:14" x14ac:dyDescent="0.2">
      <c r="B1076" s="42">
        <v>45002</v>
      </c>
      <c r="C1076" s="7">
        <v>155</v>
      </c>
      <c r="D1076" s="7">
        <v>279.42999300000002</v>
      </c>
      <c r="E1076" s="7">
        <v>98.949996999999996</v>
      </c>
      <c r="F1076" s="7">
        <v>257.25</v>
      </c>
      <c r="G1076" s="8">
        <v>101.620003</v>
      </c>
      <c r="I1076" s="6">
        <f t="shared" si="50"/>
        <v>45002</v>
      </c>
      <c r="J1076">
        <f t="shared" si="52"/>
        <v>-5.4540004316715107E-3</v>
      </c>
      <c r="K1076">
        <f t="shared" si="52"/>
        <v>1.1694355031382147E-2</v>
      </c>
      <c r="L1076">
        <f t="shared" si="52"/>
        <v>-1.08956816183959E-2</v>
      </c>
      <c r="M1076">
        <f t="shared" si="51"/>
        <v>7.2040874326912176E-3</v>
      </c>
      <c r="N1076" s="11">
        <f t="shared" si="51"/>
        <v>1.295856259968106E-2</v>
      </c>
    </row>
    <row r="1077" spans="2:14" x14ac:dyDescent="0.2">
      <c r="B1077" s="42">
        <v>45005</v>
      </c>
      <c r="C1077" s="7">
        <v>157.39999399999999</v>
      </c>
      <c r="D1077" s="7">
        <v>272.23001099999999</v>
      </c>
      <c r="E1077" s="7">
        <v>97.709998999999996</v>
      </c>
      <c r="F1077" s="7">
        <v>259</v>
      </c>
      <c r="G1077" s="8">
        <v>101.220001</v>
      </c>
      <c r="I1077" s="6">
        <f t="shared" si="50"/>
        <v>45005</v>
      </c>
      <c r="J1077">
        <f t="shared" si="52"/>
        <v>1.5483832258064467E-2</v>
      </c>
      <c r="K1077">
        <f t="shared" si="52"/>
        <v>-2.5766675662479917E-2</v>
      </c>
      <c r="L1077">
        <f t="shared" si="52"/>
        <v>-1.2531561774579942E-2</v>
      </c>
      <c r="M1077">
        <f t="shared" si="51"/>
        <v>6.8027210884353739E-3</v>
      </c>
      <c r="N1077" s="11">
        <f t="shared" si="51"/>
        <v>-3.9362525899551554E-3</v>
      </c>
    </row>
    <row r="1078" spans="2:14" x14ac:dyDescent="0.2">
      <c r="B1078" s="42">
        <v>45006</v>
      </c>
      <c r="C1078" s="7">
        <v>159.279999</v>
      </c>
      <c r="D1078" s="7">
        <v>273.77999899999998</v>
      </c>
      <c r="E1078" s="7">
        <v>100.610001</v>
      </c>
      <c r="F1078" s="7">
        <v>261.98998999999998</v>
      </c>
      <c r="G1078" s="8">
        <v>104.91999800000001</v>
      </c>
      <c r="I1078" s="6">
        <f t="shared" si="50"/>
        <v>45006</v>
      </c>
      <c r="J1078">
        <f t="shared" si="52"/>
        <v>1.1944123708162347E-2</v>
      </c>
      <c r="K1078">
        <f t="shared" si="52"/>
        <v>5.6936705630151298E-3</v>
      </c>
      <c r="L1078">
        <f t="shared" si="52"/>
        <v>2.9679685085249062E-2</v>
      </c>
      <c r="M1078">
        <f t="shared" si="51"/>
        <v>1.1544362934362848E-2</v>
      </c>
      <c r="N1078" s="11">
        <f t="shared" si="51"/>
        <v>3.655401070387275E-2</v>
      </c>
    </row>
    <row r="1079" spans="2:14" x14ac:dyDescent="0.2">
      <c r="B1079" s="42">
        <v>45007</v>
      </c>
      <c r="C1079" s="7">
        <v>157.83000200000001</v>
      </c>
      <c r="D1079" s="7">
        <v>272.290009</v>
      </c>
      <c r="E1079" s="7">
        <v>98.699996999999996</v>
      </c>
      <c r="F1079" s="7">
        <v>264.67999300000002</v>
      </c>
      <c r="G1079" s="8">
        <v>103.370003</v>
      </c>
      <c r="I1079" s="6">
        <f t="shared" si="50"/>
        <v>45007</v>
      </c>
      <c r="J1079">
        <f t="shared" si="52"/>
        <v>-9.1034468175756091E-3</v>
      </c>
      <c r="K1079">
        <f t="shared" si="52"/>
        <v>-5.4422894493471657E-3</v>
      </c>
      <c r="L1079">
        <f t="shared" si="52"/>
        <v>-1.8984235970736157E-2</v>
      </c>
      <c r="M1079">
        <f t="shared" si="51"/>
        <v>1.026757930713325E-2</v>
      </c>
      <c r="N1079" s="11">
        <f t="shared" si="51"/>
        <v>-1.4773113129491384E-2</v>
      </c>
    </row>
    <row r="1080" spans="2:14" x14ac:dyDescent="0.2">
      <c r="B1080" s="42">
        <v>45008</v>
      </c>
      <c r="C1080" s="7">
        <v>158.929993</v>
      </c>
      <c r="D1080" s="7">
        <v>277.66000400000001</v>
      </c>
      <c r="E1080" s="7">
        <v>98.709998999999996</v>
      </c>
      <c r="F1080" s="7">
        <v>271.91000400000001</v>
      </c>
      <c r="G1080" s="8">
        <v>105.599998</v>
      </c>
      <c r="I1080" s="6">
        <f t="shared" si="50"/>
        <v>45008</v>
      </c>
      <c r="J1080">
        <f t="shared" si="52"/>
        <v>6.9694670598812293E-3</v>
      </c>
      <c r="K1080">
        <f t="shared" si="52"/>
        <v>1.9721601316631553E-2</v>
      </c>
      <c r="L1080">
        <f t="shared" si="52"/>
        <v>1.0133738909840157E-4</v>
      </c>
      <c r="M1080">
        <f t="shared" si="51"/>
        <v>2.7316046513572296E-2</v>
      </c>
      <c r="N1080" s="11">
        <f t="shared" si="51"/>
        <v>2.1572941233251222E-2</v>
      </c>
    </row>
    <row r="1081" spans="2:14" x14ac:dyDescent="0.2">
      <c r="B1081" s="42">
        <v>45009</v>
      </c>
      <c r="C1081" s="7">
        <v>160.25</v>
      </c>
      <c r="D1081" s="7">
        <v>280.57000699999998</v>
      </c>
      <c r="E1081" s="7">
        <v>98.129997000000003</v>
      </c>
      <c r="F1081" s="7">
        <v>267.790009</v>
      </c>
      <c r="G1081" s="8">
        <v>105.44000200000001</v>
      </c>
      <c r="I1081" s="6">
        <f t="shared" si="50"/>
        <v>45009</v>
      </c>
      <c r="J1081">
        <f t="shared" si="52"/>
        <v>8.3055877313227087E-3</v>
      </c>
      <c r="K1081">
        <f t="shared" si="52"/>
        <v>1.0480454361730689E-2</v>
      </c>
      <c r="L1081">
        <f t="shared" si="52"/>
        <v>-5.8758181124081797E-3</v>
      </c>
      <c r="M1081">
        <f t="shared" si="51"/>
        <v>-1.5152053765554051E-2</v>
      </c>
      <c r="N1081" s="11">
        <f t="shared" si="51"/>
        <v>-1.5151136650588997E-3</v>
      </c>
    </row>
    <row r="1082" spans="2:14" x14ac:dyDescent="0.2">
      <c r="B1082" s="42">
        <v>45012</v>
      </c>
      <c r="C1082" s="7">
        <v>158.279999</v>
      </c>
      <c r="D1082" s="7">
        <v>276.38000499999998</v>
      </c>
      <c r="E1082" s="7">
        <v>98.040001000000004</v>
      </c>
      <c r="F1082" s="7">
        <v>265.30999800000001</v>
      </c>
      <c r="G1082" s="8">
        <v>102.459999</v>
      </c>
      <c r="I1082" s="6">
        <f t="shared" si="50"/>
        <v>45012</v>
      </c>
      <c r="J1082">
        <f t="shared" si="52"/>
        <v>-1.2293297971918854E-2</v>
      </c>
      <c r="K1082">
        <f t="shared" si="52"/>
        <v>-1.4933891347837451E-2</v>
      </c>
      <c r="L1082">
        <f t="shared" si="52"/>
        <v>-9.1710998421817228E-4</v>
      </c>
      <c r="M1082">
        <f t="shared" si="51"/>
        <v>-9.261028853395312E-3</v>
      </c>
      <c r="N1082" s="11">
        <f t="shared" si="51"/>
        <v>-2.8262546884246176E-2</v>
      </c>
    </row>
    <row r="1083" spans="2:14" x14ac:dyDescent="0.2">
      <c r="B1083" s="42">
        <v>45013</v>
      </c>
      <c r="C1083" s="7">
        <v>157.64999399999999</v>
      </c>
      <c r="D1083" s="7">
        <v>275.23001099999999</v>
      </c>
      <c r="E1083" s="7">
        <v>97.239998</v>
      </c>
      <c r="F1083" s="7">
        <v>264.10000600000001</v>
      </c>
      <c r="G1083" s="8">
        <v>101.029999</v>
      </c>
      <c r="I1083" s="6">
        <f t="shared" si="50"/>
        <v>45013</v>
      </c>
      <c r="J1083">
        <f t="shared" si="52"/>
        <v>-3.9803197117786893E-3</v>
      </c>
      <c r="K1083">
        <f t="shared" si="52"/>
        <v>-4.1609160546906875E-3</v>
      </c>
      <c r="L1083">
        <f t="shared" si="52"/>
        <v>-8.1599652370464969E-3</v>
      </c>
      <c r="M1083">
        <f t="shared" si="51"/>
        <v>-4.5606724553214906E-3</v>
      </c>
      <c r="N1083" s="11">
        <f t="shared" si="51"/>
        <v>-1.3956666152221929E-2</v>
      </c>
    </row>
    <row r="1084" spans="2:14" x14ac:dyDescent="0.2">
      <c r="B1084" s="42">
        <v>45014</v>
      </c>
      <c r="C1084" s="7">
        <v>160.770004</v>
      </c>
      <c r="D1084" s="7">
        <v>280.51001000000002</v>
      </c>
      <c r="E1084" s="7">
        <v>100.25</v>
      </c>
      <c r="F1084" s="7">
        <v>269.83999599999999</v>
      </c>
      <c r="G1084" s="8">
        <v>101.389999</v>
      </c>
      <c r="I1084" s="6">
        <f t="shared" si="50"/>
        <v>45014</v>
      </c>
      <c r="J1084">
        <f t="shared" si="52"/>
        <v>1.9790739731966041E-2</v>
      </c>
      <c r="K1084">
        <f t="shared" si="52"/>
        <v>1.9183950837396262E-2</v>
      </c>
      <c r="L1084">
        <f t="shared" si="52"/>
        <v>3.0954360982195825E-2</v>
      </c>
      <c r="M1084">
        <f t="shared" si="51"/>
        <v>2.1734153235876782E-2</v>
      </c>
      <c r="N1084" s="11">
        <f t="shared" si="51"/>
        <v>3.5632980655577302E-3</v>
      </c>
    </row>
    <row r="1085" spans="2:14" x14ac:dyDescent="0.2">
      <c r="B1085" s="42">
        <v>45015</v>
      </c>
      <c r="C1085" s="7">
        <v>162.36000100000001</v>
      </c>
      <c r="D1085" s="7">
        <v>284.04998799999998</v>
      </c>
      <c r="E1085" s="7">
        <v>102</v>
      </c>
      <c r="F1085" s="7">
        <v>273.82998700000002</v>
      </c>
      <c r="G1085" s="8">
        <v>100.889999</v>
      </c>
      <c r="I1085" s="6">
        <f t="shared" si="50"/>
        <v>45015</v>
      </c>
      <c r="J1085">
        <f t="shared" si="52"/>
        <v>9.8898859267305302E-3</v>
      </c>
      <c r="K1085">
        <f t="shared" si="52"/>
        <v>1.2619792070878192E-2</v>
      </c>
      <c r="L1085">
        <f t="shared" si="52"/>
        <v>1.7456359102244388E-2</v>
      </c>
      <c r="M1085">
        <f t="shared" si="51"/>
        <v>1.478650703804499E-2</v>
      </c>
      <c r="N1085" s="11">
        <f t="shared" si="51"/>
        <v>-4.9314528546351008E-3</v>
      </c>
    </row>
    <row r="1086" spans="2:14" x14ac:dyDescent="0.2">
      <c r="B1086" s="42">
        <v>45016</v>
      </c>
      <c r="C1086" s="7">
        <v>164.89999399999999</v>
      </c>
      <c r="D1086" s="7">
        <v>288.29998799999998</v>
      </c>
      <c r="E1086" s="7">
        <v>103.290001</v>
      </c>
      <c r="F1086" s="7">
        <v>277.76998900000001</v>
      </c>
      <c r="G1086" s="8">
        <v>103.730003</v>
      </c>
      <c r="I1086" s="6">
        <f t="shared" si="50"/>
        <v>45016</v>
      </c>
      <c r="J1086">
        <f t="shared" si="52"/>
        <v>1.5644204141141767E-2</v>
      </c>
      <c r="K1086">
        <f t="shared" si="52"/>
        <v>1.4962155182347694E-2</v>
      </c>
      <c r="L1086">
        <f t="shared" si="52"/>
        <v>1.2647068627451017E-2</v>
      </c>
      <c r="M1086">
        <f t="shared" si="51"/>
        <v>1.4388497195524435E-2</v>
      </c>
      <c r="N1086" s="11">
        <f t="shared" si="51"/>
        <v>2.8149509645648756E-2</v>
      </c>
    </row>
    <row r="1087" spans="2:14" x14ac:dyDescent="0.2">
      <c r="B1087" s="42">
        <v>45019</v>
      </c>
      <c r="C1087" s="7">
        <v>166.16999799999999</v>
      </c>
      <c r="D1087" s="7">
        <v>287.23001099999999</v>
      </c>
      <c r="E1087" s="7">
        <v>102.410004</v>
      </c>
      <c r="F1087" s="7">
        <v>279.64999399999999</v>
      </c>
      <c r="G1087" s="8">
        <v>104.360001</v>
      </c>
      <c r="I1087" s="6">
        <f t="shared" si="50"/>
        <v>45019</v>
      </c>
      <c r="J1087">
        <f t="shared" si="52"/>
        <v>7.7016618933291175E-3</v>
      </c>
      <c r="K1087">
        <f t="shared" si="52"/>
        <v>-3.7113321003676022E-3</v>
      </c>
      <c r="L1087">
        <f t="shared" si="52"/>
        <v>-8.5196726835156389E-3</v>
      </c>
      <c r="M1087">
        <f t="shared" si="51"/>
        <v>6.7682077778387457E-3</v>
      </c>
      <c r="N1087" s="11">
        <f t="shared" si="51"/>
        <v>6.073440487608976E-3</v>
      </c>
    </row>
    <row r="1088" spans="2:14" x14ac:dyDescent="0.2">
      <c r="B1088" s="42">
        <v>45020</v>
      </c>
      <c r="C1088" s="7">
        <v>165.63000500000001</v>
      </c>
      <c r="D1088" s="7">
        <v>287.17999300000002</v>
      </c>
      <c r="E1088" s="7">
        <v>103.949997</v>
      </c>
      <c r="F1088" s="7">
        <v>274.52999899999998</v>
      </c>
      <c r="G1088" s="8">
        <v>104.720001</v>
      </c>
      <c r="I1088" s="6">
        <f t="shared" si="50"/>
        <v>45020</v>
      </c>
      <c r="J1088">
        <f t="shared" si="52"/>
        <v>-3.2496419720723672E-3</v>
      </c>
      <c r="K1088">
        <f t="shared" si="52"/>
        <v>-1.7413918491952405E-4</v>
      </c>
      <c r="L1088">
        <f t="shared" si="52"/>
        <v>1.5037525044916466E-2</v>
      </c>
      <c r="M1088">
        <f t="shared" si="51"/>
        <v>-1.8308582549084615E-2</v>
      </c>
      <c r="N1088" s="11">
        <f t="shared" si="51"/>
        <v>3.4495975138980639E-3</v>
      </c>
    </row>
    <row r="1089" spans="2:14" x14ac:dyDescent="0.2">
      <c r="B1089" s="42">
        <v>45021</v>
      </c>
      <c r="C1089" s="7">
        <v>163.759995</v>
      </c>
      <c r="D1089" s="7">
        <v>284.33999599999999</v>
      </c>
      <c r="E1089" s="7">
        <v>101.099998</v>
      </c>
      <c r="F1089" s="7">
        <v>268.80999800000001</v>
      </c>
      <c r="G1089" s="8">
        <v>104.470001</v>
      </c>
      <c r="I1089" s="6">
        <f t="shared" si="50"/>
        <v>45021</v>
      </c>
      <c r="J1089">
        <f t="shared" si="52"/>
        <v>-1.1290285235456025E-2</v>
      </c>
      <c r="K1089">
        <f t="shared" si="52"/>
        <v>-9.8892578495189225E-3</v>
      </c>
      <c r="L1089">
        <f t="shared" si="52"/>
        <v>-2.7417018588273716E-2</v>
      </c>
      <c r="M1089">
        <f t="shared" si="51"/>
        <v>-2.0835613670038181E-2</v>
      </c>
      <c r="N1089" s="11">
        <f t="shared" si="51"/>
        <v>-2.3873185409919928E-3</v>
      </c>
    </row>
    <row r="1090" spans="2:14" x14ac:dyDescent="0.2">
      <c r="B1090" s="42">
        <v>45022</v>
      </c>
      <c r="C1090" s="7">
        <v>164.66000399999999</v>
      </c>
      <c r="D1090" s="7">
        <v>291.60000600000001</v>
      </c>
      <c r="E1090" s="7">
        <v>102.05999799999999</v>
      </c>
      <c r="F1090" s="7">
        <v>270.36999500000002</v>
      </c>
      <c r="G1090" s="8">
        <v>108.41999800000001</v>
      </c>
      <c r="I1090" s="6">
        <f t="shared" si="50"/>
        <v>45022</v>
      </c>
      <c r="J1090">
        <f t="shared" si="52"/>
        <v>5.4959027081063535E-3</v>
      </c>
      <c r="K1090">
        <f t="shared" si="52"/>
        <v>2.5532848358062236E-2</v>
      </c>
      <c r="L1090">
        <f t="shared" si="52"/>
        <v>9.4955491492689625E-3</v>
      </c>
      <c r="M1090">
        <f t="shared" si="51"/>
        <v>5.8033444128071819E-3</v>
      </c>
      <c r="N1090" s="11">
        <f t="shared" si="51"/>
        <v>3.7809868499953499E-2</v>
      </c>
    </row>
    <row r="1091" spans="2:14" x14ac:dyDescent="0.2">
      <c r="B1091" s="42">
        <v>45026</v>
      </c>
      <c r="C1091" s="7">
        <v>162.029999</v>
      </c>
      <c r="D1091" s="7">
        <v>289.39001500000001</v>
      </c>
      <c r="E1091" s="7">
        <v>102.16999800000001</v>
      </c>
      <c r="F1091" s="7">
        <v>275.790009</v>
      </c>
      <c r="G1091" s="8">
        <v>106.44000200000001</v>
      </c>
      <c r="I1091" s="6">
        <f t="shared" si="50"/>
        <v>45026</v>
      </c>
      <c r="J1091">
        <f t="shared" si="52"/>
        <v>-1.5972336548710293E-2</v>
      </c>
      <c r="K1091">
        <f t="shared" si="52"/>
        <v>-7.5788441513269453E-3</v>
      </c>
      <c r="L1091">
        <f t="shared" si="52"/>
        <v>1.0777973952146623E-3</v>
      </c>
      <c r="M1091">
        <f t="shared" si="51"/>
        <v>2.0046654955184581E-2</v>
      </c>
      <c r="N1091" s="11">
        <f t="shared" si="51"/>
        <v>-1.8262276669660148E-2</v>
      </c>
    </row>
    <row r="1092" spans="2:14" x14ac:dyDescent="0.2">
      <c r="B1092" s="42">
        <v>45027</v>
      </c>
      <c r="C1092" s="7">
        <v>160.800003</v>
      </c>
      <c r="D1092" s="7">
        <v>282.82998700000002</v>
      </c>
      <c r="E1092" s="7">
        <v>99.919998000000007</v>
      </c>
      <c r="F1092" s="7">
        <v>271.69000199999999</v>
      </c>
      <c r="G1092" s="8">
        <v>105.349998</v>
      </c>
      <c r="I1092" s="6">
        <f t="shared" si="50"/>
        <v>45027</v>
      </c>
      <c r="J1092">
        <f t="shared" si="52"/>
        <v>-7.5911621773200148E-3</v>
      </c>
      <c r="K1092">
        <f t="shared" si="52"/>
        <v>-2.26684669821797E-2</v>
      </c>
      <c r="L1092">
        <f t="shared" si="52"/>
        <v>-2.2022120427172758E-2</v>
      </c>
      <c r="M1092">
        <f t="shared" si="51"/>
        <v>-1.4866408739266567E-2</v>
      </c>
      <c r="N1092" s="11">
        <f t="shared" si="51"/>
        <v>-1.0240548473495965E-2</v>
      </c>
    </row>
    <row r="1093" spans="2:14" x14ac:dyDescent="0.2">
      <c r="B1093" s="42">
        <v>45028</v>
      </c>
      <c r="C1093" s="7">
        <v>160.10000600000001</v>
      </c>
      <c r="D1093" s="7">
        <v>283.48998999999998</v>
      </c>
      <c r="E1093" s="7">
        <v>97.830001999999993</v>
      </c>
      <c r="F1093" s="7">
        <v>264.95001200000002</v>
      </c>
      <c r="G1093" s="8">
        <v>104.639999</v>
      </c>
      <c r="I1093" s="6">
        <f t="shared" ref="I1093:I1156" si="53">B1093</f>
        <v>45028</v>
      </c>
      <c r="J1093">
        <f t="shared" si="52"/>
        <v>-4.3532150929126304E-3</v>
      </c>
      <c r="K1093">
        <f t="shared" si="52"/>
        <v>2.3335679748836555E-3</v>
      </c>
      <c r="L1093">
        <f t="shared" si="52"/>
        <v>-2.0916693773352691E-2</v>
      </c>
      <c r="M1093">
        <f t="shared" si="51"/>
        <v>-2.4807648240217459E-2</v>
      </c>
      <c r="N1093" s="11">
        <f t="shared" si="51"/>
        <v>-6.739430597805956E-3</v>
      </c>
    </row>
    <row r="1094" spans="2:14" x14ac:dyDescent="0.2">
      <c r="B1094" s="42">
        <v>45029</v>
      </c>
      <c r="C1094" s="7">
        <v>165.55999800000001</v>
      </c>
      <c r="D1094" s="7">
        <v>289.83999599999999</v>
      </c>
      <c r="E1094" s="7">
        <v>102.400002</v>
      </c>
      <c r="F1094" s="7">
        <v>264.63000499999998</v>
      </c>
      <c r="G1094" s="8">
        <v>107.43</v>
      </c>
      <c r="I1094" s="6">
        <f t="shared" si="53"/>
        <v>45029</v>
      </c>
      <c r="J1094">
        <f t="shared" si="52"/>
        <v>3.4103633949895039E-2</v>
      </c>
      <c r="K1094">
        <f t="shared" si="52"/>
        <v>2.2399401121711592E-2</v>
      </c>
      <c r="L1094">
        <f t="shared" si="52"/>
        <v>4.671368605307815E-2</v>
      </c>
      <c r="M1094">
        <f t="shared" si="51"/>
        <v>-1.2078014172727507E-3</v>
      </c>
      <c r="N1094" s="11">
        <f t="shared" si="51"/>
        <v>2.6662853848077768E-2</v>
      </c>
    </row>
    <row r="1095" spans="2:14" x14ac:dyDescent="0.2">
      <c r="B1095" s="42">
        <v>45030</v>
      </c>
      <c r="C1095" s="7">
        <v>165.21000699999999</v>
      </c>
      <c r="D1095" s="7">
        <v>286.14001500000001</v>
      </c>
      <c r="E1095" s="7">
        <v>102.510002</v>
      </c>
      <c r="F1095" s="7">
        <v>267.57998700000002</v>
      </c>
      <c r="G1095" s="8">
        <v>108.870003</v>
      </c>
      <c r="I1095" s="6">
        <f t="shared" si="53"/>
        <v>45030</v>
      </c>
      <c r="J1095">
        <f t="shared" si="52"/>
        <v>-2.1139828716355566E-3</v>
      </c>
      <c r="K1095">
        <f t="shared" si="52"/>
        <v>-1.2765598437283927E-2</v>
      </c>
      <c r="L1095">
        <f t="shared" si="52"/>
        <v>1.07421872901916E-3</v>
      </c>
      <c r="M1095">
        <f t="shared" si="52"/>
        <v>1.1147571871149058E-2</v>
      </c>
      <c r="N1095" s="11">
        <f t="shared" si="52"/>
        <v>1.3404104998603649E-2</v>
      </c>
    </row>
    <row r="1096" spans="2:14" x14ac:dyDescent="0.2">
      <c r="B1096" s="42">
        <v>45033</v>
      </c>
      <c r="C1096" s="7">
        <v>165.229996</v>
      </c>
      <c r="D1096" s="7">
        <v>288.79998799999998</v>
      </c>
      <c r="E1096" s="7">
        <v>102.739998</v>
      </c>
      <c r="F1096" s="7">
        <v>270.01998900000001</v>
      </c>
      <c r="G1096" s="8">
        <v>105.970001</v>
      </c>
      <c r="I1096" s="6">
        <f t="shared" si="53"/>
        <v>45033</v>
      </c>
      <c r="J1096">
        <f t="shared" ref="J1096:M1159" si="54">(C1096-C1095)/C1095</f>
        <v>1.2099146028127451E-4</v>
      </c>
      <c r="K1096">
        <f t="shared" si="54"/>
        <v>9.2960538916585268E-3</v>
      </c>
      <c r="L1096">
        <f t="shared" si="54"/>
        <v>2.2436444787114515E-3</v>
      </c>
      <c r="M1096">
        <f t="shared" si="54"/>
        <v>9.1187761362735709E-3</v>
      </c>
      <c r="N1096" s="11">
        <f t="shared" ref="N1096:N1159" si="55">(G1096-G1095)/G1095</f>
        <v>-2.6637291449326042E-2</v>
      </c>
    </row>
    <row r="1097" spans="2:14" x14ac:dyDescent="0.2">
      <c r="B1097" s="42">
        <v>45034</v>
      </c>
      <c r="C1097" s="7">
        <v>166.470001</v>
      </c>
      <c r="D1097" s="7">
        <v>288.36999500000002</v>
      </c>
      <c r="E1097" s="7">
        <v>102.300003</v>
      </c>
      <c r="F1097" s="7">
        <v>276.67001299999998</v>
      </c>
      <c r="G1097" s="8">
        <v>104.5</v>
      </c>
      <c r="I1097" s="6">
        <f t="shared" si="53"/>
        <v>45034</v>
      </c>
      <c r="J1097">
        <f t="shared" si="54"/>
        <v>7.5047208740475699E-3</v>
      </c>
      <c r="K1097">
        <f t="shared" si="54"/>
        <v>-1.4888954912282326E-3</v>
      </c>
      <c r="L1097">
        <f t="shared" si="54"/>
        <v>-4.2826066630836041E-3</v>
      </c>
      <c r="M1097">
        <f t="shared" si="54"/>
        <v>2.4627895233341312E-2</v>
      </c>
      <c r="N1097" s="11">
        <f t="shared" si="55"/>
        <v>-1.3871859829462457E-2</v>
      </c>
    </row>
    <row r="1098" spans="2:14" x14ac:dyDescent="0.2">
      <c r="B1098" s="42">
        <v>45035</v>
      </c>
      <c r="C1098" s="7">
        <v>167.63000500000001</v>
      </c>
      <c r="D1098" s="7">
        <v>288.45001200000002</v>
      </c>
      <c r="E1098" s="7">
        <v>104.300003</v>
      </c>
      <c r="F1098" s="7">
        <v>279.30999800000001</v>
      </c>
      <c r="G1098" s="8">
        <v>104.18</v>
      </c>
      <c r="I1098" s="6">
        <f t="shared" si="53"/>
        <v>45035</v>
      </c>
      <c r="J1098">
        <f t="shared" si="54"/>
        <v>6.9682464890476869E-3</v>
      </c>
      <c r="K1098">
        <f t="shared" si="54"/>
        <v>2.7748032523285929E-4</v>
      </c>
      <c r="L1098">
        <f t="shared" si="54"/>
        <v>1.9550341557663491E-2</v>
      </c>
      <c r="M1098">
        <f t="shared" si="54"/>
        <v>9.5419990456284982E-3</v>
      </c>
      <c r="N1098" s="11">
        <f t="shared" si="55"/>
        <v>-3.0622009569377336E-3</v>
      </c>
    </row>
    <row r="1099" spans="2:14" x14ac:dyDescent="0.2">
      <c r="B1099" s="42">
        <v>45036</v>
      </c>
      <c r="C1099" s="7">
        <v>166.64999399999999</v>
      </c>
      <c r="D1099" s="7">
        <v>286.10998499999999</v>
      </c>
      <c r="E1099" s="7">
        <v>103.80999799999999</v>
      </c>
      <c r="F1099" s="7">
        <v>271.040009</v>
      </c>
      <c r="G1099" s="8">
        <v>105.290001</v>
      </c>
      <c r="I1099" s="6">
        <f t="shared" si="53"/>
        <v>45036</v>
      </c>
      <c r="J1099">
        <f t="shared" si="54"/>
        <v>-5.846274358817914E-3</v>
      </c>
      <c r="K1099">
        <f t="shared" si="54"/>
        <v>-8.1124177592338618E-3</v>
      </c>
      <c r="L1099">
        <f t="shared" si="54"/>
        <v>-4.6980343806894299E-3</v>
      </c>
      <c r="M1099">
        <f t="shared" si="54"/>
        <v>-2.9608639358480855E-2</v>
      </c>
      <c r="N1099" s="11">
        <f t="shared" si="55"/>
        <v>1.0654645805336887E-2</v>
      </c>
    </row>
    <row r="1100" spans="2:14" x14ac:dyDescent="0.2">
      <c r="B1100" s="42">
        <v>45037</v>
      </c>
      <c r="C1100" s="7">
        <v>165.020004</v>
      </c>
      <c r="D1100" s="7">
        <v>285.76001000000002</v>
      </c>
      <c r="E1100" s="7">
        <v>106.959999</v>
      </c>
      <c r="F1100" s="7">
        <v>271.19000199999999</v>
      </c>
      <c r="G1100" s="8">
        <v>105.410004</v>
      </c>
      <c r="I1100" s="6">
        <f t="shared" si="53"/>
        <v>45037</v>
      </c>
      <c r="J1100">
        <f t="shared" si="54"/>
        <v>-9.7809184439574138E-3</v>
      </c>
      <c r="K1100">
        <f t="shared" si="54"/>
        <v>-1.2232184067255542E-3</v>
      </c>
      <c r="L1100">
        <f t="shared" si="54"/>
        <v>3.0343907722645398E-2</v>
      </c>
      <c r="M1100">
        <f t="shared" si="54"/>
        <v>5.5339800405627547E-4</v>
      </c>
      <c r="N1100" s="11">
        <f t="shared" si="55"/>
        <v>1.1397378560191766E-3</v>
      </c>
    </row>
    <row r="1101" spans="2:14" x14ac:dyDescent="0.2">
      <c r="B1101" s="42">
        <v>45040</v>
      </c>
      <c r="C1101" s="7">
        <v>165.33000200000001</v>
      </c>
      <c r="D1101" s="7">
        <v>281.76998900000001</v>
      </c>
      <c r="E1101" s="7">
        <v>106.209999</v>
      </c>
      <c r="F1101" s="7">
        <v>270.42001299999998</v>
      </c>
      <c r="G1101" s="8">
        <v>105.970001</v>
      </c>
      <c r="I1101" s="6">
        <f t="shared" si="53"/>
        <v>45040</v>
      </c>
      <c r="J1101">
        <f t="shared" si="54"/>
        <v>1.8785480092462447E-3</v>
      </c>
      <c r="K1101">
        <f t="shared" si="54"/>
        <v>-1.396283895706755E-2</v>
      </c>
      <c r="L1101">
        <f t="shared" si="54"/>
        <v>-7.0119671560580328E-3</v>
      </c>
      <c r="M1101">
        <f t="shared" si="54"/>
        <v>-2.839297150785115E-3</v>
      </c>
      <c r="N1101" s="11">
        <f t="shared" si="55"/>
        <v>5.3125602765368993E-3</v>
      </c>
    </row>
    <row r="1102" spans="2:14" x14ac:dyDescent="0.2">
      <c r="B1102" s="42">
        <v>45041</v>
      </c>
      <c r="C1102" s="7">
        <v>163.770004</v>
      </c>
      <c r="D1102" s="7">
        <v>275.42001299999998</v>
      </c>
      <c r="E1102" s="7">
        <v>102.57</v>
      </c>
      <c r="F1102" s="7">
        <v>262.41000400000001</v>
      </c>
      <c r="G1102" s="8">
        <v>103.849998</v>
      </c>
      <c r="I1102" s="6">
        <f t="shared" si="53"/>
        <v>45041</v>
      </c>
      <c r="J1102">
        <f t="shared" si="54"/>
        <v>-9.435661895171376E-3</v>
      </c>
      <c r="K1102">
        <f t="shared" si="54"/>
        <v>-2.2536026716457821E-2</v>
      </c>
      <c r="L1102">
        <f t="shared" si="54"/>
        <v>-3.427171673356294E-2</v>
      </c>
      <c r="M1102">
        <f t="shared" si="54"/>
        <v>-2.9620622050631915E-2</v>
      </c>
      <c r="N1102" s="11">
        <f t="shared" si="55"/>
        <v>-2.0005690100918249E-2</v>
      </c>
    </row>
    <row r="1103" spans="2:14" x14ac:dyDescent="0.2">
      <c r="B1103" s="42">
        <v>45042</v>
      </c>
      <c r="C1103" s="7">
        <v>163.759995</v>
      </c>
      <c r="D1103" s="7">
        <v>295.36999500000002</v>
      </c>
      <c r="E1103" s="7">
        <v>104.980003</v>
      </c>
      <c r="F1103" s="7">
        <v>269.55999800000001</v>
      </c>
      <c r="G1103" s="8">
        <v>103.709999</v>
      </c>
      <c r="I1103" s="6">
        <f t="shared" si="53"/>
        <v>45042</v>
      </c>
      <c r="J1103">
        <f t="shared" si="54"/>
        <v>-6.1116198055393607E-5</v>
      </c>
      <c r="K1103">
        <f t="shared" si="54"/>
        <v>7.243475803626527E-2</v>
      </c>
      <c r="L1103">
        <f t="shared" si="54"/>
        <v>2.3496178219752396E-2</v>
      </c>
      <c r="M1103">
        <f t="shared" si="54"/>
        <v>2.7247413936246089E-2</v>
      </c>
      <c r="N1103" s="11">
        <f t="shared" si="55"/>
        <v>-1.3480886152737633E-3</v>
      </c>
    </row>
    <row r="1104" spans="2:14" x14ac:dyDescent="0.2">
      <c r="B1104" s="42">
        <v>45043</v>
      </c>
      <c r="C1104" s="7">
        <v>168.41000399999999</v>
      </c>
      <c r="D1104" s="7">
        <v>304.82998700000002</v>
      </c>
      <c r="E1104" s="7">
        <v>109.82</v>
      </c>
      <c r="F1104" s="7">
        <v>272.26001000000002</v>
      </c>
      <c r="G1104" s="8">
        <v>107.589996</v>
      </c>
      <c r="I1104" s="6">
        <f t="shared" si="53"/>
        <v>45043</v>
      </c>
      <c r="J1104">
        <f t="shared" si="54"/>
        <v>2.839526833156036E-2</v>
      </c>
      <c r="K1104">
        <f t="shared" si="54"/>
        <v>3.202759982441683E-2</v>
      </c>
      <c r="L1104">
        <f t="shared" si="54"/>
        <v>4.6103989918918148E-2</v>
      </c>
      <c r="M1104">
        <f t="shared" si="54"/>
        <v>1.0016367487879322E-2</v>
      </c>
      <c r="N1104" s="11">
        <f t="shared" si="55"/>
        <v>3.741198570448355E-2</v>
      </c>
    </row>
    <row r="1105" spans="2:14" x14ac:dyDescent="0.2">
      <c r="B1105" s="42">
        <v>45044</v>
      </c>
      <c r="C1105" s="7">
        <v>169.679993</v>
      </c>
      <c r="D1105" s="7">
        <v>307.26001000000002</v>
      </c>
      <c r="E1105" s="7">
        <v>105.449997</v>
      </c>
      <c r="F1105" s="7">
        <v>277.48998999999998</v>
      </c>
      <c r="G1105" s="8">
        <v>107.339996</v>
      </c>
      <c r="I1105" s="6">
        <f t="shared" si="53"/>
        <v>45044</v>
      </c>
      <c r="J1105">
        <f t="shared" si="54"/>
        <v>7.5410543900943658E-3</v>
      </c>
      <c r="K1105">
        <f t="shared" si="54"/>
        <v>7.9717321248975598E-3</v>
      </c>
      <c r="L1105">
        <f t="shared" si="54"/>
        <v>-3.9792414860681087E-2</v>
      </c>
      <c r="M1105">
        <f t="shared" si="54"/>
        <v>1.9209504914070762E-2</v>
      </c>
      <c r="N1105" s="11">
        <f t="shared" si="55"/>
        <v>-2.323636112041495E-3</v>
      </c>
    </row>
    <row r="1106" spans="2:14" x14ac:dyDescent="0.2">
      <c r="B1106" s="42">
        <v>45047</v>
      </c>
      <c r="C1106" s="7">
        <v>169.58999600000001</v>
      </c>
      <c r="D1106" s="7">
        <v>305.55999800000001</v>
      </c>
      <c r="E1106" s="7">
        <v>102.050003</v>
      </c>
      <c r="F1106" s="7">
        <v>289.10000600000001</v>
      </c>
      <c r="G1106" s="8">
        <v>107.199997</v>
      </c>
      <c r="I1106" s="6">
        <f t="shared" si="53"/>
        <v>45047</v>
      </c>
      <c r="J1106">
        <f t="shared" si="54"/>
        <v>-5.3039252541684488E-4</v>
      </c>
      <c r="K1106">
        <f t="shared" si="54"/>
        <v>-5.5328124216360436E-3</v>
      </c>
      <c r="L1106">
        <f t="shared" si="54"/>
        <v>-3.2242713103159147E-2</v>
      </c>
      <c r="M1106">
        <f t="shared" si="54"/>
        <v>4.1839404729518463E-2</v>
      </c>
      <c r="N1106" s="11">
        <f t="shared" si="55"/>
        <v>-1.3042575481370718E-3</v>
      </c>
    </row>
    <row r="1107" spans="2:14" x14ac:dyDescent="0.2">
      <c r="B1107" s="42">
        <v>45048</v>
      </c>
      <c r="C1107" s="7">
        <v>168.53999300000001</v>
      </c>
      <c r="D1107" s="7">
        <v>305.41000400000001</v>
      </c>
      <c r="E1107" s="7">
        <v>103.629997</v>
      </c>
      <c r="F1107" s="7">
        <v>282.10000600000001</v>
      </c>
      <c r="G1107" s="8">
        <v>105.32</v>
      </c>
      <c r="I1107" s="6">
        <f t="shared" si="53"/>
        <v>45048</v>
      </c>
      <c r="J1107">
        <f t="shared" si="54"/>
        <v>-6.1914206307310937E-3</v>
      </c>
      <c r="K1107">
        <f t="shared" si="54"/>
        <v>-4.90882317652039E-4</v>
      </c>
      <c r="L1107">
        <f t="shared" si="54"/>
        <v>1.5482547315554701E-2</v>
      </c>
      <c r="M1107">
        <f t="shared" si="54"/>
        <v>-2.4213074558012981E-2</v>
      </c>
      <c r="N1107" s="11">
        <f t="shared" si="55"/>
        <v>-1.7537285938543479E-2</v>
      </c>
    </row>
    <row r="1108" spans="2:14" x14ac:dyDescent="0.2">
      <c r="B1108" s="42">
        <v>45049</v>
      </c>
      <c r="C1108" s="7">
        <v>167.449997</v>
      </c>
      <c r="D1108" s="7">
        <v>304.39999399999999</v>
      </c>
      <c r="E1108" s="7">
        <v>103.650002</v>
      </c>
      <c r="F1108" s="7">
        <v>278.01998900000001</v>
      </c>
      <c r="G1108" s="8">
        <v>105.410004</v>
      </c>
      <c r="I1108" s="6">
        <f t="shared" si="53"/>
        <v>45049</v>
      </c>
      <c r="J1108">
        <f t="shared" si="54"/>
        <v>-6.4672839994719443E-3</v>
      </c>
      <c r="K1108">
        <f t="shared" si="54"/>
        <v>-3.307062593797754E-3</v>
      </c>
      <c r="L1108">
        <f t="shared" si="54"/>
        <v>1.9304256083301448E-4</v>
      </c>
      <c r="M1108">
        <f t="shared" si="54"/>
        <v>-1.4463016353143919E-2</v>
      </c>
      <c r="N1108" s="11">
        <f t="shared" si="55"/>
        <v>8.5457652867458719E-4</v>
      </c>
    </row>
    <row r="1109" spans="2:14" x14ac:dyDescent="0.2">
      <c r="B1109" s="42">
        <v>45050</v>
      </c>
      <c r="C1109" s="7">
        <v>165.78999300000001</v>
      </c>
      <c r="D1109" s="7">
        <v>305.41000400000001</v>
      </c>
      <c r="E1109" s="7">
        <v>104</v>
      </c>
      <c r="F1109" s="7">
        <v>275.61999500000002</v>
      </c>
      <c r="G1109" s="8">
        <v>104.69000200000001</v>
      </c>
      <c r="I1109" s="6">
        <f t="shared" si="53"/>
        <v>45050</v>
      </c>
      <c r="J1109">
        <f t="shared" si="54"/>
        <v>-9.9134310524949514E-3</v>
      </c>
      <c r="K1109">
        <f t="shared" si="54"/>
        <v>3.3180355450336263E-3</v>
      </c>
      <c r="L1109">
        <f t="shared" si="54"/>
        <v>3.3767293125570742E-3</v>
      </c>
      <c r="M1109">
        <f t="shared" si="54"/>
        <v>-8.6324512443599604E-3</v>
      </c>
      <c r="N1109" s="11">
        <f t="shared" si="55"/>
        <v>-6.8304902066031016E-3</v>
      </c>
    </row>
    <row r="1110" spans="2:14" x14ac:dyDescent="0.2">
      <c r="B1110" s="42">
        <v>45051</v>
      </c>
      <c r="C1110" s="7">
        <v>173.570007</v>
      </c>
      <c r="D1110" s="7">
        <v>310.64999399999999</v>
      </c>
      <c r="E1110" s="7">
        <v>105.660004</v>
      </c>
      <c r="F1110" s="7">
        <v>286.79998799999998</v>
      </c>
      <c r="G1110" s="8">
        <v>105.57</v>
      </c>
      <c r="I1110" s="6">
        <f t="shared" si="53"/>
        <v>45051</v>
      </c>
      <c r="J1110">
        <f t="shared" si="54"/>
        <v>4.6926921578433228E-2</v>
      </c>
      <c r="K1110">
        <f t="shared" si="54"/>
        <v>1.7157231038181633E-2</v>
      </c>
      <c r="L1110">
        <f t="shared" si="54"/>
        <v>1.5961576923076929E-2</v>
      </c>
      <c r="M1110">
        <f t="shared" si="54"/>
        <v>4.0563069453651096E-2</v>
      </c>
      <c r="N1110" s="11">
        <f t="shared" si="55"/>
        <v>8.4057501498565855E-3</v>
      </c>
    </row>
    <row r="1111" spans="2:14" x14ac:dyDescent="0.2">
      <c r="B1111" s="42">
        <v>45054</v>
      </c>
      <c r="C1111" s="7">
        <v>173.5</v>
      </c>
      <c r="D1111" s="7">
        <v>308.64999399999999</v>
      </c>
      <c r="E1111" s="7">
        <v>105.83000199999999</v>
      </c>
      <c r="F1111" s="7">
        <v>291.51001000000002</v>
      </c>
      <c r="G1111" s="8">
        <v>107.769997</v>
      </c>
      <c r="I1111" s="6">
        <f t="shared" si="53"/>
        <v>45054</v>
      </c>
      <c r="J1111">
        <f t="shared" si="54"/>
        <v>-4.0333581365819686E-4</v>
      </c>
      <c r="K1111">
        <f t="shared" si="54"/>
        <v>-6.438113757053541E-3</v>
      </c>
      <c r="L1111">
        <f t="shared" si="54"/>
        <v>1.6089153280743065E-3</v>
      </c>
      <c r="M1111">
        <f t="shared" si="54"/>
        <v>1.6422671537908287E-2</v>
      </c>
      <c r="N1111" s="11">
        <f t="shared" si="55"/>
        <v>2.08392251586626E-2</v>
      </c>
    </row>
    <row r="1112" spans="2:14" x14ac:dyDescent="0.2">
      <c r="B1112" s="42">
        <v>45055</v>
      </c>
      <c r="C1112" s="7">
        <v>171.770004</v>
      </c>
      <c r="D1112" s="7">
        <v>307</v>
      </c>
      <c r="E1112" s="7">
        <v>106.620003</v>
      </c>
      <c r="F1112" s="7">
        <v>285.709991</v>
      </c>
      <c r="G1112" s="8">
        <v>107.349998</v>
      </c>
      <c r="I1112" s="6">
        <f t="shared" si="53"/>
        <v>45055</v>
      </c>
      <c r="J1112">
        <f t="shared" si="54"/>
        <v>-9.9711585014409208E-3</v>
      </c>
      <c r="K1112">
        <f t="shared" si="54"/>
        <v>-5.3458416720396649E-3</v>
      </c>
      <c r="L1112">
        <f t="shared" si="54"/>
        <v>7.4648113490539646E-3</v>
      </c>
      <c r="M1112">
        <f t="shared" si="54"/>
        <v>-1.9896465990996398E-2</v>
      </c>
      <c r="N1112" s="11">
        <f t="shared" si="55"/>
        <v>-3.8971792863648704E-3</v>
      </c>
    </row>
    <row r="1113" spans="2:14" x14ac:dyDescent="0.2">
      <c r="B1113" s="42">
        <v>45056</v>
      </c>
      <c r="C1113" s="7">
        <v>173.55999800000001</v>
      </c>
      <c r="D1113" s="7">
        <v>312.30999800000001</v>
      </c>
      <c r="E1113" s="7">
        <v>110.19000200000001</v>
      </c>
      <c r="F1113" s="7">
        <v>288.85000600000001</v>
      </c>
      <c r="G1113" s="8">
        <v>111.75</v>
      </c>
      <c r="I1113" s="6">
        <f t="shared" si="53"/>
        <v>45056</v>
      </c>
      <c r="J1113">
        <f t="shared" si="54"/>
        <v>1.042087651112826E-2</v>
      </c>
      <c r="K1113">
        <f t="shared" si="54"/>
        <v>1.7296410423452792E-2</v>
      </c>
      <c r="L1113">
        <f t="shared" si="54"/>
        <v>3.3483388665821082E-2</v>
      </c>
      <c r="M1113">
        <f t="shared" si="54"/>
        <v>1.0990217699457369E-2</v>
      </c>
      <c r="N1113" s="11">
        <f t="shared" si="55"/>
        <v>4.0987443707264912E-2</v>
      </c>
    </row>
    <row r="1114" spans="2:14" x14ac:dyDescent="0.2">
      <c r="B1114" s="42">
        <v>45057</v>
      </c>
      <c r="C1114" s="7">
        <v>173.75</v>
      </c>
      <c r="D1114" s="7">
        <v>310.10998499999999</v>
      </c>
      <c r="E1114" s="7">
        <v>112.18</v>
      </c>
      <c r="F1114" s="7">
        <v>285.77999899999998</v>
      </c>
      <c r="G1114" s="8">
        <v>116.57</v>
      </c>
      <c r="I1114" s="6">
        <f t="shared" si="53"/>
        <v>45057</v>
      </c>
      <c r="J1114">
        <f t="shared" si="54"/>
        <v>1.0947338222485614E-3</v>
      </c>
      <c r="K1114">
        <f t="shared" si="54"/>
        <v>-7.0443245944371352E-3</v>
      </c>
      <c r="L1114">
        <f t="shared" si="54"/>
        <v>1.8059696559402909E-2</v>
      </c>
      <c r="M1114">
        <f t="shared" si="54"/>
        <v>-1.0628377830118626E-2</v>
      </c>
      <c r="N1114" s="11">
        <f t="shared" si="55"/>
        <v>4.3131991051454079E-2</v>
      </c>
    </row>
    <row r="1115" spans="2:14" x14ac:dyDescent="0.2">
      <c r="B1115" s="42">
        <v>45058</v>
      </c>
      <c r="C1115" s="7">
        <v>172.570007</v>
      </c>
      <c r="D1115" s="7">
        <v>308.97000100000002</v>
      </c>
      <c r="E1115" s="7">
        <v>110.260002</v>
      </c>
      <c r="F1115" s="7">
        <v>283.39999399999999</v>
      </c>
      <c r="G1115" s="8">
        <v>117.510002</v>
      </c>
      <c r="I1115" s="6">
        <f t="shared" si="53"/>
        <v>45058</v>
      </c>
      <c r="J1115">
        <f t="shared" si="54"/>
        <v>-6.7913266187050137E-3</v>
      </c>
      <c r="K1115">
        <f t="shared" si="54"/>
        <v>-3.6760635101767843E-3</v>
      </c>
      <c r="L1115">
        <f t="shared" si="54"/>
        <v>-1.7115332501337194E-2</v>
      </c>
      <c r="M1115">
        <f t="shared" si="54"/>
        <v>-8.328102065673193E-3</v>
      </c>
      <c r="N1115" s="11">
        <f t="shared" si="55"/>
        <v>8.0638414686455082E-3</v>
      </c>
    </row>
    <row r="1116" spans="2:14" x14ac:dyDescent="0.2">
      <c r="B1116" s="42">
        <v>45061</v>
      </c>
      <c r="C1116" s="7">
        <v>172.070007</v>
      </c>
      <c r="D1116" s="7">
        <v>309.459991</v>
      </c>
      <c r="E1116" s="7">
        <v>111.199997</v>
      </c>
      <c r="F1116" s="7">
        <v>289.52999899999998</v>
      </c>
      <c r="G1116" s="8">
        <v>116.510002</v>
      </c>
      <c r="I1116" s="6">
        <f t="shared" si="53"/>
        <v>45061</v>
      </c>
      <c r="J1116">
        <f t="shared" si="54"/>
        <v>-2.8973748607427478E-3</v>
      </c>
      <c r="K1116">
        <f t="shared" si="54"/>
        <v>1.5858821193452288E-3</v>
      </c>
      <c r="L1116">
        <f t="shared" si="54"/>
        <v>8.5252583253172462E-3</v>
      </c>
      <c r="M1116">
        <f t="shared" si="54"/>
        <v>2.163022275857911E-2</v>
      </c>
      <c r="N1116" s="11">
        <f t="shared" si="55"/>
        <v>-8.5099139050308237E-3</v>
      </c>
    </row>
    <row r="1117" spans="2:14" x14ac:dyDescent="0.2">
      <c r="B1117" s="42">
        <v>45062</v>
      </c>
      <c r="C1117" s="7">
        <v>172.070007</v>
      </c>
      <c r="D1117" s="7">
        <v>311.73998999999998</v>
      </c>
      <c r="E1117" s="7">
        <v>113.400002</v>
      </c>
      <c r="F1117" s="7">
        <v>292.13000499999998</v>
      </c>
      <c r="G1117" s="8">
        <v>119.510002</v>
      </c>
      <c r="I1117" s="6">
        <f t="shared" si="53"/>
        <v>45062</v>
      </c>
      <c r="J1117">
        <f t="shared" si="54"/>
        <v>0</v>
      </c>
      <c r="K1117">
        <f t="shared" si="54"/>
        <v>7.3676697030601772E-3</v>
      </c>
      <c r="L1117">
        <f t="shared" si="54"/>
        <v>1.9784218159646212E-2</v>
      </c>
      <c r="M1117">
        <f t="shared" si="54"/>
        <v>8.9800919040517388E-3</v>
      </c>
      <c r="N1117" s="11">
        <f t="shared" si="55"/>
        <v>2.5748862316558881E-2</v>
      </c>
    </row>
    <row r="1118" spans="2:14" x14ac:dyDescent="0.2">
      <c r="B1118" s="42">
        <v>45063</v>
      </c>
      <c r="C1118" s="7">
        <v>172.69000199999999</v>
      </c>
      <c r="D1118" s="7">
        <v>314</v>
      </c>
      <c r="E1118" s="7">
        <v>115.5</v>
      </c>
      <c r="F1118" s="7">
        <v>301.77999899999998</v>
      </c>
      <c r="G1118" s="8">
        <v>120.839996</v>
      </c>
      <c r="I1118" s="6">
        <f t="shared" si="53"/>
        <v>45063</v>
      </c>
      <c r="J1118">
        <f t="shared" si="54"/>
        <v>3.603155545870285E-3</v>
      </c>
      <c r="K1118">
        <f t="shared" si="54"/>
        <v>7.2496634134107162E-3</v>
      </c>
      <c r="L1118">
        <f t="shared" si="54"/>
        <v>1.8518500555229262E-2</v>
      </c>
      <c r="M1118">
        <f t="shared" si="54"/>
        <v>3.3033217522452009E-2</v>
      </c>
      <c r="N1118" s="11">
        <f t="shared" si="55"/>
        <v>1.1128725443415182E-2</v>
      </c>
    </row>
    <row r="1119" spans="2:14" x14ac:dyDescent="0.2">
      <c r="B1119" s="42">
        <v>45064</v>
      </c>
      <c r="C1119" s="7">
        <v>175.050003</v>
      </c>
      <c r="D1119" s="7">
        <v>318.51998900000001</v>
      </c>
      <c r="E1119" s="7">
        <v>118.150002</v>
      </c>
      <c r="F1119" s="7">
        <v>316.77999899999998</v>
      </c>
      <c r="G1119" s="8">
        <v>122.83000199999999</v>
      </c>
      <c r="I1119" s="6">
        <f t="shared" si="53"/>
        <v>45064</v>
      </c>
      <c r="J1119">
        <f t="shared" si="54"/>
        <v>1.3666112529201378E-2</v>
      </c>
      <c r="K1119">
        <f t="shared" si="54"/>
        <v>1.4394869426751623E-2</v>
      </c>
      <c r="L1119">
        <f t="shared" si="54"/>
        <v>2.2943740259740265E-2</v>
      </c>
      <c r="M1119">
        <f t="shared" si="54"/>
        <v>4.9705083337878868E-2</v>
      </c>
      <c r="N1119" s="11">
        <f t="shared" si="55"/>
        <v>1.6468107132343781E-2</v>
      </c>
    </row>
    <row r="1120" spans="2:14" x14ac:dyDescent="0.2">
      <c r="B1120" s="42">
        <v>45065</v>
      </c>
      <c r="C1120" s="7">
        <v>175.16000399999999</v>
      </c>
      <c r="D1120" s="7">
        <v>318.33999599999999</v>
      </c>
      <c r="E1120" s="7">
        <v>116.25</v>
      </c>
      <c r="F1120" s="7">
        <v>312.64001500000001</v>
      </c>
      <c r="G1120" s="8">
        <v>122.760002</v>
      </c>
      <c r="I1120" s="6">
        <f t="shared" si="53"/>
        <v>45065</v>
      </c>
      <c r="J1120">
        <f t="shared" si="54"/>
        <v>6.2839758991596638E-4</v>
      </c>
      <c r="K1120">
        <f t="shared" si="54"/>
        <v>-5.6509169350757601E-4</v>
      </c>
      <c r="L1120">
        <f t="shared" si="54"/>
        <v>-1.6081269300359392E-2</v>
      </c>
      <c r="M1120">
        <f t="shared" si="54"/>
        <v>-1.3068956414763959E-2</v>
      </c>
      <c r="N1120" s="11">
        <f t="shared" si="55"/>
        <v>-5.6989333925105024E-4</v>
      </c>
    </row>
    <row r="1121" spans="2:14" x14ac:dyDescent="0.2">
      <c r="B1121" s="42">
        <v>45068</v>
      </c>
      <c r="C1121" s="7">
        <v>174.199997</v>
      </c>
      <c r="D1121" s="7">
        <v>321.17999300000002</v>
      </c>
      <c r="E1121" s="7">
        <v>115.010002</v>
      </c>
      <c r="F1121" s="7">
        <v>311.76001000000002</v>
      </c>
      <c r="G1121" s="8">
        <v>125.050003</v>
      </c>
      <c r="I1121" s="6">
        <f t="shared" si="53"/>
        <v>45068</v>
      </c>
      <c r="J1121">
        <f t="shared" si="54"/>
        <v>-5.48074319523303E-3</v>
      </c>
      <c r="K1121">
        <f t="shared" si="54"/>
        <v>8.9212698237265773E-3</v>
      </c>
      <c r="L1121">
        <f t="shared" si="54"/>
        <v>-1.0666649462365591E-2</v>
      </c>
      <c r="M1121">
        <f t="shared" si="54"/>
        <v>-2.8147548547167987E-3</v>
      </c>
      <c r="N1121" s="11">
        <f t="shared" si="55"/>
        <v>1.8654292625378124E-2</v>
      </c>
    </row>
    <row r="1122" spans="2:14" x14ac:dyDescent="0.2">
      <c r="B1122" s="42">
        <v>45069</v>
      </c>
      <c r="C1122" s="7">
        <v>171.55999800000001</v>
      </c>
      <c r="D1122" s="7">
        <v>315.26001000000002</v>
      </c>
      <c r="E1122" s="7">
        <v>114.989998</v>
      </c>
      <c r="F1122" s="7">
        <v>306.88000499999998</v>
      </c>
      <c r="G1122" s="8">
        <v>122.55999799999999</v>
      </c>
      <c r="I1122" s="6">
        <f t="shared" si="53"/>
        <v>45069</v>
      </c>
      <c r="J1122">
        <f t="shared" si="54"/>
        <v>-1.5154988779936597E-2</v>
      </c>
      <c r="K1122">
        <f t="shared" si="54"/>
        <v>-1.8431979354330458E-2</v>
      </c>
      <c r="L1122">
        <f t="shared" si="54"/>
        <v>-1.739326984795647E-4</v>
      </c>
      <c r="M1122">
        <f t="shared" si="54"/>
        <v>-1.5653081997271039E-2</v>
      </c>
      <c r="N1122" s="11">
        <f t="shared" si="55"/>
        <v>-1.9912074692233397E-2</v>
      </c>
    </row>
    <row r="1123" spans="2:14" x14ac:dyDescent="0.2">
      <c r="B1123" s="42">
        <v>45070</v>
      </c>
      <c r="C1123" s="7">
        <v>171.83999600000001</v>
      </c>
      <c r="D1123" s="7">
        <v>313.85000600000001</v>
      </c>
      <c r="E1123" s="7">
        <v>116.75</v>
      </c>
      <c r="F1123" s="7">
        <v>305.38000499999998</v>
      </c>
      <c r="G1123" s="8">
        <v>120.900002</v>
      </c>
      <c r="I1123" s="6">
        <f t="shared" si="53"/>
        <v>45070</v>
      </c>
      <c r="J1123">
        <f t="shared" si="54"/>
        <v>1.6320704317098801E-3</v>
      </c>
      <c r="K1123">
        <f t="shared" si="54"/>
        <v>-4.4725114358780066E-3</v>
      </c>
      <c r="L1123">
        <f t="shared" si="54"/>
        <v>1.530569641370026E-2</v>
      </c>
      <c r="M1123">
        <f t="shared" si="54"/>
        <v>-4.8879039870974982E-3</v>
      </c>
      <c r="N1123" s="11">
        <f t="shared" si="55"/>
        <v>-1.3544354006924776E-2</v>
      </c>
    </row>
    <row r="1124" spans="2:14" x14ac:dyDescent="0.2">
      <c r="B1124" s="42">
        <v>45071</v>
      </c>
      <c r="C1124" s="7">
        <v>172.990005</v>
      </c>
      <c r="D1124" s="7">
        <v>325.92001299999998</v>
      </c>
      <c r="E1124" s="7">
        <v>115</v>
      </c>
      <c r="F1124" s="7">
        <v>379.79998799999998</v>
      </c>
      <c r="G1124" s="8">
        <v>123.480003</v>
      </c>
      <c r="I1124" s="6">
        <f t="shared" si="53"/>
        <v>45071</v>
      </c>
      <c r="J1124">
        <f t="shared" si="54"/>
        <v>6.6923244109013064E-3</v>
      </c>
      <c r="K1124">
        <f t="shared" si="54"/>
        <v>3.8457883604437387E-2</v>
      </c>
      <c r="L1124">
        <f t="shared" si="54"/>
        <v>-1.4989293361884369E-2</v>
      </c>
      <c r="M1124">
        <f t="shared" si="54"/>
        <v>0.2436963186243972</v>
      </c>
      <c r="N1124" s="11">
        <f t="shared" si="55"/>
        <v>2.133995829048866E-2</v>
      </c>
    </row>
    <row r="1125" spans="2:14" x14ac:dyDescent="0.2">
      <c r="B1125" s="42">
        <v>45072</v>
      </c>
      <c r="C1125" s="7">
        <v>175.429993</v>
      </c>
      <c r="D1125" s="7">
        <v>332.89001500000001</v>
      </c>
      <c r="E1125" s="7">
        <v>120.110001</v>
      </c>
      <c r="F1125" s="7">
        <v>389.459991</v>
      </c>
      <c r="G1125" s="8">
        <v>124.610001</v>
      </c>
      <c r="I1125" s="6">
        <f t="shared" si="53"/>
        <v>45072</v>
      </c>
      <c r="J1125">
        <f t="shared" si="54"/>
        <v>1.4104791776842828E-2</v>
      </c>
      <c r="K1125">
        <f t="shared" si="54"/>
        <v>2.1385621385576044E-2</v>
      </c>
      <c r="L1125">
        <f t="shared" si="54"/>
        <v>4.4434791304347798E-2</v>
      </c>
      <c r="M1125">
        <f t="shared" si="54"/>
        <v>2.5434447881025255E-2</v>
      </c>
      <c r="N1125" s="11">
        <f t="shared" si="55"/>
        <v>9.1512631401539611E-3</v>
      </c>
    </row>
    <row r="1126" spans="2:14" x14ac:dyDescent="0.2">
      <c r="B1126" s="42">
        <v>45076</v>
      </c>
      <c r="C1126" s="7">
        <v>177.300003</v>
      </c>
      <c r="D1126" s="7">
        <v>331.209991</v>
      </c>
      <c r="E1126" s="7">
        <v>121.660004</v>
      </c>
      <c r="F1126" s="7">
        <v>401.10998499999999</v>
      </c>
      <c r="G1126" s="8">
        <v>123.66999800000001</v>
      </c>
      <c r="I1126" s="6">
        <f t="shared" si="53"/>
        <v>45076</v>
      </c>
      <c r="J1126">
        <f t="shared" si="54"/>
        <v>1.0659579744724767E-2</v>
      </c>
      <c r="K1126">
        <f t="shared" si="54"/>
        <v>-5.0467839956088887E-3</v>
      </c>
      <c r="L1126">
        <f t="shared" si="54"/>
        <v>1.2904862102199165E-2</v>
      </c>
      <c r="M1126">
        <f t="shared" si="54"/>
        <v>2.9913198452264107E-2</v>
      </c>
      <c r="N1126" s="11">
        <f t="shared" si="55"/>
        <v>-7.5435598463721235E-3</v>
      </c>
    </row>
    <row r="1127" spans="2:14" x14ac:dyDescent="0.2">
      <c r="B1127" s="42">
        <v>45077</v>
      </c>
      <c r="C1127" s="7">
        <v>177.25</v>
      </c>
      <c r="D1127" s="7">
        <v>328.39001500000001</v>
      </c>
      <c r="E1127" s="7">
        <v>120.58000199999999</v>
      </c>
      <c r="F1127" s="7">
        <v>378.33999599999999</v>
      </c>
      <c r="G1127" s="8">
        <v>122.870003</v>
      </c>
      <c r="I1127" s="6">
        <f t="shared" si="53"/>
        <v>45077</v>
      </c>
      <c r="J1127">
        <f t="shared" si="54"/>
        <v>-2.8202481192289542E-4</v>
      </c>
      <c r="K1127">
        <f t="shared" si="54"/>
        <v>-8.5141634510656917E-3</v>
      </c>
      <c r="L1127">
        <f t="shared" si="54"/>
        <v>-8.8772148980038462E-3</v>
      </c>
      <c r="M1127">
        <f t="shared" si="54"/>
        <v>-5.6767444968990263E-2</v>
      </c>
      <c r="N1127" s="11">
        <f t="shared" si="55"/>
        <v>-6.4687880079047928E-3</v>
      </c>
    </row>
    <row r="1128" spans="2:14" x14ac:dyDescent="0.2">
      <c r="B1128" s="42">
        <v>45078</v>
      </c>
      <c r="C1128" s="7">
        <v>180.08999600000001</v>
      </c>
      <c r="D1128" s="7">
        <v>332.57998700000002</v>
      </c>
      <c r="E1128" s="7">
        <v>122.769997</v>
      </c>
      <c r="F1128" s="7">
        <v>397.70001200000002</v>
      </c>
      <c r="G1128" s="8">
        <v>123.720001</v>
      </c>
      <c r="I1128" s="6">
        <f t="shared" si="53"/>
        <v>45078</v>
      </c>
      <c r="J1128">
        <f t="shared" si="54"/>
        <v>1.6022544428772996E-2</v>
      </c>
      <c r="K1128">
        <f t="shared" si="54"/>
        <v>1.2759133373772073E-2</v>
      </c>
      <c r="L1128">
        <f t="shared" si="54"/>
        <v>1.8162174188718377E-2</v>
      </c>
      <c r="M1128">
        <f t="shared" si="54"/>
        <v>5.1170947308462812E-2</v>
      </c>
      <c r="N1128" s="11">
        <f t="shared" si="55"/>
        <v>6.9178642406316163E-3</v>
      </c>
    </row>
    <row r="1129" spans="2:14" x14ac:dyDescent="0.2">
      <c r="B1129" s="42">
        <v>45079</v>
      </c>
      <c r="C1129" s="7">
        <v>180.949997</v>
      </c>
      <c r="D1129" s="7">
        <v>335.39999399999999</v>
      </c>
      <c r="E1129" s="7">
        <v>124.25</v>
      </c>
      <c r="F1129" s="7">
        <v>393.26998900000001</v>
      </c>
      <c r="G1129" s="8">
        <v>124.66999800000001</v>
      </c>
      <c r="I1129" s="6">
        <f t="shared" si="53"/>
        <v>45079</v>
      </c>
      <c r="J1129">
        <f t="shared" si="54"/>
        <v>4.7753957415823511E-3</v>
      </c>
      <c r="K1129">
        <f t="shared" si="54"/>
        <v>8.4791842871771335E-3</v>
      </c>
      <c r="L1129">
        <f t="shared" si="54"/>
        <v>1.2055087042154088E-2</v>
      </c>
      <c r="M1129">
        <f t="shared" si="54"/>
        <v>-1.1139107031256527E-2</v>
      </c>
      <c r="N1129" s="11">
        <f t="shared" si="55"/>
        <v>7.6786048522583701E-3</v>
      </c>
    </row>
    <row r="1130" spans="2:14" x14ac:dyDescent="0.2">
      <c r="B1130" s="42">
        <v>45082</v>
      </c>
      <c r="C1130" s="7">
        <v>179.58000200000001</v>
      </c>
      <c r="D1130" s="7">
        <v>335.94000199999999</v>
      </c>
      <c r="E1130" s="7">
        <v>125.300003</v>
      </c>
      <c r="F1130" s="7">
        <v>391.709991</v>
      </c>
      <c r="G1130" s="8">
        <v>126.010002</v>
      </c>
      <c r="I1130" s="6">
        <f t="shared" si="53"/>
        <v>45082</v>
      </c>
      <c r="J1130">
        <f t="shared" si="54"/>
        <v>-7.5711247455836584E-3</v>
      </c>
      <c r="K1130">
        <f t="shared" si="54"/>
        <v>1.6100417700067112E-3</v>
      </c>
      <c r="L1130">
        <f t="shared" si="54"/>
        <v>8.4507283702213581E-3</v>
      </c>
      <c r="M1130">
        <f t="shared" si="54"/>
        <v>-3.9667354327411119E-3</v>
      </c>
      <c r="N1130" s="11">
        <f t="shared" si="55"/>
        <v>1.0748407969012667E-2</v>
      </c>
    </row>
    <row r="1131" spans="2:14" x14ac:dyDescent="0.2">
      <c r="B1131" s="42">
        <v>45083</v>
      </c>
      <c r="C1131" s="7">
        <v>179.21000699999999</v>
      </c>
      <c r="D1131" s="7">
        <v>333.67999300000002</v>
      </c>
      <c r="E1131" s="7">
        <v>126.610001</v>
      </c>
      <c r="F1131" s="7">
        <v>386.540009</v>
      </c>
      <c r="G1131" s="8">
        <v>127.30999799999999</v>
      </c>
      <c r="I1131" s="6">
        <f t="shared" si="53"/>
        <v>45083</v>
      </c>
      <c r="J1131">
        <f t="shared" si="54"/>
        <v>-2.0603352036938785E-3</v>
      </c>
      <c r="K1131">
        <f t="shared" si="54"/>
        <v>-6.7274185466009735E-3</v>
      </c>
      <c r="L1131">
        <f t="shared" si="54"/>
        <v>1.0454892008262705E-2</v>
      </c>
      <c r="M1131">
        <f t="shared" si="54"/>
        <v>-1.3198494086917494E-2</v>
      </c>
      <c r="N1131" s="11">
        <f t="shared" si="55"/>
        <v>1.0316609629130813E-2</v>
      </c>
    </row>
    <row r="1132" spans="2:14" x14ac:dyDescent="0.2">
      <c r="B1132" s="42">
        <v>45084</v>
      </c>
      <c r="C1132" s="7">
        <v>177.820007</v>
      </c>
      <c r="D1132" s="7">
        <v>323.38000499999998</v>
      </c>
      <c r="E1132" s="7">
        <v>121.230003</v>
      </c>
      <c r="F1132" s="7">
        <v>374.75</v>
      </c>
      <c r="G1132" s="8">
        <v>122.5</v>
      </c>
      <c r="I1132" s="6">
        <f t="shared" si="53"/>
        <v>45084</v>
      </c>
      <c r="J1132">
        <f t="shared" si="54"/>
        <v>-7.7562632983993263E-3</v>
      </c>
      <c r="K1132">
        <f t="shared" si="54"/>
        <v>-3.086786207167069E-2</v>
      </c>
      <c r="L1132">
        <f t="shared" si="54"/>
        <v>-4.2492677967832897E-2</v>
      </c>
      <c r="M1132">
        <f t="shared" si="54"/>
        <v>-3.0501393712131872E-2</v>
      </c>
      <c r="N1132" s="11">
        <f t="shared" si="55"/>
        <v>-3.7781777358915622E-2</v>
      </c>
    </row>
    <row r="1133" spans="2:14" x14ac:dyDescent="0.2">
      <c r="B1133" s="42">
        <v>45085</v>
      </c>
      <c r="C1133" s="7">
        <v>180.570007</v>
      </c>
      <c r="D1133" s="7">
        <v>325.26001000000002</v>
      </c>
      <c r="E1133" s="7">
        <v>124.25</v>
      </c>
      <c r="F1133" s="7">
        <v>385.10000600000001</v>
      </c>
      <c r="G1133" s="8">
        <v>122.139999</v>
      </c>
      <c r="I1133" s="6">
        <f t="shared" si="53"/>
        <v>45085</v>
      </c>
      <c r="J1133">
        <f t="shared" si="54"/>
        <v>1.5465076435409205E-2</v>
      </c>
      <c r="K1133">
        <f t="shared" si="54"/>
        <v>5.8136092860782774E-3</v>
      </c>
      <c r="L1133">
        <f t="shared" si="54"/>
        <v>2.4911300216663393E-2</v>
      </c>
      <c r="M1133">
        <f t="shared" si="54"/>
        <v>2.7618428285523702E-2</v>
      </c>
      <c r="N1133" s="11">
        <f t="shared" si="55"/>
        <v>-2.9387836734693627E-3</v>
      </c>
    </row>
    <row r="1134" spans="2:14" x14ac:dyDescent="0.2">
      <c r="B1134" s="42">
        <v>45086</v>
      </c>
      <c r="C1134" s="7">
        <v>180.96000699999999</v>
      </c>
      <c r="D1134" s="7">
        <v>326.790009</v>
      </c>
      <c r="E1134" s="7">
        <v>123.43</v>
      </c>
      <c r="F1134" s="7">
        <v>387.70001200000002</v>
      </c>
      <c r="G1134" s="8">
        <v>122.230003</v>
      </c>
      <c r="I1134" s="6">
        <f t="shared" si="53"/>
        <v>45086</v>
      </c>
      <c r="J1134">
        <f t="shared" si="54"/>
        <v>2.1598271300946803E-3</v>
      </c>
      <c r="K1134">
        <f t="shared" si="54"/>
        <v>4.7039259452767495E-3</v>
      </c>
      <c r="L1134">
        <f t="shared" si="54"/>
        <v>-6.5995975855130239E-3</v>
      </c>
      <c r="M1134">
        <f t="shared" si="54"/>
        <v>6.7515085938482369E-3</v>
      </c>
      <c r="N1134" s="11">
        <f t="shared" si="55"/>
        <v>7.3689209707618645E-4</v>
      </c>
    </row>
    <row r="1135" spans="2:14" x14ac:dyDescent="0.2">
      <c r="B1135" s="42">
        <v>45089</v>
      </c>
      <c r="C1135" s="7">
        <v>183.78999300000001</v>
      </c>
      <c r="D1135" s="7">
        <v>331.85000600000001</v>
      </c>
      <c r="E1135" s="7">
        <v>126.57</v>
      </c>
      <c r="F1135" s="7">
        <v>394.82000699999998</v>
      </c>
      <c r="G1135" s="8">
        <v>123.639999</v>
      </c>
      <c r="I1135" s="6">
        <f t="shared" si="53"/>
        <v>45089</v>
      </c>
      <c r="J1135">
        <f t="shared" si="54"/>
        <v>1.5638737237670529E-2</v>
      </c>
      <c r="K1135">
        <f t="shared" si="54"/>
        <v>1.5483940330623785E-2</v>
      </c>
      <c r="L1135">
        <f t="shared" si="54"/>
        <v>2.5439520375921464E-2</v>
      </c>
      <c r="M1135">
        <f t="shared" si="54"/>
        <v>1.8364701520824197E-2</v>
      </c>
      <c r="N1135" s="11">
        <f t="shared" si="55"/>
        <v>1.1535596542528162E-2</v>
      </c>
    </row>
    <row r="1136" spans="2:14" x14ac:dyDescent="0.2">
      <c r="B1136" s="42">
        <v>45090</v>
      </c>
      <c r="C1136" s="7">
        <v>183.30999800000001</v>
      </c>
      <c r="D1136" s="7">
        <v>334.290009</v>
      </c>
      <c r="E1136" s="7">
        <v>126.660004</v>
      </c>
      <c r="F1136" s="7">
        <v>410.22000100000002</v>
      </c>
      <c r="G1136" s="8">
        <v>123.83000199999999</v>
      </c>
      <c r="I1136" s="6">
        <f t="shared" si="53"/>
        <v>45090</v>
      </c>
      <c r="J1136">
        <f t="shared" si="54"/>
        <v>-2.6116492642774209E-3</v>
      </c>
      <c r="K1136">
        <f t="shared" si="54"/>
        <v>7.3527285095182134E-3</v>
      </c>
      <c r="L1136">
        <f t="shared" si="54"/>
        <v>7.1110057675600482E-4</v>
      </c>
      <c r="M1136">
        <f t="shared" si="54"/>
        <v>3.9005100367165667E-2</v>
      </c>
      <c r="N1136" s="11">
        <f t="shared" si="55"/>
        <v>1.536743784671093E-3</v>
      </c>
    </row>
    <row r="1137" spans="2:14" x14ac:dyDescent="0.2">
      <c r="B1137" s="42">
        <v>45091</v>
      </c>
      <c r="C1137" s="7">
        <v>183.949997</v>
      </c>
      <c r="D1137" s="7">
        <v>337.33999599999999</v>
      </c>
      <c r="E1137" s="7">
        <v>126.41999800000001</v>
      </c>
      <c r="F1137" s="7">
        <v>429.97000100000002</v>
      </c>
      <c r="G1137" s="8">
        <v>123.66999800000001</v>
      </c>
      <c r="I1137" s="6">
        <f t="shared" si="53"/>
        <v>45091</v>
      </c>
      <c r="J1137">
        <f t="shared" si="54"/>
        <v>3.4913480278363695E-3</v>
      </c>
      <c r="K1137">
        <f t="shared" si="54"/>
        <v>9.1237755179215882E-3</v>
      </c>
      <c r="L1137">
        <f t="shared" si="54"/>
        <v>-1.8948838814184306E-3</v>
      </c>
      <c r="M1137">
        <f t="shared" si="54"/>
        <v>4.8144897742321439E-2</v>
      </c>
      <c r="N1137" s="11">
        <f t="shared" si="55"/>
        <v>-1.2921262813190176E-3</v>
      </c>
    </row>
    <row r="1138" spans="2:14" x14ac:dyDescent="0.2">
      <c r="B1138" s="42">
        <v>45092</v>
      </c>
      <c r="C1138" s="7">
        <v>186.009995</v>
      </c>
      <c r="D1138" s="7">
        <v>348.10000600000001</v>
      </c>
      <c r="E1138" s="7">
        <v>127.110001</v>
      </c>
      <c r="F1138" s="7">
        <v>426.52999899999998</v>
      </c>
      <c r="G1138" s="8">
        <v>125.089996</v>
      </c>
      <c r="I1138" s="6">
        <f t="shared" si="53"/>
        <v>45092</v>
      </c>
      <c r="J1138">
        <f t="shared" si="54"/>
        <v>1.1198684607752439E-2</v>
      </c>
      <c r="K1138">
        <f t="shared" si="54"/>
        <v>3.1896632855832559E-2</v>
      </c>
      <c r="L1138">
        <f t="shared" si="54"/>
        <v>5.4580209691190637E-3</v>
      </c>
      <c r="M1138">
        <f t="shared" si="54"/>
        <v>-8.0005628113577372E-3</v>
      </c>
      <c r="N1138" s="11">
        <f t="shared" si="55"/>
        <v>1.1482154305525197E-2</v>
      </c>
    </row>
    <row r="1139" spans="2:14" x14ac:dyDescent="0.2">
      <c r="B1139" s="42">
        <v>45093</v>
      </c>
      <c r="C1139" s="7">
        <v>184.91999799999999</v>
      </c>
      <c r="D1139" s="7">
        <v>342.32998700000002</v>
      </c>
      <c r="E1139" s="7">
        <v>125.489998</v>
      </c>
      <c r="F1139" s="7">
        <v>426.92001299999998</v>
      </c>
      <c r="G1139" s="8">
        <v>123.529999</v>
      </c>
      <c r="I1139" s="6">
        <f t="shared" si="53"/>
        <v>45093</v>
      </c>
      <c r="J1139">
        <f t="shared" si="54"/>
        <v>-5.8598840347262576E-3</v>
      </c>
      <c r="K1139">
        <f t="shared" si="54"/>
        <v>-1.6575750935206794E-2</v>
      </c>
      <c r="L1139">
        <f t="shared" si="54"/>
        <v>-1.2744890152270528E-2</v>
      </c>
      <c r="M1139">
        <f t="shared" si="54"/>
        <v>9.1438820461490653E-4</v>
      </c>
      <c r="N1139" s="11">
        <f t="shared" si="55"/>
        <v>-1.2470997281029537E-2</v>
      </c>
    </row>
    <row r="1140" spans="2:14" x14ac:dyDescent="0.2">
      <c r="B1140" s="42">
        <v>45097</v>
      </c>
      <c r="C1140" s="7">
        <v>185.009995</v>
      </c>
      <c r="D1140" s="7">
        <v>338.04998799999998</v>
      </c>
      <c r="E1140" s="7">
        <v>125.779999</v>
      </c>
      <c r="F1140" s="7">
        <v>438.07998700000002</v>
      </c>
      <c r="G1140" s="8">
        <v>123.099998</v>
      </c>
      <c r="I1140" s="6">
        <f t="shared" si="53"/>
        <v>45097</v>
      </c>
      <c r="J1140">
        <f t="shared" si="54"/>
        <v>4.8668073206452767E-4</v>
      </c>
      <c r="K1140">
        <f t="shared" si="54"/>
        <v>-1.2502553566830919E-2</v>
      </c>
      <c r="L1140">
        <f t="shared" si="54"/>
        <v>2.3109491164387758E-3</v>
      </c>
      <c r="M1140">
        <f t="shared" si="54"/>
        <v>2.6140667244849994E-2</v>
      </c>
      <c r="N1140" s="11">
        <f t="shared" si="55"/>
        <v>-3.4809439284461119E-3</v>
      </c>
    </row>
    <row r="1141" spans="2:14" x14ac:dyDescent="0.2">
      <c r="B1141" s="42">
        <v>45098</v>
      </c>
      <c r="C1141" s="7">
        <v>183.96000699999999</v>
      </c>
      <c r="D1141" s="7">
        <v>333.55999800000001</v>
      </c>
      <c r="E1141" s="7">
        <v>124.83000199999999</v>
      </c>
      <c r="F1141" s="7">
        <v>430.45001200000002</v>
      </c>
      <c r="G1141" s="8">
        <v>120.550003</v>
      </c>
      <c r="I1141" s="6">
        <f t="shared" si="53"/>
        <v>45098</v>
      </c>
      <c r="J1141">
        <f t="shared" si="54"/>
        <v>-5.6753041909979682E-3</v>
      </c>
      <c r="K1141">
        <f t="shared" si="54"/>
        <v>-1.3282029757090178E-2</v>
      </c>
      <c r="L1141">
        <f t="shared" si="54"/>
        <v>-7.552846299513887E-3</v>
      </c>
      <c r="M1141">
        <f t="shared" si="54"/>
        <v>-1.7416853603038483E-2</v>
      </c>
      <c r="N1141" s="11">
        <f t="shared" si="55"/>
        <v>-2.0714825681800542E-2</v>
      </c>
    </row>
    <row r="1142" spans="2:14" x14ac:dyDescent="0.2">
      <c r="B1142" s="42">
        <v>45099</v>
      </c>
      <c r="C1142" s="7">
        <v>187</v>
      </c>
      <c r="D1142" s="7">
        <v>339.709991</v>
      </c>
      <c r="E1142" s="7">
        <v>130.14999399999999</v>
      </c>
      <c r="F1142" s="7">
        <v>430.25</v>
      </c>
      <c r="G1142" s="8">
        <v>123.150002</v>
      </c>
      <c r="I1142" s="6">
        <f t="shared" si="53"/>
        <v>45099</v>
      </c>
      <c r="J1142">
        <f t="shared" si="54"/>
        <v>1.6525292913258098E-2</v>
      </c>
      <c r="K1142">
        <f t="shared" si="54"/>
        <v>1.8437441650302429E-2</v>
      </c>
      <c r="L1142">
        <f t="shared" si="54"/>
        <v>4.2617895656206106E-2</v>
      </c>
      <c r="M1142">
        <f t="shared" si="54"/>
        <v>-4.6465790318067217E-4</v>
      </c>
      <c r="N1142" s="11">
        <f t="shared" si="55"/>
        <v>2.156780535293721E-2</v>
      </c>
    </row>
    <row r="1143" spans="2:14" x14ac:dyDescent="0.2">
      <c r="B1143" s="42">
        <v>45100</v>
      </c>
      <c r="C1143" s="7">
        <v>186.679993</v>
      </c>
      <c r="D1143" s="7">
        <v>335.01998900000001</v>
      </c>
      <c r="E1143" s="7">
        <v>129.33000200000001</v>
      </c>
      <c r="F1143" s="7">
        <v>422.08999599999999</v>
      </c>
      <c r="G1143" s="8">
        <v>122.339996</v>
      </c>
      <c r="I1143" s="6">
        <f t="shared" si="53"/>
        <v>45100</v>
      </c>
      <c r="J1143">
        <f t="shared" si="54"/>
        <v>-1.7112673796791653E-3</v>
      </c>
      <c r="K1143">
        <f t="shared" si="54"/>
        <v>-1.3805899515036614E-2</v>
      </c>
      <c r="L1143">
        <f t="shared" si="54"/>
        <v>-6.3003614122332189E-3</v>
      </c>
      <c r="M1143">
        <f t="shared" si="54"/>
        <v>-1.8965726902963428E-2</v>
      </c>
      <c r="N1143" s="11">
        <f t="shared" si="55"/>
        <v>-6.5773933158360916E-3</v>
      </c>
    </row>
    <row r="1144" spans="2:14" x14ac:dyDescent="0.2">
      <c r="B1144" s="42">
        <v>45103</v>
      </c>
      <c r="C1144" s="7">
        <v>185.270004</v>
      </c>
      <c r="D1144" s="7">
        <v>328.60000600000001</v>
      </c>
      <c r="E1144" s="7">
        <v>127.33000199999999</v>
      </c>
      <c r="F1144" s="7">
        <v>406.32000699999998</v>
      </c>
      <c r="G1144" s="8">
        <v>118.339996</v>
      </c>
      <c r="I1144" s="6">
        <f t="shared" si="53"/>
        <v>45103</v>
      </c>
      <c r="J1144">
        <f t="shared" si="54"/>
        <v>-7.5529732851446806E-3</v>
      </c>
      <c r="K1144">
        <f t="shared" si="54"/>
        <v>-1.9162984928639593E-2</v>
      </c>
      <c r="L1144">
        <f t="shared" si="54"/>
        <v>-1.5464315851475932E-2</v>
      </c>
      <c r="M1144">
        <f t="shared" si="54"/>
        <v>-3.7361674404621542E-2</v>
      </c>
      <c r="N1144" s="11">
        <f t="shared" si="55"/>
        <v>-3.2695766967329308E-2</v>
      </c>
    </row>
    <row r="1145" spans="2:14" x14ac:dyDescent="0.2">
      <c r="B1145" s="42">
        <v>45104</v>
      </c>
      <c r="C1145" s="7">
        <v>188.05999800000001</v>
      </c>
      <c r="D1145" s="7">
        <v>334.57000699999998</v>
      </c>
      <c r="E1145" s="7">
        <v>129.179993</v>
      </c>
      <c r="F1145" s="7">
        <v>418.76001000000002</v>
      </c>
      <c r="G1145" s="8">
        <v>118.33000199999999</v>
      </c>
      <c r="I1145" s="6">
        <f t="shared" si="53"/>
        <v>45104</v>
      </c>
      <c r="J1145">
        <f t="shared" si="54"/>
        <v>1.5059070220563103E-2</v>
      </c>
      <c r="K1145">
        <f t="shared" si="54"/>
        <v>1.8167988104053678E-2</v>
      </c>
      <c r="L1145">
        <f t="shared" si="54"/>
        <v>1.4529105245753494E-2</v>
      </c>
      <c r="M1145">
        <f t="shared" si="54"/>
        <v>3.0616269899798577E-2</v>
      </c>
      <c r="N1145" s="11">
        <f t="shared" si="55"/>
        <v>-8.445158304725694E-5</v>
      </c>
    </row>
    <row r="1146" spans="2:14" x14ac:dyDescent="0.2">
      <c r="B1146" s="42">
        <v>45105</v>
      </c>
      <c r="C1146" s="7">
        <v>189.25</v>
      </c>
      <c r="D1146" s="7">
        <v>335.85000600000001</v>
      </c>
      <c r="E1146" s="7">
        <v>129.03999300000001</v>
      </c>
      <c r="F1146" s="7">
        <v>411.17001299999998</v>
      </c>
      <c r="G1146" s="8">
        <v>120.18</v>
      </c>
      <c r="I1146" s="6">
        <f t="shared" si="53"/>
        <v>45105</v>
      </c>
      <c r="J1146">
        <f t="shared" si="54"/>
        <v>6.3277784359010393E-3</v>
      </c>
      <c r="K1146">
        <f t="shared" si="54"/>
        <v>3.8258031898239825E-3</v>
      </c>
      <c r="L1146">
        <f t="shared" si="54"/>
        <v>-1.0837591545618552E-3</v>
      </c>
      <c r="M1146">
        <f t="shared" si="54"/>
        <v>-1.8124932703101327E-2</v>
      </c>
      <c r="N1146" s="11">
        <f t="shared" si="55"/>
        <v>1.5634226051986493E-2</v>
      </c>
    </row>
    <row r="1147" spans="2:14" x14ac:dyDescent="0.2">
      <c r="B1147" s="42">
        <v>45106</v>
      </c>
      <c r="C1147" s="7">
        <v>189.58999600000001</v>
      </c>
      <c r="D1147" s="7">
        <v>335.04998799999998</v>
      </c>
      <c r="E1147" s="7">
        <v>127.900002</v>
      </c>
      <c r="F1147" s="7">
        <v>408.22000100000002</v>
      </c>
      <c r="G1147" s="8">
        <v>119.099998</v>
      </c>
      <c r="I1147" s="6">
        <f t="shared" si="53"/>
        <v>45106</v>
      </c>
      <c r="J1147">
        <f t="shared" si="54"/>
        <v>1.7965442536328324E-3</v>
      </c>
      <c r="K1147">
        <f t="shared" si="54"/>
        <v>-2.3820693336537345E-3</v>
      </c>
      <c r="L1147">
        <f t="shared" si="54"/>
        <v>-8.8344006652263923E-3</v>
      </c>
      <c r="M1147">
        <f t="shared" si="54"/>
        <v>-7.1746769139994617E-3</v>
      </c>
      <c r="N1147" s="11">
        <f t="shared" si="55"/>
        <v>-8.9865368613746659E-3</v>
      </c>
    </row>
    <row r="1148" spans="2:14" x14ac:dyDescent="0.2">
      <c r="B1148" s="42">
        <v>45107</v>
      </c>
      <c r="C1148" s="7">
        <v>193.970001</v>
      </c>
      <c r="D1148" s="7">
        <v>340.540009</v>
      </c>
      <c r="E1148" s="7">
        <v>130.36000100000001</v>
      </c>
      <c r="F1148" s="7">
        <v>423.01998900000001</v>
      </c>
      <c r="G1148" s="8">
        <v>119.699997</v>
      </c>
      <c r="I1148" s="6">
        <f t="shared" si="53"/>
        <v>45107</v>
      </c>
      <c r="J1148">
        <f t="shared" si="54"/>
        <v>2.3102511168363454E-2</v>
      </c>
      <c r="K1148">
        <f t="shared" si="54"/>
        <v>1.6385677351524075E-2</v>
      </c>
      <c r="L1148">
        <f t="shared" si="54"/>
        <v>1.9233768268432164E-2</v>
      </c>
      <c r="M1148">
        <f t="shared" si="54"/>
        <v>3.625493107575585E-2</v>
      </c>
      <c r="N1148" s="11">
        <f t="shared" si="55"/>
        <v>5.0377750636066074E-3</v>
      </c>
    </row>
    <row r="1149" spans="2:14" x14ac:dyDescent="0.2">
      <c r="B1149" s="42">
        <v>45110</v>
      </c>
      <c r="C1149" s="7">
        <v>192.46000699999999</v>
      </c>
      <c r="D1149" s="7">
        <v>337.98998999999998</v>
      </c>
      <c r="E1149" s="7">
        <v>130.220001</v>
      </c>
      <c r="F1149" s="7">
        <v>424.13000499999998</v>
      </c>
      <c r="G1149" s="8">
        <v>119.900002</v>
      </c>
      <c r="I1149" s="6">
        <f t="shared" si="53"/>
        <v>45110</v>
      </c>
      <c r="J1149">
        <f t="shared" si="54"/>
        <v>-7.7846780028629587E-3</v>
      </c>
      <c r="K1149">
        <f t="shared" si="54"/>
        <v>-7.4881627198172193E-3</v>
      </c>
      <c r="L1149">
        <f t="shared" si="54"/>
        <v>-1.0739490558918819E-3</v>
      </c>
      <c r="M1149">
        <f t="shared" si="54"/>
        <v>2.6240273009887796E-3</v>
      </c>
      <c r="N1149" s="11">
        <f t="shared" si="55"/>
        <v>1.6708855890782055E-3</v>
      </c>
    </row>
    <row r="1150" spans="2:14" x14ac:dyDescent="0.2">
      <c r="B1150" s="42">
        <v>45112</v>
      </c>
      <c r="C1150" s="7">
        <v>191.33000200000001</v>
      </c>
      <c r="D1150" s="7">
        <v>338.14999399999999</v>
      </c>
      <c r="E1150" s="7">
        <v>130.38000500000001</v>
      </c>
      <c r="F1150" s="7">
        <v>423.17001299999998</v>
      </c>
      <c r="G1150" s="8">
        <v>121.75</v>
      </c>
      <c r="I1150" s="6">
        <f t="shared" si="53"/>
        <v>45112</v>
      </c>
      <c r="J1150">
        <f t="shared" si="54"/>
        <v>-5.8713756567616822E-3</v>
      </c>
      <c r="K1150">
        <f t="shared" si="54"/>
        <v>4.7339863526731936E-4</v>
      </c>
      <c r="L1150">
        <f t="shared" si="54"/>
        <v>1.2287206171962394E-3</v>
      </c>
      <c r="M1150">
        <f t="shared" si="54"/>
        <v>-2.2634380701266345E-3</v>
      </c>
      <c r="N1150" s="11">
        <f t="shared" si="55"/>
        <v>1.5429507665896448E-2</v>
      </c>
    </row>
    <row r="1151" spans="2:14" x14ac:dyDescent="0.2">
      <c r="B1151" s="42">
        <v>45113</v>
      </c>
      <c r="C1151" s="7">
        <v>191.80999800000001</v>
      </c>
      <c r="D1151" s="7">
        <v>341.26998900000001</v>
      </c>
      <c r="E1151" s="7">
        <v>128.36000100000001</v>
      </c>
      <c r="F1151" s="7">
        <v>421.02999899999998</v>
      </c>
      <c r="G1151" s="8">
        <v>120.110001</v>
      </c>
      <c r="I1151" s="6">
        <f t="shared" si="53"/>
        <v>45113</v>
      </c>
      <c r="J1151">
        <f t="shared" si="54"/>
        <v>2.5087335754065371E-3</v>
      </c>
      <c r="K1151">
        <f t="shared" si="54"/>
        <v>9.2266599300901281E-3</v>
      </c>
      <c r="L1151">
        <f t="shared" si="54"/>
        <v>-1.5493203885058909E-2</v>
      </c>
      <c r="M1151">
        <f t="shared" si="54"/>
        <v>-5.0571021912179017E-3</v>
      </c>
      <c r="N1151" s="11">
        <f t="shared" si="55"/>
        <v>-1.3470217659137602E-2</v>
      </c>
    </row>
    <row r="1152" spans="2:14" x14ac:dyDescent="0.2">
      <c r="B1152" s="42">
        <v>45114</v>
      </c>
      <c r="C1152" s="7">
        <v>190.679993</v>
      </c>
      <c r="D1152" s="7">
        <v>337.22000100000002</v>
      </c>
      <c r="E1152" s="7">
        <v>129.779999</v>
      </c>
      <c r="F1152" s="7">
        <v>425.02999899999998</v>
      </c>
      <c r="G1152" s="8">
        <v>119.480003</v>
      </c>
      <c r="I1152" s="6">
        <f t="shared" si="53"/>
        <v>45114</v>
      </c>
      <c r="J1152">
        <f t="shared" si="54"/>
        <v>-5.8912726749520703E-3</v>
      </c>
      <c r="K1152">
        <f t="shared" si="54"/>
        <v>-1.1867401560469429E-2</v>
      </c>
      <c r="L1152">
        <f t="shared" si="54"/>
        <v>1.1062620667944622E-2</v>
      </c>
      <c r="M1152">
        <f t="shared" si="54"/>
        <v>9.5005106750124958E-3</v>
      </c>
      <c r="N1152" s="11">
        <f t="shared" si="55"/>
        <v>-5.2451752123455608E-3</v>
      </c>
    </row>
    <row r="1153" spans="2:14" x14ac:dyDescent="0.2">
      <c r="B1153" s="42">
        <v>45117</v>
      </c>
      <c r="C1153" s="7">
        <v>188.61000100000001</v>
      </c>
      <c r="D1153" s="7">
        <v>331.82998700000002</v>
      </c>
      <c r="E1153" s="7">
        <v>127.129997</v>
      </c>
      <c r="F1153" s="7">
        <v>421.79998799999998</v>
      </c>
      <c r="G1153" s="8">
        <v>116.449997</v>
      </c>
      <c r="I1153" s="6">
        <f t="shared" si="53"/>
        <v>45117</v>
      </c>
      <c r="J1153">
        <f t="shared" si="54"/>
        <v>-1.0855842647319506E-2</v>
      </c>
      <c r="K1153">
        <f t="shared" si="54"/>
        <v>-1.5983672332650304E-2</v>
      </c>
      <c r="L1153">
        <f t="shared" si="54"/>
        <v>-2.0419186472639753E-2</v>
      </c>
      <c r="M1153">
        <f t="shared" si="54"/>
        <v>-7.5994894656835517E-3</v>
      </c>
      <c r="N1153" s="11">
        <f t="shared" si="55"/>
        <v>-2.5359942449951229E-2</v>
      </c>
    </row>
    <row r="1154" spans="2:14" x14ac:dyDescent="0.2">
      <c r="B1154" s="42">
        <v>45118</v>
      </c>
      <c r="C1154" s="7">
        <v>188.08000200000001</v>
      </c>
      <c r="D1154" s="7">
        <v>332.47000100000002</v>
      </c>
      <c r="E1154" s="7">
        <v>128.779999</v>
      </c>
      <c r="F1154" s="7">
        <v>424.04998799999998</v>
      </c>
      <c r="G1154" s="8">
        <v>117.139999</v>
      </c>
      <c r="I1154" s="6">
        <f t="shared" si="53"/>
        <v>45118</v>
      </c>
      <c r="J1154">
        <f t="shared" si="54"/>
        <v>-2.8100259646359031E-3</v>
      </c>
      <c r="K1154">
        <f t="shared" si="54"/>
        <v>1.9287406957587828E-3</v>
      </c>
      <c r="L1154">
        <f t="shared" si="54"/>
        <v>1.2978856595111858E-2</v>
      </c>
      <c r="M1154">
        <f t="shared" si="54"/>
        <v>5.3342818018287854E-3</v>
      </c>
      <c r="N1154" s="11">
        <f t="shared" si="55"/>
        <v>5.9253071513604844E-3</v>
      </c>
    </row>
    <row r="1155" spans="2:14" x14ac:dyDescent="0.2">
      <c r="B1155" s="42">
        <v>45119</v>
      </c>
      <c r="C1155" s="7">
        <v>189.770004</v>
      </c>
      <c r="D1155" s="7">
        <v>337.20001200000002</v>
      </c>
      <c r="E1155" s="7">
        <v>130.800003</v>
      </c>
      <c r="F1155" s="7">
        <v>439.01998900000001</v>
      </c>
      <c r="G1155" s="8">
        <v>118.93</v>
      </c>
      <c r="I1155" s="6">
        <f t="shared" si="53"/>
        <v>45119</v>
      </c>
      <c r="J1155">
        <f t="shared" si="54"/>
        <v>8.9855486071293879E-3</v>
      </c>
      <c r="K1155">
        <f t="shared" si="54"/>
        <v>1.4226880578016391E-2</v>
      </c>
      <c r="L1155">
        <f t="shared" si="54"/>
        <v>1.5685696658531579E-2</v>
      </c>
      <c r="M1155">
        <f t="shared" si="54"/>
        <v>3.5302444107132069E-2</v>
      </c>
      <c r="N1155" s="11">
        <f t="shared" si="55"/>
        <v>1.5280869176036134E-2</v>
      </c>
    </row>
    <row r="1156" spans="2:14" x14ac:dyDescent="0.2">
      <c r="B1156" s="42">
        <v>45120</v>
      </c>
      <c r="C1156" s="7">
        <v>190.53999300000001</v>
      </c>
      <c r="D1156" s="7">
        <v>342.66000400000001</v>
      </c>
      <c r="E1156" s="7">
        <v>134.300003</v>
      </c>
      <c r="F1156" s="7">
        <v>459.76998900000001</v>
      </c>
      <c r="G1156" s="8">
        <v>124.540001</v>
      </c>
      <c r="I1156" s="6">
        <f t="shared" si="53"/>
        <v>45120</v>
      </c>
      <c r="J1156">
        <f t="shared" si="54"/>
        <v>4.0574852915111368E-3</v>
      </c>
      <c r="K1156">
        <f t="shared" si="54"/>
        <v>1.6192146517479956E-2</v>
      </c>
      <c r="L1156">
        <f t="shared" si="54"/>
        <v>2.6758409172207741E-2</v>
      </c>
      <c r="M1156">
        <f t="shared" si="54"/>
        <v>4.726436271675092E-2</v>
      </c>
      <c r="N1156" s="11">
        <f t="shared" si="55"/>
        <v>4.7170612965609995E-2</v>
      </c>
    </row>
    <row r="1157" spans="2:14" x14ac:dyDescent="0.2">
      <c r="B1157" s="42">
        <v>45121</v>
      </c>
      <c r="C1157" s="7">
        <v>190.69000199999999</v>
      </c>
      <c r="D1157" s="7">
        <v>345.23998999999998</v>
      </c>
      <c r="E1157" s="7">
        <v>134.679993</v>
      </c>
      <c r="F1157" s="7">
        <v>454.69000199999999</v>
      </c>
      <c r="G1157" s="8">
        <v>125.41999800000001</v>
      </c>
      <c r="I1157" s="6">
        <f t="shared" ref="I1157:I1220" si="56">B1157</f>
        <v>45121</v>
      </c>
      <c r="J1157">
        <f t="shared" si="54"/>
        <v>7.8728353894703333E-4</v>
      </c>
      <c r="K1157">
        <f t="shared" si="54"/>
        <v>7.5292884196661667E-3</v>
      </c>
      <c r="L1157">
        <f t="shared" si="54"/>
        <v>2.8294117015022872E-3</v>
      </c>
      <c r="M1157">
        <f t="shared" si="54"/>
        <v>-1.1048974751590446E-2</v>
      </c>
      <c r="N1157" s="11">
        <f t="shared" si="55"/>
        <v>7.0659787452547317E-3</v>
      </c>
    </row>
    <row r="1158" spans="2:14" x14ac:dyDescent="0.2">
      <c r="B1158" s="42">
        <v>45124</v>
      </c>
      <c r="C1158" s="7">
        <v>193.990005</v>
      </c>
      <c r="D1158" s="7">
        <v>345.73001099999999</v>
      </c>
      <c r="E1158" s="7">
        <v>133.55999800000001</v>
      </c>
      <c r="F1158" s="7">
        <v>464.60998499999999</v>
      </c>
      <c r="G1158" s="8">
        <v>124.650002</v>
      </c>
      <c r="I1158" s="6">
        <f t="shared" si="56"/>
        <v>45124</v>
      </c>
      <c r="J1158">
        <f t="shared" si="54"/>
        <v>1.7305590043467534E-2</v>
      </c>
      <c r="K1158">
        <f t="shared" si="54"/>
        <v>1.4193633825560386E-3</v>
      </c>
      <c r="L1158">
        <f t="shared" si="54"/>
        <v>-8.3159716231941648E-3</v>
      </c>
      <c r="M1158">
        <f t="shared" si="54"/>
        <v>2.1817024690153626E-2</v>
      </c>
      <c r="N1158" s="11">
        <f t="shared" si="55"/>
        <v>-6.1393399161113532E-3</v>
      </c>
    </row>
    <row r="1159" spans="2:14" x14ac:dyDescent="0.2">
      <c r="B1159" s="42">
        <v>45125</v>
      </c>
      <c r="C1159" s="7">
        <v>193.729996</v>
      </c>
      <c r="D1159" s="7">
        <v>359.48998999999998</v>
      </c>
      <c r="E1159" s="7">
        <v>132.83000200000001</v>
      </c>
      <c r="F1159" s="7">
        <v>474.94000199999999</v>
      </c>
      <c r="G1159" s="8">
        <v>123.760002</v>
      </c>
      <c r="I1159" s="6">
        <f t="shared" si="56"/>
        <v>45125</v>
      </c>
      <c r="J1159">
        <f t="shared" si="54"/>
        <v>-1.3403216315190909E-3</v>
      </c>
      <c r="K1159">
        <f t="shared" si="54"/>
        <v>3.979978180141263E-2</v>
      </c>
      <c r="L1159">
        <f t="shared" si="54"/>
        <v>-5.4656784286564591E-3</v>
      </c>
      <c r="M1159">
        <f t="shared" ref="M1159:N1222" si="57">(F1159-F1158)/F1158</f>
        <v>2.2233738691603881E-2</v>
      </c>
      <c r="N1159" s="11">
        <f t="shared" si="55"/>
        <v>-7.139991862976469E-3</v>
      </c>
    </row>
    <row r="1160" spans="2:14" x14ac:dyDescent="0.2">
      <c r="B1160" s="42">
        <v>45126</v>
      </c>
      <c r="C1160" s="7">
        <v>195.10000600000001</v>
      </c>
      <c r="D1160" s="7">
        <v>355.07998700000002</v>
      </c>
      <c r="E1160" s="7">
        <v>135.36000100000001</v>
      </c>
      <c r="F1160" s="7">
        <v>470.76998900000001</v>
      </c>
      <c r="G1160" s="8">
        <v>122.029999</v>
      </c>
      <c r="I1160" s="6">
        <f t="shared" si="56"/>
        <v>45126</v>
      </c>
      <c r="J1160">
        <f t="shared" ref="J1160:N1223" si="58">(C1160-C1159)/C1159</f>
        <v>7.0717494878800684E-3</v>
      </c>
      <c r="K1160">
        <f t="shared" si="58"/>
        <v>-1.2267387473014091E-2</v>
      </c>
      <c r="L1160">
        <f t="shared" si="58"/>
        <v>1.9046894240052813E-2</v>
      </c>
      <c r="M1160">
        <f t="shared" si="57"/>
        <v>-8.780083763085476E-3</v>
      </c>
      <c r="N1160" s="11">
        <f t="shared" si="57"/>
        <v>-1.3978692404998478E-2</v>
      </c>
    </row>
    <row r="1161" spans="2:14" x14ac:dyDescent="0.2">
      <c r="B1161" s="42">
        <v>45127</v>
      </c>
      <c r="C1161" s="7">
        <v>193.13000500000001</v>
      </c>
      <c r="D1161" s="7">
        <v>346.86999500000002</v>
      </c>
      <c r="E1161" s="7">
        <v>129.96000699999999</v>
      </c>
      <c r="F1161" s="7">
        <v>455.20001200000002</v>
      </c>
      <c r="G1161" s="8">
        <v>119.199997</v>
      </c>
      <c r="I1161" s="6">
        <f t="shared" si="56"/>
        <v>45127</v>
      </c>
      <c r="J1161">
        <f t="shared" si="58"/>
        <v>-1.0097390770966948E-2</v>
      </c>
      <c r="K1161">
        <f t="shared" si="58"/>
        <v>-2.3121528389601971E-2</v>
      </c>
      <c r="L1161">
        <f t="shared" si="58"/>
        <v>-3.989357240031359E-2</v>
      </c>
      <c r="M1161">
        <f t="shared" si="57"/>
        <v>-3.3073427286801821E-2</v>
      </c>
      <c r="N1161" s="11">
        <f t="shared" si="57"/>
        <v>-2.3191035181439338E-2</v>
      </c>
    </row>
    <row r="1162" spans="2:14" x14ac:dyDescent="0.2">
      <c r="B1162" s="42">
        <v>45128</v>
      </c>
      <c r="C1162" s="7">
        <v>191.94000199999999</v>
      </c>
      <c r="D1162" s="7">
        <v>343.76998900000001</v>
      </c>
      <c r="E1162" s="7">
        <v>130</v>
      </c>
      <c r="F1162" s="7">
        <v>443.08999599999999</v>
      </c>
      <c r="G1162" s="8">
        <v>120.019997</v>
      </c>
      <c r="I1162" s="6">
        <f t="shared" si="56"/>
        <v>45128</v>
      </c>
      <c r="J1162">
        <f t="shared" si="58"/>
        <v>-6.1616681468010031E-3</v>
      </c>
      <c r="K1162">
        <f t="shared" si="58"/>
        <v>-8.9370831858777734E-3</v>
      </c>
      <c r="L1162">
        <f t="shared" si="58"/>
        <v>3.0773313208585558E-4</v>
      </c>
      <c r="M1162">
        <f t="shared" si="57"/>
        <v>-2.6603725133469525E-2</v>
      </c>
      <c r="N1162" s="11">
        <f t="shared" si="57"/>
        <v>6.8791948040066424E-3</v>
      </c>
    </row>
    <row r="1163" spans="2:14" x14ac:dyDescent="0.2">
      <c r="B1163" s="42">
        <v>45131</v>
      </c>
      <c r="C1163" s="7">
        <v>192.75</v>
      </c>
      <c r="D1163" s="7">
        <v>345.10998499999999</v>
      </c>
      <c r="E1163" s="7">
        <v>128.800003</v>
      </c>
      <c r="F1163" s="7">
        <v>446.11999500000002</v>
      </c>
      <c r="G1163" s="8">
        <v>121.529999</v>
      </c>
      <c r="I1163" s="6">
        <f t="shared" si="56"/>
        <v>45131</v>
      </c>
      <c r="J1163">
        <f t="shared" si="58"/>
        <v>4.2200583075955546E-3</v>
      </c>
      <c r="K1163">
        <f t="shared" si="58"/>
        <v>3.8979435171113352E-3</v>
      </c>
      <c r="L1163">
        <f t="shared" si="58"/>
        <v>-9.2307461538461248E-3</v>
      </c>
      <c r="M1163">
        <f t="shared" si="57"/>
        <v>6.8383376455198328E-3</v>
      </c>
      <c r="N1163" s="11">
        <f t="shared" si="57"/>
        <v>1.2581253438958176E-2</v>
      </c>
    </row>
    <row r="1164" spans="2:14" x14ac:dyDescent="0.2">
      <c r="B1164" s="42">
        <v>45132</v>
      </c>
      <c r="C1164" s="7">
        <v>193.61999499999999</v>
      </c>
      <c r="D1164" s="7">
        <v>350.98001099999999</v>
      </c>
      <c r="E1164" s="7">
        <v>129.13000500000001</v>
      </c>
      <c r="F1164" s="7">
        <v>456.790009</v>
      </c>
      <c r="G1164" s="8">
        <v>122.209999</v>
      </c>
      <c r="I1164" s="6">
        <f t="shared" si="56"/>
        <v>45132</v>
      </c>
      <c r="J1164">
        <f t="shared" si="58"/>
        <v>4.5135927367055189E-3</v>
      </c>
      <c r="K1164">
        <f t="shared" si="58"/>
        <v>1.7009145649610792E-2</v>
      </c>
      <c r="L1164">
        <f t="shared" si="58"/>
        <v>2.562127269515727E-3</v>
      </c>
      <c r="M1164">
        <f t="shared" si="57"/>
        <v>2.3917363309393879E-2</v>
      </c>
      <c r="N1164" s="11">
        <f t="shared" si="57"/>
        <v>5.595326302931942E-3</v>
      </c>
    </row>
    <row r="1165" spans="2:14" x14ac:dyDescent="0.2">
      <c r="B1165" s="42">
        <v>45133</v>
      </c>
      <c r="C1165" s="7">
        <v>194.5</v>
      </c>
      <c r="D1165" s="7">
        <v>337.76998900000001</v>
      </c>
      <c r="E1165" s="7">
        <v>128.14999399999999</v>
      </c>
      <c r="F1165" s="7">
        <v>454.51998900000001</v>
      </c>
      <c r="G1165" s="8">
        <v>129.270004</v>
      </c>
      <c r="I1165" s="6">
        <f t="shared" si="56"/>
        <v>45133</v>
      </c>
      <c r="J1165">
        <f t="shared" si="58"/>
        <v>4.5450109633563994E-3</v>
      </c>
      <c r="K1165">
        <f t="shared" si="58"/>
        <v>-3.7637533722682519E-2</v>
      </c>
      <c r="L1165">
        <f t="shared" si="58"/>
        <v>-7.5893360338677189E-3</v>
      </c>
      <c r="M1165">
        <f t="shared" si="57"/>
        <v>-4.9695044884398689E-3</v>
      </c>
      <c r="N1165" s="11">
        <f t="shared" si="57"/>
        <v>5.7769454690855565E-2</v>
      </c>
    </row>
    <row r="1166" spans="2:14" x14ac:dyDescent="0.2">
      <c r="B1166" s="42">
        <v>45134</v>
      </c>
      <c r="C1166" s="7">
        <v>193.220001</v>
      </c>
      <c r="D1166" s="7">
        <v>330.72000100000002</v>
      </c>
      <c r="E1166" s="7">
        <v>128.25</v>
      </c>
      <c r="F1166" s="7">
        <v>459</v>
      </c>
      <c r="G1166" s="8">
        <v>129.39999399999999</v>
      </c>
      <c r="I1166" s="6">
        <f t="shared" si="56"/>
        <v>45134</v>
      </c>
      <c r="J1166">
        <f t="shared" si="58"/>
        <v>-6.5809717223650572E-3</v>
      </c>
      <c r="K1166">
        <f t="shared" si="58"/>
        <v>-2.0872156288580111E-2</v>
      </c>
      <c r="L1166">
        <f t="shared" si="58"/>
        <v>7.8038240095436599E-4</v>
      </c>
      <c r="M1166">
        <f t="shared" si="57"/>
        <v>9.8565764068079091E-3</v>
      </c>
      <c r="N1166" s="11">
        <f t="shared" si="57"/>
        <v>1.0055697066427898E-3</v>
      </c>
    </row>
    <row r="1167" spans="2:14" x14ac:dyDescent="0.2">
      <c r="B1167" s="42">
        <v>45135</v>
      </c>
      <c r="C1167" s="7">
        <v>195.83000200000001</v>
      </c>
      <c r="D1167" s="7">
        <v>338.36999500000002</v>
      </c>
      <c r="E1167" s="7">
        <v>132.21000699999999</v>
      </c>
      <c r="F1167" s="7">
        <v>467.5</v>
      </c>
      <c r="G1167" s="8">
        <v>132.58000200000001</v>
      </c>
      <c r="I1167" s="6">
        <f t="shared" si="56"/>
        <v>45135</v>
      </c>
      <c r="J1167">
        <f t="shared" si="58"/>
        <v>1.3507923540482806E-2</v>
      </c>
      <c r="K1167">
        <f t="shared" si="58"/>
        <v>2.3131331570115689E-2</v>
      </c>
      <c r="L1167">
        <f t="shared" si="58"/>
        <v>3.087724756335275E-2</v>
      </c>
      <c r="M1167">
        <f t="shared" si="57"/>
        <v>1.8518518518518517E-2</v>
      </c>
      <c r="N1167" s="11">
        <f t="shared" si="57"/>
        <v>2.4575024323417009E-2</v>
      </c>
    </row>
    <row r="1168" spans="2:14" x14ac:dyDescent="0.2">
      <c r="B1168" s="42">
        <v>45138</v>
      </c>
      <c r="C1168" s="7">
        <v>196.449997</v>
      </c>
      <c r="D1168" s="7">
        <v>335.92001299999998</v>
      </c>
      <c r="E1168" s="7">
        <v>133.679993</v>
      </c>
      <c r="F1168" s="7">
        <v>467.290009</v>
      </c>
      <c r="G1168" s="8">
        <v>132.720001</v>
      </c>
      <c r="I1168" s="6">
        <f t="shared" si="56"/>
        <v>45138</v>
      </c>
      <c r="J1168">
        <f t="shared" si="58"/>
        <v>3.1659857716796057E-3</v>
      </c>
      <c r="K1168">
        <f t="shared" si="58"/>
        <v>-7.2405415261481264E-3</v>
      </c>
      <c r="L1168">
        <f t="shared" si="58"/>
        <v>1.1118568354663244E-2</v>
      </c>
      <c r="M1168">
        <f t="shared" si="57"/>
        <v>-4.4917860962567329E-4</v>
      </c>
      <c r="N1168" s="11">
        <f t="shared" si="57"/>
        <v>1.0559586505360656E-3</v>
      </c>
    </row>
    <row r="1169" spans="2:14" x14ac:dyDescent="0.2">
      <c r="B1169" s="42">
        <v>45139</v>
      </c>
      <c r="C1169" s="7">
        <v>195.61000100000001</v>
      </c>
      <c r="D1169" s="7">
        <v>336.33999599999999</v>
      </c>
      <c r="E1169" s="7">
        <v>131.69000199999999</v>
      </c>
      <c r="F1169" s="7">
        <v>465.07000699999998</v>
      </c>
      <c r="G1169" s="8">
        <v>131.550003</v>
      </c>
      <c r="I1169" s="6">
        <f t="shared" si="56"/>
        <v>45139</v>
      </c>
      <c r="J1169">
        <f t="shared" si="58"/>
        <v>-4.275876878735636E-3</v>
      </c>
      <c r="K1169">
        <f t="shared" si="58"/>
        <v>1.2502470342545563E-3</v>
      </c>
      <c r="L1169">
        <f t="shared" si="58"/>
        <v>-1.4886229085903703E-2</v>
      </c>
      <c r="M1169">
        <f t="shared" si="57"/>
        <v>-4.7508013380188107E-3</v>
      </c>
      <c r="N1169" s="11">
        <f t="shared" si="57"/>
        <v>-8.8155364013295379E-3</v>
      </c>
    </row>
    <row r="1170" spans="2:14" x14ac:dyDescent="0.2">
      <c r="B1170" s="42">
        <v>45140</v>
      </c>
      <c r="C1170" s="7">
        <v>192.58000200000001</v>
      </c>
      <c r="D1170" s="7">
        <v>327.5</v>
      </c>
      <c r="E1170" s="7">
        <v>128.21000699999999</v>
      </c>
      <c r="F1170" s="7">
        <v>442.69000199999999</v>
      </c>
      <c r="G1170" s="8">
        <v>128.38000500000001</v>
      </c>
      <c r="I1170" s="6">
        <f t="shared" si="56"/>
        <v>45140</v>
      </c>
      <c r="J1170">
        <f t="shared" si="58"/>
        <v>-1.5490000432033142E-2</v>
      </c>
      <c r="K1170">
        <f t="shared" si="58"/>
        <v>-2.6282916409382323E-2</v>
      </c>
      <c r="L1170">
        <f t="shared" si="58"/>
        <v>-2.6425658342688785E-2</v>
      </c>
      <c r="M1170">
        <f t="shared" si="57"/>
        <v>-4.8121798144682301E-2</v>
      </c>
      <c r="N1170" s="11">
        <f t="shared" si="57"/>
        <v>-2.4097285653425584E-2</v>
      </c>
    </row>
    <row r="1171" spans="2:14" x14ac:dyDescent="0.2">
      <c r="B1171" s="42">
        <v>45141</v>
      </c>
      <c r="C1171" s="7">
        <v>191.16999799999999</v>
      </c>
      <c r="D1171" s="7">
        <v>326.66000400000001</v>
      </c>
      <c r="E1171" s="7">
        <v>128.91000399999999</v>
      </c>
      <c r="F1171" s="7">
        <v>445.14999399999999</v>
      </c>
      <c r="G1171" s="8">
        <v>128.449997</v>
      </c>
      <c r="I1171" s="6">
        <f t="shared" si="56"/>
        <v>45141</v>
      </c>
      <c r="J1171">
        <f t="shared" si="58"/>
        <v>-7.3216532628347097E-3</v>
      </c>
      <c r="K1171">
        <f t="shared" si="58"/>
        <v>-2.5648732824427025E-3</v>
      </c>
      <c r="L1171">
        <f t="shared" si="58"/>
        <v>5.4597688306810268E-3</v>
      </c>
      <c r="M1171">
        <f t="shared" si="57"/>
        <v>5.5569179084374257E-3</v>
      </c>
      <c r="N1171" s="11">
        <f t="shared" si="57"/>
        <v>5.4519393421105533E-4</v>
      </c>
    </row>
    <row r="1172" spans="2:14" x14ac:dyDescent="0.2">
      <c r="B1172" s="42">
        <v>45142</v>
      </c>
      <c r="C1172" s="7">
        <v>181.990005</v>
      </c>
      <c r="D1172" s="7">
        <v>327.77999899999998</v>
      </c>
      <c r="E1172" s="7">
        <v>139.570007</v>
      </c>
      <c r="F1172" s="7">
        <v>446.79998799999998</v>
      </c>
      <c r="G1172" s="8">
        <v>128.11000100000001</v>
      </c>
      <c r="I1172" s="6">
        <f t="shared" si="56"/>
        <v>45142</v>
      </c>
      <c r="J1172">
        <f t="shared" si="58"/>
        <v>-4.8020050719464864E-2</v>
      </c>
      <c r="K1172">
        <f t="shared" si="58"/>
        <v>3.4286260524259353E-3</v>
      </c>
      <c r="L1172">
        <f t="shared" si="58"/>
        <v>8.2693372657098196E-2</v>
      </c>
      <c r="M1172">
        <f t="shared" si="57"/>
        <v>3.7066023188579273E-3</v>
      </c>
      <c r="N1172" s="11">
        <f t="shared" si="57"/>
        <v>-2.646913257615608E-3</v>
      </c>
    </row>
    <row r="1173" spans="2:14" x14ac:dyDescent="0.2">
      <c r="B1173" s="42">
        <v>45145</v>
      </c>
      <c r="C1173" s="7">
        <v>178.85000600000001</v>
      </c>
      <c r="D1173" s="7">
        <v>330.10998499999999</v>
      </c>
      <c r="E1173" s="7">
        <v>142.220001</v>
      </c>
      <c r="F1173" s="7">
        <v>454.17001299999998</v>
      </c>
      <c r="G1173" s="8">
        <v>131.529999</v>
      </c>
      <c r="I1173" s="6">
        <f t="shared" si="56"/>
        <v>45145</v>
      </c>
      <c r="J1173">
        <f t="shared" si="58"/>
        <v>-1.7253689289145242E-2</v>
      </c>
      <c r="K1173">
        <f t="shared" si="58"/>
        <v>7.1083836936616128E-3</v>
      </c>
      <c r="L1173">
        <f t="shared" si="58"/>
        <v>1.898684435832974E-2</v>
      </c>
      <c r="M1173">
        <f t="shared" si="57"/>
        <v>1.6495132493154853E-2</v>
      </c>
      <c r="N1173" s="11">
        <f t="shared" si="57"/>
        <v>2.6695792469785339E-2</v>
      </c>
    </row>
    <row r="1174" spans="2:14" x14ac:dyDescent="0.2">
      <c r="B1174" s="42">
        <v>45146</v>
      </c>
      <c r="C1174" s="7">
        <v>179.800003</v>
      </c>
      <c r="D1174" s="7">
        <v>326.04998799999998</v>
      </c>
      <c r="E1174" s="7">
        <v>139.94000199999999</v>
      </c>
      <c r="F1174" s="7">
        <v>446.64001500000001</v>
      </c>
      <c r="G1174" s="8">
        <v>131.39999399999999</v>
      </c>
      <c r="I1174" s="6">
        <f t="shared" si="56"/>
        <v>45146</v>
      </c>
      <c r="J1174">
        <f t="shared" si="58"/>
        <v>5.3116967745586554E-3</v>
      </c>
      <c r="K1174">
        <f t="shared" si="58"/>
        <v>-1.2298922130453006E-2</v>
      </c>
      <c r="L1174">
        <f t="shared" si="58"/>
        <v>-1.6031493348112155E-2</v>
      </c>
      <c r="M1174">
        <f t="shared" si="57"/>
        <v>-1.6579689949719287E-2</v>
      </c>
      <c r="N1174" s="11">
        <f t="shared" si="57"/>
        <v>-9.8840569443029683E-4</v>
      </c>
    </row>
    <row r="1175" spans="2:14" x14ac:dyDescent="0.2">
      <c r="B1175" s="42">
        <v>45147</v>
      </c>
      <c r="C1175" s="7">
        <v>178.19000199999999</v>
      </c>
      <c r="D1175" s="7">
        <v>322.23001099999999</v>
      </c>
      <c r="E1175" s="7">
        <v>137.85000600000001</v>
      </c>
      <c r="F1175" s="7">
        <v>425.540009</v>
      </c>
      <c r="G1175" s="8">
        <v>129.66000399999999</v>
      </c>
      <c r="I1175" s="6">
        <f t="shared" si="56"/>
        <v>45147</v>
      </c>
      <c r="J1175">
        <f t="shared" si="58"/>
        <v>-8.9543991831858381E-3</v>
      </c>
      <c r="K1175">
        <f t="shared" si="58"/>
        <v>-1.171592436924118E-2</v>
      </c>
      <c r="L1175">
        <f t="shared" si="58"/>
        <v>-1.4934943333786612E-2</v>
      </c>
      <c r="M1175">
        <f t="shared" si="57"/>
        <v>-4.7241638212823379E-2</v>
      </c>
      <c r="N1175" s="11">
        <f t="shared" si="57"/>
        <v>-1.324193363357388E-2</v>
      </c>
    </row>
    <row r="1176" spans="2:14" x14ac:dyDescent="0.2">
      <c r="B1176" s="42">
        <v>45148</v>
      </c>
      <c r="C1176" s="7">
        <v>177.970001</v>
      </c>
      <c r="D1176" s="7">
        <v>322.92999300000002</v>
      </c>
      <c r="E1176" s="7">
        <v>138.55999800000001</v>
      </c>
      <c r="F1176" s="7">
        <v>423.88000499999998</v>
      </c>
      <c r="G1176" s="8">
        <v>129.69000199999999</v>
      </c>
      <c r="I1176" s="6">
        <f t="shared" si="56"/>
        <v>45148</v>
      </c>
      <c r="J1176">
        <f t="shared" si="58"/>
        <v>-1.2346427831568033E-3</v>
      </c>
      <c r="K1176">
        <f t="shared" si="58"/>
        <v>2.1723054219181157E-3</v>
      </c>
      <c r="L1176">
        <f t="shared" si="58"/>
        <v>5.1504676757141363E-3</v>
      </c>
      <c r="M1176">
        <f t="shared" si="57"/>
        <v>-3.900935199726461E-3</v>
      </c>
      <c r="N1176" s="11">
        <f t="shared" si="57"/>
        <v>2.3135893162556272E-4</v>
      </c>
    </row>
    <row r="1177" spans="2:14" x14ac:dyDescent="0.2">
      <c r="B1177" s="42">
        <v>45149</v>
      </c>
      <c r="C1177" s="7">
        <v>177.78999300000001</v>
      </c>
      <c r="D1177" s="7">
        <v>321.01001000000002</v>
      </c>
      <c r="E1177" s="7">
        <v>138.41000399999999</v>
      </c>
      <c r="F1177" s="7">
        <v>408.54998799999998</v>
      </c>
      <c r="G1177" s="8">
        <v>129.55999800000001</v>
      </c>
      <c r="I1177" s="6">
        <f t="shared" si="56"/>
        <v>45149</v>
      </c>
      <c r="J1177">
        <f t="shared" si="58"/>
        <v>-1.011451362524781E-3</v>
      </c>
      <c r="K1177">
        <f t="shared" si="58"/>
        <v>-5.9455084433733653E-3</v>
      </c>
      <c r="L1177">
        <f t="shared" si="58"/>
        <v>-1.0825202234776361E-3</v>
      </c>
      <c r="M1177">
        <f t="shared" si="57"/>
        <v>-3.6165935687388698E-2</v>
      </c>
      <c r="N1177" s="11">
        <f t="shared" si="57"/>
        <v>-1.0024211426875092E-3</v>
      </c>
    </row>
    <row r="1178" spans="2:14" x14ac:dyDescent="0.2">
      <c r="B1178" s="42">
        <v>45152</v>
      </c>
      <c r="C1178" s="7">
        <v>179.46000699999999</v>
      </c>
      <c r="D1178" s="7">
        <v>324.040009</v>
      </c>
      <c r="E1178" s="7">
        <v>140.570007</v>
      </c>
      <c r="F1178" s="7">
        <v>437.52999899999998</v>
      </c>
      <c r="G1178" s="8">
        <v>131.33000200000001</v>
      </c>
      <c r="I1178" s="6">
        <f t="shared" si="56"/>
        <v>45152</v>
      </c>
      <c r="J1178">
        <f t="shared" si="58"/>
        <v>9.393183338501962E-3</v>
      </c>
      <c r="K1178">
        <f t="shared" si="58"/>
        <v>9.4389548786966964E-3</v>
      </c>
      <c r="L1178">
        <f t="shared" si="58"/>
        <v>1.5605830052573495E-2</v>
      </c>
      <c r="M1178">
        <f t="shared" si="57"/>
        <v>7.0933819241722734E-2</v>
      </c>
      <c r="N1178" s="11">
        <f t="shared" si="57"/>
        <v>1.3661655042631291E-2</v>
      </c>
    </row>
    <row r="1179" spans="2:14" x14ac:dyDescent="0.2">
      <c r="B1179" s="42">
        <v>45153</v>
      </c>
      <c r="C1179" s="7">
        <v>177.449997</v>
      </c>
      <c r="D1179" s="7">
        <v>321.85998499999999</v>
      </c>
      <c r="E1179" s="7">
        <v>137.66999799999999</v>
      </c>
      <c r="F1179" s="7">
        <v>439.39999399999999</v>
      </c>
      <c r="G1179" s="8">
        <v>129.779999</v>
      </c>
      <c r="I1179" s="6">
        <f t="shared" si="56"/>
        <v>45153</v>
      </c>
      <c r="J1179">
        <f t="shared" si="58"/>
        <v>-1.120032275491884E-2</v>
      </c>
      <c r="K1179">
        <f t="shared" si="58"/>
        <v>-6.727638376284587E-3</v>
      </c>
      <c r="L1179">
        <f t="shared" si="58"/>
        <v>-2.0630353955947454E-2</v>
      </c>
      <c r="M1179">
        <f t="shared" si="57"/>
        <v>4.2739812224853119E-3</v>
      </c>
      <c r="N1179" s="11">
        <f t="shared" si="57"/>
        <v>-1.1802352671859426E-2</v>
      </c>
    </row>
    <row r="1180" spans="2:14" x14ac:dyDescent="0.2">
      <c r="B1180" s="42">
        <v>45154</v>
      </c>
      <c r="C1180" s="7">
        <v>176.570007</v>
      </c>
      <c r="D1180" s="7">
        <v>320.39999399999999</v>
      </c>
      <c r="E1180" s="7">
        <v>135.070007</v>
      </c>
      <c r="F1180" s="7">
        <v>434.85998499999999</v>
      </c>
      <c r="G1180" s="8">
        <v>128.699997</v>
      </c>
      <c r="I1180" s="6">
        <f t="shared" si="56"/>
        <v>45154</v>
      </c>
      <c r="J1180">
        <f t="shared" si="58"/>
        <v>-4.9590871506185056E-3</v>
      </c>
      <c r="K1180">
        <f t="shared" si="58"/>
        <v>-4.5361059716696444E-3</v>
      </c>
      <c r="L1180">
        <f t="shared" si="58"/>
        <v>-1.8885676165986354E-2</v>
      </c>
      <c r="M1180">
        <f t="shared" si="57"/>
        <v>-1.0332291902580221E-2</v>
      </c>
      <c r="N1180" s="11">
        <f t="shared" si="57"/>
        <v>-8.3217907868839442E-3</v>
      </c>
    </row>
    <row r="1181" spans="2:14" x14ac:dyDescent="0.2">
      <c r="B1181" s="42">
        <v>45155</v>
      </c>
      <c r="C1181" s="7">
        <v>174</v>
      </c>
      <c r="D1181" s="7">
        <v>316.88000499999998</v>
      </c>
      <c r="E1181" s="7">
        <v>133.979996</v>
      </c>
      <c r="F1181" s="7">
        <v>433.44000199999999</v>
      </c>
      <c r="G1181" s="8">
        <v>129.91999799999999</v>
      </c>
      <c r="I1181" s="6">
        <f t="shared" si="56"/>
        <v>45155</v>
      </c>
      <c r="J1181">
        <f t="shared" si="58"/>
        <v>-1.4555173008516695E-2</v>
      </c>
      <c r="K1181">
        <f t="shared" si="58"/>
        <v>-1.0986233039692284E-2</v>
      </c>
      <c r="L1181">
        <f t="shared" si="58"/>
        <v>-8.0699707078567343E-3</v>
      </c>
      <c r="M1181">
        <f t="shared" si="57"/>
        <v>-3.2653797750556469E-3</v>
      </c>
      <c r="N1181" s="11">
        <f t="shared" si="57"/>
        <v>9.4794174703826638E-3</v>
      </c>
    </row>
    <row r="1182" spans="2:14" x14ac:dyDescent="0.2">
      <c r="B1182" s="42">
        <v>45156</v>
      </c>
      <c r="C1182" s="7">
        <v>174.490005</v>
      </c>
      <c r="D1182" s="7">
        <v>316.48001099999999</v>
      </c>
      <c r="E1182" s="7">
        <v>133.220001</v>
      </c>
      <c r="F1182" s="7">
        <v>432.98998999999998</v>
      </c>
      <c r="G1182" s="8">
        <v>127.459999</v>
      </c>
      <c r="I1182" s="6">
        <f t="shared" si="56"/>
        <v>45156</v>
      </c>
      <c r="J1182">
        <f t="shared" si="58"/>
        <v>2.8161206896551521E-3</v>
      </c>
      <c r="K1182">
        <f t="shared" si="58"/>
        <v>-1.2622885435765896E-3</v>
      </c>
      <c r="L1182">
        <f t="shared" si="58"/>
        <v>-5.6724512814584913E-3</v>
      </c>
      <c r="M1182">
        <f t="shared" si="57"/>
        <v>-1.0382336607686136E-3</v>
      </c>
      <c r="N1182" s="11">
        <f t="shared" si="57"/>
        <v>-1.8934721658477829E-2</v>
      </c>
    </row>
    <row r="1183" spans="2:14" x14ac:dyDescent="0.2">
      <c r="B1183" s="42">
        <v>45159</v>
      </c>
      <c r="C1183" s="7">
        <v>175.83999600000001</v>
      </c>
      <c r="D1183" s="7">
        <v>321.88000499999998</v>
      </c>
      <c r="E1183" s="7">
        <v>134.679993</v>
      </c>
      <c r="F1183" s="7">
        <v>469.67001299999998</v>
      </c>
      <c r="G1183" s="8">
        <v>128.36999499999999</v>
      </c>
      <c r="I1183" s="6">
        <f t="shared" si="56"/>
        <v>45159</v>
      </c>
      <c r="J1183">
        <f t="shared" si="58"/>
        <v>7.736781255751681E-3</v>
      </c>
      <c r="K1183">
        <f t="shared" si="58"/>
        <v>1.7062670033842969E-2</v>
      </c>
      <c r="L1183">
        <f t="shared" si="58"/>
        <v>1.0959255284797662E-2</v>
      </c>
      <c r="M1183">
        <f t="shared" si="57"/>
        <v>8.4713327899335514E-2</v>
      </c>
      <c r="N1183" s="11">
        <f t="shared" si="57"/>
        <v>7.139463417067754E-3</v>
      </c>
    </row>
    <row r="1184" spans="2:14" x14ac:dyDescent="0.2">
      <c r="B1184" s="42">
        <v>45160</v>
      </c>
      <c r="C1184" s="7">
        <v>177.229996</v>
      </c>
      <c r="D1184" s="7">
        <v>322.459991</v>
      </c>
      <c r="E1184" s="7">
        <v>134.25</v>
      </c>
      <c r="F1184" s="7">
        <v>456.67999300000002</v>
      </c>
      <c r="G1184" s="8">
        <v>129.08000200000001</v>
      </c>
      <c r="I1184" s="6">
        <f t="shared" si="56"/>
        <v>45160</v>
      </c>
      <c r="J1184">
        <f t="shared" si="58"/>
        <v>7.9049137376003258E-3</v>
      </c>
      <c r="K1184">
        <f t="shared" si="58"/>
        <v>1.8018702342197971E-3</v>
      </c>
      <c r="L1184">
        <f t="shared" si="58"/>
        <v>-3.1927013836420088E-3</v>
      </c>
      <c r="M1184">
        <f t="shared" si="57"/>
        <v>-2.7657758938082255E-2</v>
      </c>
      <c r="N1184" s="11">
        <f t="shared" si="57"/>
        <v>5.5309420242636818E-3</v>
      </c>
    </row>
    <row r="1185" spans="2:14" x14ac:dyDescent="0.2">
      <c r="B1185" s="42">
        <v>45161</v>
      </c>
      <c r="C1185" s="7">
        <v>181.11999499999999</v>
      </c>
      <c r="D1185" s="7">
        <v>327</v>
      </c>
      <c r="E1185" s="7">
        <v>135.520004</v>
      </c>
      <c r="F1185" s="7">
        <v>471.16000400000001</v>
      </c>
      <c r="G1185" s="8">
        <v>132.36999499999999</v>
      </c>
      <c r="I1185" s="6">
        <f t="shared" si="56"/>
        <v>45161</v>
      </c>
      <c r="J1185">
        <f t="shared" si="58"/>
        <v>2.1948874839448674E-2</v>
      </c>
      <c r="K1185">
        <f t="shared" si="58"/>
        <v>1.4079293948749126E-2</v>
      </c>
      <c r="L1185">
        <f t="shared" si="58"/>
        <v>9.4599925512104301E-3</v>
      </c>
      <c r="M1185">
        <f t="shared" si="57"/>
        <v>3.1707128015130696E-2</v>
      </c>
      <c r="N1185" s="11">
        <f t="shared" si="57"/>
        <v>2.5488014789463522E-2</v>
      </c>
    </row>
    <row r="1186" spans="2:14" x14ac:dyDescent="0.2">
      <c r="B1186" s="42">
        <v>45162</v>
      </c>
      <c r="C1186" s="7">
        <v>176.38000500000001</v>
      </c>
      <c r="D1186" s="7">
        <v>319.97000100000002</v>
      </c>
      <c r="E1186" s="7">
        <v>131.83999600000001</v>
      </c>
      <c r="F1186" s="7">
        <v>471.63000499999998</v>
      </c>
      <c r="G1186" s="8">
        <v>129.779999</v>
      </c>
      <c r="I1186" s="6">
        <f t="shared" si="56"/>
        <v>45162</v>
      </c>
      <c r="J1186">
        <f t="shared" si="58"/>
        <v>-2.6170440210093744E-2</v>
      </c>
      <c r="K1186">
        <f t="shared" si="58"/>
        <v>-2.1498467889908182E-2</v>
      </c>
      <c r="L1186">
        <f t="shared" si="58"/>
        <v>-2.7154721748679896E-2</v>
      </c>
      <c r="M1186">
        <f t="shared" si="57"/>
        <v>9.9754010529290991E-4</v>
      </c>
      <c r="N1186" s="11">
        <f t="shared" si="57"/>
        <v>-1.9566337522336427E-2</v>
      </c>
    </row>
    <row r="1187" spans="2:14" x14ac:dyDescent="0.2">
      <c r="B1187" s="42">
        <v>45163</v>
      </c>
      <c r="C1187" s="7">
        <v>178.61000100000001</v>
      </c>
      <c r="D1187" s="7">
        <v>322.98001099999999</v>
      </c>
      <c r="E1187" s="7">
        <v>133.259995</v>
      </c>
      <c r="F1187" s="7">
        <v>460.17999300000002</v>
      </c>
      <c r="G1187" s="8">
        <v>129.88000500000001</v>
      </c>
      <c r="I1187" s="6">
        <f t="shared" si="56"/>
        <v>45163</v>
      </c>
      <c r="J1187">
        <f t="shared" si="58"/>
        <v>1.2643133783786885E-2</v>
      </c>
      <c r="K1187">
        <f t="shared" si="58"/>
        <v>9.4071631421470837E-3</v>
      </c>
      <c r="L1187">
        <f t="shared" si="58"/>
        <v>1.0770623809788268E-2</v>
      </c>
      <c r="M1187">
        <f t="shared" si="57"/>
        <v>-2.4277530858113999E-2</v>
      </c>
      <c r="N1187" s="11">
        <f t="shared" si="57"/>
        <v>7.7058098913999516E-4</v>
      </c>
    </row>
    <row r="1188" spans="2:14" x14ac:dyDescent="0.2">
      <c r="B1188" s="42">
        <v>45166</v>
      </c>
      <c r="C1188" s="7">
        <v>180.19000199999999</v>
      </c>
      <c r="D1188" s="7">
        <v>323.70001200000002</v>
      </c>
      <c r="E1188" s="7">
        <v>133.13999899999999</v>
      </c>
      <c r="F1188" s="7">
        <v>468.35000600000001</v>
      </c>
      <c r="G1188" s="8">
        <v>131.009995</v>
      </c>
      <c r="I1188" s="6">
        <f t="shared" si="56"/>
        <v>45166</v>
      </c>
      <c r="J1188">
        <f t="shared" si="58"/>
        <v>8.8460947939862644E-3</v>
      </c>
      <c r="K1188">
        <f t="shared" si="58"/>
        <v>2.2292432208754391E-3</v>
      </c>
      <c r="L1188">
        <f t="shared" si="58"/>
        <v>-9.004652896768805E-4</v>
      </c>
      <c r="M1188">
        <f t="shared" si="57"/>
        <v>1.7753950898078227E-2</v>
      </c>
      <c r="N1188" s="11">
        <f t="shared" si="57"/>
        <v>8.7002614451700405E-3</v>
      </c>
    </row>
    <row r="1189" spans="2:14" x14ac:dyDescent="0.2">
      <c r="B1189" s="42">
        <v>45167</v>
      </c>
      <c r="C1189" s="7">
        <v>184.11999499999999</v>
      </c>
      <c r="D1189" s="7">
        <v>328.41000400000001</v>
      </c>
      <c r="E1189" s="7">
        <v>134.91000399999999</v>
      </c>
      <c r="F1189" s="7">
        <v>487.83999599999999</v>
      </c>
      <c r="G1189" s="8">
        <v>134.570007</v>
      </c>
      <c r="I1189" s="6">
        <f t="shared" si="56"/>
        <v>45167</v>
      </c>
      <c r="J1189">
        <f t="shared" si="58"/>
        <v>2.1810272248068436E-2</v>
      </c>
      <c r="K1189">
        <f t="shared" si="58"/>
        <v>1.4550484477584757E-2</v>
      </c>
      <c r="L1189">
        <f t="shared" si="58"/>
        <v>1.3294314355522849E-2</v>
      </c>
      <c r="M1189">
        <f t="shared" si="57"/>
        <v>4.1614155546738647E-2</v>
      </c>
      <c r="N1189" s="11">
        <f t="shared" si="57"/>
        <v>2.7173590839385958E-2</v>
      </c>
    </row>
    <row r="1190" spans="2:14" x14ac:dyDescent="0.2">
      <c r="B1190" s="42">
        <v>45168</v>
      </c>
      <c r="C1190" s="7">
        <v>187.64999399999999</v>
      </c>
      <c r="D1190" s="7">
        <v>328.790009</v>
      </c>
      <c r="E1190" s="7">
        <v>135.070007</v>
      </c>
      <c r="F1190" s="7">
        <v>492.64001500000001</v>
      </c>
      <c r="G1190" s="8">
        <v>135.88000500000001</v>
      </c>
      <c r="I1190" s="6">
        <f t="shared" si="56"/>
        <v>45168</v>
      </c>
      <c r="J1190">
        <f t="shared" si="58"/>
        <v>1.9172274037917523E-2</v>
      </c>
      <c r="K1190">
        <f t="shared" si="58"/>
        <v>1.1571054333654916E-3</v>
      </c>
      <c r="L1190">
        <f t="shared" si="58"/>
        <v>1.1859980376252709E-3</v>
      </c>
      <c r="M1190">
        <f t="shared" si="57"/>
        <v>9.8393305988794342E-3</v>
      </c>
      <c r="N1190" s="11">
        <f t="shared" si="57"/>
        <v>9.7346951910317371E-3</v>
      </c>
    </row>
    <row r="1191" spans="2:14" x14ac:dyDescent="0.2">
      <c r="B1191" s="42">
        <v>45169</v>
      </c>
      <c r="C1191" s="7">
        <v>187.86999499999999</v>
      </c>
      <c r="D1191" s="7">
        <v>327.76001000000002</v>
      </c>
      <c r="E1191" s="7">
        <v>138.009995</v>
      </c>
      <c r="F1191" s="7">
        <v>493.54998799999998</v>
      </c>
      <c r="G1191" s="8">
        <v>136.16999799999999</v>
      </c>
      <c r="I1191" s="6">
        <f t="shared" si="56"/>
        <v>45169</v>
      </c>
      <c r="J1191">
        <f t="shared" si="58"/>
        <v>1.172400783556627E-3</v>
      </c>
      <c r="K1191">
        <f t="shared" si="58"/>
        <v>-3.1326955558432898E-3</v>
      </c>
      <c r="L1191">
        <f t="shared" si="58"/>
        <v>2.1766401478012801E-2</v>
      </c>
      <c r="M1191">
        <f t="shared" si="57"/>
        <v>1.8471357833163013E-3</v>
      </c>
      <c r="N1191" s="11">
        <f t="shared" si="57"/>
        <v>2.1341844960925727E-3</v>
      </c>
    </row>
    <row r="1192" spans="2:14" x14ac:dyDescent="0.2">
      <c r="B1192" s="42">
        <v>45170</v>
      </c>
      <c r="C1192" s="7">
        <v>189.46000699999999</v>
      </c>
      <c r="D1192" s="7">
        <v>328.66000400000001</v>
      </c>
      <c r="E1192" s="7">
        <v>138.11999499999999</v>
      </c>
      <c r="F1192" s="7">
        <v>485.08999599999999</v>
      </c>
      <c r="G1192" s="8">
        <v>135.66000399999999</v>
      </c>
      <c r="I1192" s="6">
        <f t="shared" si="56"/>
        <v>45170</v>
      </c>
      <c r="J1192">
        <f t="shared" si="58"/>
        <v>8.4633631889967399E-3</v>
      </c>
      <c r="K1192">
        <f t="shared" si="58"/>
        <v>2.7458932528101653E-3</v>
      </c>
      <c r="L1192">
        <f t="shared" si="58"/>
        <v>7.9704372136224781E-4</v>
      </c>
      <c r="M1192">
        <f t="shared" si="57"/>
        <v>-1.7141104661520121E-2</v>
      </c>
      <c r="N1192" s="11">
        <f t="shared" si="57"/>
        <v>-3.7452743444999249E-3</v>
      </c>
    </row>
    <row r="1193" spans="2:14" x14ac:dyDescent="0.2">
      <c r="B1193" s="42">
        <v>45174</v>
      </c>
      <c r="C1193" s="7">
        <v>189.699997</v>
      </c>
      <c r="D1193" s="7">
        <v>333.54998799999998</v>
      </c>
      <c r="E1193" s="7">
        <v>137.270004</v>
      </c>
      <c r="F1193" s="7">
        <v>485.48001099999999</v>
      </c>
      <c r="G1193" s="8">
        <v>135.770004</v>
      </c>
      <c r="I1193" s="6">
        <f t="shared" si="56"/>
        <v>45174</v>
      </c>
      <c r="J1193">
        <f t="shared" si="58"/>
        <v>1.2667053263647665E-3</v>
      </c>
      <c r="K1193">
        <f t="shared" si="58"/>
        <v>1.4878549079552649E-2</v>
      </c>
      <c r="L1193">
        <f t="shared" si="58"/>
        <v>-6.1540039876195234E-3</v>
      </c>
      <c r="M1193">
        <f t="shared" si="57"/>
        <v>8.0400544891881325E-4</v>
      </c>
      <c r="N1193" s="11">
        <f t="shared" si="57"/>
        <v>8.1085063214367628E-4</v>
      </c>
    </row>
    <row r="1194" spans="2:14" x14ac:dyDescent="0.2">
      <c r="B1194" s="42">
        <v>45175</v>
      </c>
      <c r="C1194" s="7">
        <v>182.91000399999999</v>
      </c>
      <c r="D1194" s="7">
        <v>332.88000499999998</v>
      </c>
      <c r="E1194" s="7">
        <v>135.36000100000001</v>
      </c>
      <c r="F1194" s="7">
        <v>470.60998499999999</v>
      </c>
      <c r="G1194" s="8">
        <v>134.46000699999999</v>
      </c>
      <c r="I1194" s="6">
        <f t="shared" si="56"/>
        <v>45175</v>
      </c>
      <c r="J1194">
        <f t="shared" si="58"/>
        <v>-3.5793321599261858E-2</v>
      </c>
      <c r="K1194">
        <f t="shared" si="58"/>
        <v>-2.0086434540660275E-3</v>
      </c>
      <c r="L1194">
        <f t="shared" si="58"/>
        <v>-1.3914205174788143E-2</v>
      </c>
      <c r="M1194">
        <f t="shared" si="57"/>
        <v>-3.0629532963407625E-2</v>
      </c>
      <c r="N1194" s="11">
        <f t="shared" si="57"/>
        <v>-9.6486481653194171E-3</v>
      </c>
    </row>
    <row r="1195" spans="2:14" x14ac:dyDescent="0.2">
      <c r="B1195" s="42">
        <v>45176</v>
      </c>
      <c r="C1195" s="7">
        <v>177.55999800000001</v>
      </c>
      <c r="D1195" s="7">
        <v>329.91000400000001</v>
      </c>
      <c r="E1195" s="7">
        <v>137.85000600000001</v>
      </c>
      <c r="F1195" s="7">
        <v>462.41000400000001</v>
      </c>
      <c r="G1195" s="8">
        <v>135.259995</v>
      </c>
      <c r="I1195" s="6">
        <f t="shared" si="56"/>
        <v>45176</v>
      </c>
      <c r="J1195">
        <f t="shared" si="58"/>
        <v>-2.9249389770938824E-2</v>
      </c>
      <c r="K1195">
        <f t="shared" si="58"/>
        <v>-8.9221369724503813E-3</v>
      </c>
      <c r="L1195">
        <f t="shared" si="58"/>
        <v>1.8395426873556216E-2</v>
      </c>
      <c r="M1195">
        <f t="shared" si="57"/>
        <v>-1.7424154313257889E-2</v>
      </c>
      <c r="N1195" s="11">
        <f t="shared" si="57"/>
        <v>5.9496352696159927E-3</v>
      </c>
    </row>
    <row r="1196" spans="2:14" x14ac:dyDescent="0.2">
      <c r="B1196" s="42">
        <v>45177</v>
      </c>
      <c r="C1196" s="7">
        <v>178.179993</v>
      </c>
      <c r="D1196" s="7">
        <v>334.26998900000001</v>
      </c>
      <c r="E1196" s="7">
        <v>138.229996</v>
      </c>
      <c r="F1196" s="7">
        <v>455.72000100000002</v>
      </c>
      <c r="G1196" s="8">
        <v>136.38000500000001</v>
      </c>
      <c r="I1196" s="6">
        <f t="shared" si="56"/>
        <v>45177</v>
      </c>
      <c r="J1196">
        <f t="shared" si="58"/>
        <v>3.491749307183416E-3</v>
      </c>
      <c r="K1196">
        <f t="shared" si="58"/>
        <v>1.3215679873714877E-2</v>
      </c>
      <c r="L1196">
        <f t="shared" si="58"/>
        <v>2.7565468513653332E-3</v>
      </c>
      <c r="M1196">
        <f t="shared" si="57"/>
        <v>-1.4467686559826222E-2</v>
      </c>
      <c r="N1196" s="11">
        <f t="shared" si="57"/>
        <v>8.2804231953432176E-3</v>
      </c>
    </row>
    <row r="1197" spans="2:14" x14ac:dyDescent="0.2">
      <c r="B1197" s="42">
        <v>45180</v>
      </c>
      <c r="C1197" s="7">
        <v>179.36000100000001</v>
      </c>
      <c r="D1197" s="7">
        <v>337.94000199999999</v>
      </c>
      <c r="E1197" s="7">
        <v>143.10000600000001</v>
      </c>
      <c r="F1197" s="7">
        <v>451.77999899999998</v>
      </c>
      <c r="G1197" s="8">
        <v>136.91999799999999</v>
      </c>
      <c r="I1197" s="6">
        <f t="shared" si="56"/>
        <v>45180</v>
      </c>
      <c r="J1197">
        <f t="shared" si="58"/>
        <v>6.6225617148835281E-3</v>
      </c>
      <c r="K1197">
        <f t="shared" si="58"/>
        <v>1.0979187844470186E-2</v>
      </c>
      <c r="L1197">
        <f t="shared" si="58"/>
        <v>3.5231209874302588E-2</v>
      </c>
      <c r="M1197">
        <f t="shared" si="57"/>
        <v>-8.6456639852417836E-3</v>
      </c>
      <c r="N1197" s="11">
        <f t="shared" si="57"/>
        <v>3.9594733846796768E-3</v>
      </c>
    </row>
    <row r="1198" spans="2:14" x14ac:dyDescent="0.2">
      <c r="B1198" s="42">
        <v>45181</v>
      </c>
      <c r="C1198" s="7">
        <v>176.300003</v>
      </c>
      <c r="D1198" s="7">
        <v>331.76998900000001</v>
      </c>
      <c r="E1198" s="7">
        <v>141.229996</v>
      </c>
      <c r="F1198" s="7">
        <v>448.70001200000002</v>
      </c>
      <c r="G1198" s="8">
        <v>135.33999600000001</v>
      </c>
      <c r="I1198" s="6">
        <f t="shared" si="56"/>
        <v>45181</v>
      </c>
      <c r="J1198">
        <f t="shared" si="58"/>
        <v>-1.7060648879010695E-2</v>
      </c>
      <c r="K1198">
        <f t="shared" si="58"/>
        <v>-1.8257717238221425E-2</v>
      </c>
      <c r="L1198">
        <f t="shared" si="58"/>
        <v>-1.3067854099181573E-2</v>
      </c>
      <c r="M1198">
        <f t="shared" si="57"/>
        <v>-6.8174487733352719E-3</v>
      </c>
      <c r="N1198" s="11">
        <f t="shared" si="57"/>
        <v>-1.1539599934846472E-2</v>
      </c>
    </row>
    <row r="1199" spans="2:14" x14ac:dyDescent="0.2">
      <c r="B1199" s="42">
        <v>45182</v>
      </c>
      <c r="C1199" s="7">
        <v>174.21000699999999</v>
      </c>
      <c r="D1199" s="7">
        <v>336.05999800000001</v>
      </c>
      <c r="E1199" s="7">
        <v>144.85000600000001</v>
      </c>
      <c r="F1199" s="7">
        <v>454.85000600000001</v>
      </c>
      <c r="G1199" s="8">
        <v>136.71000699999999</v>
      </c>
      <c r="I1199" s="6">
        <f t="shared" si="56"/>
        <v>45182</v>
      </c>
      <c r="J1199">
        <f t="shared" si="58"/>
        <v>-1.1854770076209321E-2</v>
      </c>
      <c r="K1199">
        <f t="shared" si="58"/>
        <v>1.293067227970399E-2</v>
      </c>
      <c r="L1199">
        <f t="shared" si="58"/>
        <v>2.5632019418877612E-2</v>
      </c>
      <c r="M1199">
        <f t="shared" si="57"/>
        <v>1.3706248797693351E-2</v>
      </c>
      <c r="N1199" s="11">
        <f t="shared" si="57"/>
        <v>1.0122735632414063E-2</v>
      </c>
    </row>
    <row r="1200" spans="2:14" x14ac:dyDescent="0.2">
      <c r="B1200" s="42">
        <v>45183</v>
      </c>
      <c r="C1200" s="7">
        <v>175.740005</v>
      </c>
      <c r="D1200" s="7">
        <v>338.70001200000002</v>
      </c>
      <c r="E1200" s="7">
        <v>144.720001</v>
      </c>
      <c r="F1200" s="7">
        <v>455.80999800000001</v>
      </c>
      <c r="G1200" s="8">
        <v>138.10000600000001</v>
      </c>
      <c r="I1200" s="6">
        <f t="shared" si="56"/>
        <v>45183</v>
      </c>
      <c r="J1200">
        <f t="shared" si="58"/>
        <v>8.7824920413441358E-3</v>
      </c>
      <c r="K1200">
        <f t="shared" si="58"/>
        <v>7.8557817524000807E-3</v>
      </c>
      <c r="L1200">
        <f t="shared" si="58"/>
        <v>-8.9751463317171859E-4</v>
      </c>
      <c r="M1200">
        <f t="shared" si="57"/>
        <v>2.1105682913852698E-3</v>
      </c>
      <c r="N1200" s="11">
        <f t="shared" si="57"/>
        <v>1.0167500027997347E-2</v>
      </c>
    </row>
    <row r="1201" spans="2:14" x14ac:dyDescent="0.2">
      <c r="B1201" s="42">
        <v>45184</v>
      </c>
      <c r="C1201" s="7">
        <v>175.009995</v>
      </c>
      <c r="D1201" s="7">
        <v>330.22000100000002</v>
      </c>
      <c r="E1201" s="7">
        <v>140.38999899999999</v>
      </c>
      <c r="F1201" s="7">
        <v>439</v>
      </c>
      <c r="G1201" s="8">
        <v>137.39999399999999</v>
      </c>
      <c r="I1201" s="6">
        <f t="shared" si="56"/>
        <v>45184</v>
      </c>
      <c r="J1201">
        <f t="shared" si="58"/>
        <v>-4.1539204462865071E-3</v>
      </c>
      <c r="K1201">
        <f t="shared" si="58"/>
        <v>-2.5036937406426752E-2</v>
      </c>
      <c r="L1201">
        <f t="shared" si="58"/>
        <v>-2.9919858831399592E-2</v>
      </c>
      <c r="M1201">
        <f t="shared" si="57"/>
        <v>-3.6879397279039078E-2</v>
      </c>
      <c r="N1201" s="11">
        <f t="shared" si="57"/>
        <v>-5.0688774046832056E-3</v>
      </c>
    </row>
    <row r="1202" spans="2:14" x14ac:dyDescent="0.2">
      <c r="B1202" s="42">
        <v>45187</v>
      </c>
      <c r="C1202" s="7">
        <v>177.970001</v>
      </c>
      <c r="D1202" s="7">
        <v>329.05999800000001</v>
      </c>
      <c r="E1202" s="7">
        <v>139.979996</v>
      </c>
      <c r="F1202" s="7">
        <v>439.66000400000001</v>
      </c>
      <c r="G1202" s="8">
        <v>138.21000699999999</v>
      </c>
      <c r="I1202" s="6">
        <f t="shared" si="56"/>
        <v>45187</v>
      </c>
      <c r="J1202">
        <f t="shared" si="58"/>
        <v>1.6913354005866882E-2</v>
      </c>
      <c r="K1202">
        <f t="shared" si="58"/>
        <v>-3.5128187162715725E-3</v>
      </c>
      <c r="L1202">
        <f t="shared" si="58"/>
        <v>-2.9204573183306956E-3</v>
      </c>
      <c r="M1202">
        <f t="shared" si="57"/>
        <v>1.5034259681093733E-3</v>
      </c>
      <c r="N1202" s="11">
        <f t="shared" si="57"/>
        <v>5.895291378251428E-3</v>
      </c>
    </row>
    <row r="1203" spans="2:14" x14ac:dyDescent="0.2">
      <c r="B1203" s="42">
        <v>45188</v>
      </c>
      <c r="C1203" s="7">
        <v>179.070007</v>
      </c>
      <c r="D1203" s="7">
        <v>328.64999399999999</v>
      </c>
      <c r="E1203" s="7">
        <v>137.63000500000001</v>
      </c>
      <c r="F1203" s="7">
        <v>435.20001200000002</v>
      </c>
      <c r="G1203" s="8">
        <v>138.03999300000001</v>
      </c>
      <c r="I1203" s="6">
        <f t="shared" si="56"/>
        <v>45188</v>
      </c>
      <c r="J1203">
        <f t="shared" si="58"/>
        <v>6.1808506704453389E-3</v>
      </c>
      <c r="K1203">
        <f t="shared" si="58"/>
        <v>-1.2459855421260134E-3</v>
      </c>
      <c r="L1203">
        <f t="shared" si="58"/>
        <v>-1.6788048772340219E-2</v>
      </c>
      <c r="M1203">
        <f t="shared" si="57"/>
        <v>-1.01441840500006E-2</v>
      </c>
      <c r="N1203" s="11">
        <f t="shared" si="57"/>
        <v>-1.2301135329512037E-3</v>
      </c>
    </row>
    <row r="1204" spans="2:14" x14ac:dyDescent="0.2">
      <c r="B1204" s="42">
        <v>45189</v>
      </c>
      <c r="C1204" s="7">
        <v>175.490005</v>
      </c>
      <c r="D1204" s="7">
        <v>320.76998900000001</v>
      </c>
      <c r="E1204" s="7">
        <v>135.28999300000001</v>
      </c>
      <c r="F1204" s="7">
        <v>422.39001500000001</v>
      </c>
      <c r="G1204" s="8">
        <v>133.740005</v>
      </c>
      <c r="I1204" s="6">
        <f t="shared" si="56"/>
        <v>45189</v>
      </c>
      <c r="J1204">
        <f t="shared" si="58"/>
        <v>-1.9992192215640039E-2</v>
      </c>
      <c r="K1204">
        <f t="shared" si="58"/>
        <v>-2.3976890746573339E-2</v>
      </c>
      <c r="L1204">
        <f t="shared" si="58"/>
        <v>-1.7002193671358228E-2</v>
      </c>
      <c r="M1204">
        <f t="shared" si="57"/>
        <v>-2.9434734942056961E-2</v>
      </c>
      <c r="N1204" s="11">
        <f t="shared" si="57"/>
        <v>-3.1150305839265095E-2</v>
      </c>
    </row>
    <row r="1205" spans="2:14" x14ac:dyDescent="0.2">
      <c r="B1205" s="42">
        <v>45190</v>
      </c>
      <c r="C1205" s="7">
        <v>173.929993</v>
      </c>
      <c r="D1205" s="7">
        <v>319.52999899999998</v>
      </c>
      <c r="E1205" s="7">
        <v>129.33000200000001</v>
      </c>
      <c r="F1205" s="7">
        <v>410.17001299999998</v>
      </c>
      <c r="G1205" s="8">
        <v>130.44000199999999</v>
      </c>
      <c r="I1205" s="6">
        <f t="shared" si="56"/>
        <v>45190</v>
      </c>
      <c r="J1205">
        <f t="shared" si="58"/>
        <v>-8.8894635338348776E-3</v>
      </c>
      <c r="K1205">
        <f t="shared" si="58"/>
        <v>-3.8656671213716139E-3</v>
      </c>
      <c r="L1205">
        <f t="shared" si="58"/>
        <v>-4.4053450427778515E-2</v>
      </c>
      <c r="M1205">
        <f t="shared" si="57"/>
        <v>-2.8930612860249602E-2</v>
      </c>
      <c r="N1205" s="11">
        <f t="shared" si="57"/>
        <v>-2.4674763545881457E-2</v>
      </c>
    </row>
    <row r="1206" spans="2:14" x14ac:dyDescent="0.2">
      <c r="B1206" s="42">
        <v>45191</v>
      </c>
      <c r="C1206" s="7">
        <v>174.78999300000001</v>
      </c>
      <c r="D1206" s="7">
        <v>317.01001000000002</v>
      </c>
      <c r="E1206" s="7">
        <v>129.11999499999999</v>
      </c>
      <c r="F1206" s="7">
        <v>416.10000600000001</v>
      </c>
      <c r="G1206" s="8">
        <v>130.25</v>
      </c>
      <c r="I1206" s="6">
        <f t="shared" si="56"/>
        <v>45191</v>
      </c>
      <c r="J1206">
        <f t="shared" si="58"/>
        <v>4.9445181085013539E-3</v>
      </c>
      <c r="K1206">
        <f t="shared" si="58"/>
        <v>-7.8865490185162646E-3</v>
      </c>
      <c r="L1206">
        <f t="shared" si="58"/>
        <v>-1.6238072895105862E-3</v>
      </c>
      <c r="M1206">
        <f t="shared" si="57"/>
        <v>1.4457402569797381E-2</v>
      </c>
      <c r="N1206" s="11">
        <f t="shared" si="57"/>
        <v>-1.4566237127165383E-3</v>
      </c>
    </row>
    <row r="1207" spans="2:14" x14ac:dyDescent="0.2">
      <c r="B1207" s="42">
        <v>45194</v>
      </c>
      <c r="C1207" s="7">
        <v>176.08000200000001</v>
      </c>
      <c r="D1207" s="7">
        <v>317.540009</v>
      </c>
      <c r="E1207" s="7">
        <v>131.270004</v>
      </c>
      <c r="F1207" s="7">
        <v>422.22000100000002</v>
      </c>
      <c r="G1207" s="8">
        <v>131.11000100000001</v>
      </c>
      <c r="I1207" s="6">
        <f t="shared" si="56"/>
        <v>45194</v>
      </c>
      <c r="J1207">
        <f t="shared" si="58"/>
        <v>7.3803366992525581E-3</v>
      </c>
      <c r="K1207">
        <f t="shared" si="58"/>
        <v>1.6718683425800188E-3</v>
      </c>
      <c r="L1207">
        <f t="shared" si="58"/>
        <v>1.6651247546904037E-2</v>
      </c>
      <c r="M1207">
        <f t="shared" si="57"/>
        <v>1.4707990655496451E-2</v>
      </c>
      <c r="N1207" s="11">
        <f t="shared" si="57"/>
        <v>6.602694817658435E-3</v>
      </c>
    </row>
    <row r="1208" spans="2:14" x14ac:dyDescent="0.2">
      <c r="B1208" s="42">
        <v>45195</v>
      </c>
      <c r="C1208" s="7">
        <v>171.96000699999999</v>
      </c>
      <c r="D1208" s="7">
        <v>312.14001500000001</v>
      </c>
      <c r="E1208" s="7">
        <v>125.980003</v>
      </c>
      <c r="F1208" s="7">
        <v>419.10998499999999</v>
      </c>
      <c r="G1208" s="8">
        <v>128.570007</v>
      </c>
      <c r="I1208" s="6">
        <f t="shared" si="56"/>
        <v>45195</v>
      </c>
      <c r="J1208">
        <f t="shared" si="58"/>
        <v>-2.3398426585660857E-2</v>
      </c>
      <c r="K1208">
        <f t="shared" si="58"/>
        <v>-1.7005712184129818E-2</v>
      </c>
      <c r="L1208">
        <f t="shared" si="58"/>
        <v>-4.0298627552414819E-2</v>
      </c>
      <c r="M1208">
        <f t="shared" si="57"/>
        <v>-7.3658661186920653E-3</v>
      </c>
      <c r="N1208" s="11">
        <f t="shared" si="57"/>
        <v>-1.9372999623423134E-2</v>
      </c>
    </row>
    <row r="1209" spans="2:14" x14ac:dyDescent="0.2">
      <c r="B1209" s="42">
        <v>45196</v>
      </c>
      <c r="C1209" s="7">
        <v>170.429993</v>
      </c>
      <c r="D1209" s="7">
        <v>312.790009</v>
      </c>
      <c r="E1209" s="7">
        <v>125.980003</v>
      </c>
      <c r="F1209" s="7">
        <v>424.67999300000002</v>
      </c>
      <c r="G1209" s="8">
        <v>130.53999300000001</v>
      </c>
      <c r="I1209" s="6">
        <f t="shared" si="56"/>
        <v>45196</v>
      </c>
      <c r="J1209">
        <f t="shared" si="58"/>
        <v>-8.8974990562776281E-3</v>
      </c>
      <c r="K1209">
        <f t="shared" si="58"/>
        <v>2.0823796013465061E-3</v>
      </c>
      <c r="L1209">
        <f t="shared" si="58"/>
        <v>0</v>
      </c>
      <c r="M1209">
        <f t="shared" si="57"/>
        <v>1.3290086610558872E-2</v>
      </c>
      <c r="N1209" s="11">
        <f t="shared" si="57"/>
        <v>1.5322282746706281E-2</v>
      </c>
    </row>
    <row r="1210" spans="2:14" x14ac:dyDescent="0.2">
      <c r="B1210" s="42">
        <v>45197</v>
      </c>
      <c r="C1210" s="7">
        <v>170.69000199999999</v>
      </c>
      <c r="D1210" s="7">
        <v>313.64001500000001</v>
      </c>
      <c r="E1210" s="7">
        <v>125.980003</v>
      </c>
      <c r="F1210" s="7">
        <v>430.89001500000001</v>
      </c>
      <c r="G1210" s="8">
        <v>132.30999800000001</v>
      </c>
      <c r="I1210" s="6">
        <f t="shared" si="56"/>
        <v>45197</v>
      </c>
      <c r="J1210">
        <f t="shared" si="58"/>
        <v>1.5256058832320472E-3</v>
      </c>
      <c r="K1210">
        <f t="shared" si="58"/>
        <v>2.7174972842563126E-3</v>
      </c>
      <c r="L1210">
        <f t="shared" si="58"/>
        <v>0</v>
      </c>
      <c r="M1210">
        <f t="shared" si="57"/>
        <v>1.4622826839878892E-2</v>
      </c>
      <c r="N1210" s="11">
        <f t="shared" si="57"/>
        <v>1.3559101385887139E-2</v>
      </c>
    </row>
    <row r="1211" spans="2:14" x14ac:dyDescent="0.2">
      <c r="B1211" s="42">
        <v>45198</v>
      </c>
      <c r="C1211" s="7">
        <v>171.21000699999999</v>
      </c>
      <c r="D1211" s="7">
        <v>315.75</v>
      </c>
      <c r="E1211" s="7">
        <v>127.120003</v>
      </c>
      <c r="F1211" s="7">
        <v>434.98998999999998</v>
      </c>
      <c r="G1211" s="8">
        <v>130.86000100000001</v>
      </c>
      <c r="I1211" s="6">
        <f t="shared" si="56"/>
        <v>45198</v>
      </c>
      <c r="J1211">
        <f t="shared" si="58"/>
        <v>3.046487749177E-3</v>
      </c>
      <c r="K1211">
        <f t="shared" si="58"/>
        <v>6.727410085093876E-3</v>
      </c>
      <c r="L1211">
        <f t="shared" si="58"/>
        <v>9.0490551901320458E-3</v>
      </c>
      <c r="M1211">
        <f t="shared" si="57"/>
        <v>9.5151311408317781E-3</v>
      </c>
      <c r="N1211" s="11">
        <f t="shared" si="57"/>
        <v>-1.0959088669927999E-2</v>
      </c>
    </row>
    <row r="1212" spans="2:14" x14ac:dyDescent="0.2">
      <c r="B1212" s="42">
        <v>45201</v>
      </c>
      <c r="C1212" s="7">
        <v>173.75</v>
      </c>
      <c r="D1212" s="7">
        <v>321.79998799999998</v>
      </c>
      <c r="E1212" s="7">
        <v>129.46000699999999</v>
      </c>
      <c r="F1212" s="7">
        <v>447.82000699999998</v>
      </c>
      <c r="G1212" s="8">
        <v>134.16999799999999</v>
      </c>
      <c r="I1212" s="6">
        <f t="shared" si="56"/>
        <v>45201</v>
      </c>
      <c r="J1212">
        <f t="shared" si="58"/>
        <v>1.4835540541739536E-2</v>
      </c>
      <c r="K1212">
        <f t="shared" si="58"/>
        <v>1.916069041963574E-2</v>
      </c>
      <c r="L1212">
        <f t="shared" si="58"/>
        <v>1.8407834682005107E-2</v>
      </c>
      <c r="M1212">
        <f t="shared" si="57"/>
        <v>2.9494970677371217E-2</v>
      </c>
      <c r="N1212" s="11">
        <f t="shared" si="57"/>
        <v>2.5294184431497758E-2</v>
      </c>
    </row>
    <row r="1213" spans="2:14" x14ac:dyDescent="0.2">
      <c r="B1213" s="42">
        <v>45202</v>
      </c>
      <c r="C1213" s="7">
        <v>172.39999399999999</v>
      </c>
      <c r="D1213" s="7">
        <v>313.39001500000001</v>
      </c>
      <c r="E1213" s="7">
        <v>124.720001</v>
      </c>
      <c r="F1213" s="7">
        <v>435.17001299999998</v>
      </c>
      <c r="G1213" s="8">
        <v>132.429993</v>
      </c>
      <c r="I1213" s="6">
        <f t="shared" si="56"/>
        <v>45202</v>
      </c>
      <c r="J1213">
        <f t="shared" si="58"/>
        <v>-7.7698187050360152E-3</v>
      </c>
      <c r="K1213">
        <f t="shared" si="58"/>
        <v>-2.6134161944095471E-2</v>
      </c>
      <c r="L1213">
        <f t="shared" si="58"/>
        <v>-3.6613670197005274E-2</v>
      </c>
      <c r="M1213">
        <f t="shared" si="57"/>
        <v>-2.8247942928552528E-2</v>
      </c>
      <c r="N1213" s="11">
        <f t="shared" si="57"/>
        <v>-1.2968659357064287E-2</v>
      </c>
    </row>
    <row r="1214" spans="2:14" x14ac:dyDescent="0.2">
      <c r="B1214" s="42">
        <v>45203</v>
      </c>
      <c r="C1214" s="7">
        <v>173.66000399999999</v>
      </c>
      <c r="D1214" s="7">
        <v>318.959991</v>
      </c>
      <c r="E1214" s="7">
        <v>127</v>
      </c>
      <c r="F1214" s="7">
        <v>440.41000400000001</v>
      </c>
      <c r="G1214" s="8">
        <v>135.240005</v>
      </c>
      <c r="I1214" s="6">
        <f t="shared" si="56"/>
        <v>45203</v>
      </c>
      <c r="J1214">
        <f t="shared" si="58"/>
        <v>7.3086429457764022E-3</v>
      </c>
      <c r="K1214">
        <f t="shared" si="58"/>
        <v>1.7773303977154462E-2</v>
      </c>
      <c r="L1214">
        <f t="shared" si="58"/>
        <v>1.8280941161955281E-2</v>
      </c>
      <c r="M1214">
        <f t="shared" si="57"/>
        <v>1.2041250186050921E-2</v>
      </c>
      <c r="N1214" s="11">
        <f t="shared" si="57"/>
        <v>2.1218848814709222E-2</v>
      </c>
    </row>
    <row r="1215" spans="2:14" x14ac:dyDescent="0.2">
      <c r="B1215" s="42">
        <v>45204</v>
      </c>
      <c r="C1215" s="7">
        <v>174.91000399999999</v>
      </c>
      <c r="D1215" s="7">
        <v>319.35998499999999</v>
      </c>
      <c r="E1215" s="7">
        <v>125.959999</v>
      </c>
      <c r="F1215" s="7">
        <v>446.88000499999998</v>
      </c>
      <c r="G1215" s="8">
        <v>135.070007</v>
      </c>
      <c r="I1215" s="6">
        <f t="shared" si="56"/>
        <v>45204</v>
      </c>
      <c r="J1215">
        <f t="shared" si="58"/>
        <v>7.1979728849942909E-3</v>
      </c>
      <c r="K1215">
        <f t="shared" si="58"/>
        <v>1.2540569704242073E-3</v>
      </c>
      <c r="L1215">
        <f t="shared" si="58"/>
        <v>-8.1889842519685327E-3</v>
      </c>
      <c r="M1215">
        <f t="shared" si="57"/>
        <v>1.4690858384769951E-2</v>
      </c>
      <c r="N1215" s="11">
        <f t="shared" si="57"/>
        <v>-1.2570097139525582E-3</v>
      </c>
    </row>
    <row r="1216" spans="2:14" x14ac:dyDescent="0.2">
      <c r="B1216" s="42">
        <v>45205</v>
      </c>
      <c r="C1216" s="7">
        <v>177.490005</v>
      </c>
      <c r="D1216" s="7">
        <v>327.26001000000002</v>
      </c>
      <c r="E1216" s="7">
        <v>127.959999</v>
      </c>
      <c r="F1216" s="7">
        <v>457.61999500000002</v>
      </c>
      <c r="G1216" s="8">
        <v>137.58000200000001</v>
      </c>
      <c r="I1216" s="6">
        <f t="shared" si="56"/>
        <v>45205</v>
      </c>
      <c r="J1216">
        <f t="shared" si="58"/>
        <v>1.475044846491462E-2</v>
      </c>
      <c r="K1216">
        <f t="shared" si="58"/>
        <v>2.4737053391332128E-2</v>
      </c>
      <c r="L1216">
        <f t="shared" si="58"/>
        <v>1.5878056651937571E-2</v>
      </c>
      <c r="M1216">
        <f t="shared" si="57"/>
        <v>2.403327488326544E-2</v>
      </c>
      <c r="N1216" s="11">
        <f t="shared" si="57"/>
        <v>1.8582919004364925E-2</v>
      </c>
    </row>
    <row r="1217" spans="2:14" x14ac:dyDescent="0.2">
      <c r="B1217" s="42">
        <v>45208</v>
      </c>
      <c r="C1217" s="7">
        <v>178.990005</v>
      </c>
      <c r="D1217" s="7">
        <v>329.82000699999998</v>
      </c>
      <c r="E1217" s="7">
        <v>128.259995</v>
      </c>
      <c r="F1217" s="7">
        <v>452.73001099999999</v>
      </c>
      <c r="G1217" s="8">
        <v>138.41999799999999</v>
      </c>
      <c r="I1217" s="6">
        <f t="shared" si="56"/>
        <v>45208</v>
      </c>
      <c r="J1217">
        <f t="shared" si="58"/>
        <v>8.4511801101138061E-3</v>
      </c>
      <c r="K1217">
        <f t="shared" si="58"/>
        <v>7.8225170255294945E-3</v>
      </c>
      <c r="L1217">
        <f t="shared" si="58"/>
        <v>2.3444514093815152E-3</v>
      </c>
      <c r="M1217">
        <f t="shared" si="57"/>
        <v>-1.0685686931140382E-2</v>
      </c>
      <c r="N1217" s="11">
        <f t="shared" si="57"/>
        <v>6.1055094329769315E-3</v>
      </c>
    </row>
    <row r="1218" spans="2:14" x14ac:dyDescent="0.2">
      <c r="B1218" s="42">
        <v>45209</v>
      </c>
      <c r="C1218" s="7">
        <v>178.38999899999999</v>
      </c>
      <c r="D1218" s="7">
        <v>328.39001500000001</v>
      </c>
      <c r="E1218" s="7">
        <v>129.479996</v>
      </c>
      <c r="F1218" s="7">
        <v>457.98001099999999</v>
      </c>
      <c r="G1218" s="8">
        <v>138.05999800000001</v>
      </c>
      <c r="I1218" s="6">
        <f t="shared" si="56"/>
        <v>45209</v>
      </c>
      <c r="J1218">
        <f t="shared" si="58"/>
        <v>-3.3521760055820302E-3</v>
      </c>
      <c r="K1218">
        <f t="shared" si="58"/>
        <v>-4.3356739119830602E-3</v>
      </c>
      <c r="L1218">
        <f t="shared" si="58"/>
        <v>9.5119370619030225E-3</v>
      </c>
      <c r="M1218">
        <f t="shared" si="57"/>
        <v>1.1596315403089105E-2</v>
      </c>
      <c r="N1218" s="11">
        <f t="shared" si="57"/>
        <v>-2.6007802716482139E-3</v>
      </c>
    </row>
    <row r="1219" spans="2:14" x14ac:dyDescent="0.2">
      <c r="B1219" s="42">
        <v>45210</v>
      </c>
      <c r="C1219" s="7">
        <v>179.800003</v>
      </c>
      <c r="D1219" s="7">
        <v>332.42001299999998</v>
      </c>
      <c r="E1219" s="7">
        <v>131.83000200000001</v>
      </c>
      <c r="F1219" s="7">
        <v>468.05999800000001</v>
      </c>
      <c r="G1219" s="8">
        <v>140.550003</v>
      </c>
      <c r="I1219" s="6">
        <f t="shared" si="56"/>
        <v>45210</v>
      </c>
      <c r="J1219">
        <f t="shared" si="58"/>
        <v>7.9040529620722465E-3</v>
      </c>
      <c r="K1219">
        <f t="shared" si="58"/>
        <v>1.2271987015195872E-2</v>
      </c>
      <c r="L1219">
        <f t="shared" si="58"/>
        <v>1.8149568061463391E-2</v>
      </c>
      <c r="M1219">
        <f t="shared" si="57"/>
        <v>2.2009665832336985E-2</v>
      </c>
      <c r="N1219" s="11">
        <f t="shared" si="57"/>
        <v>1.803567315711533E-2</v>
      </c>
    </row>
    <row r="1220" spans="2:14" x14ac:dyDescent="0.2">
      <c r="B1220" s="42">
        <v>45211</v>
      </c>
      <c r="C1220" s="7">
        <v>180.71000699999999</v>
      </c>
      <c r="D1220" s="7">
        <v>331.16000400000001</v>
      </c>
      <c r="E1220" s="7">
        <v>132.33000200000001</v>
      </c>
      <c r="F1220" s="7">
        <v>469.45001200000002</v>
      </c>
      <c r="G1220" s="8">
        <v>138.970001</v>
      </c>
      <c r="I1220" s="6">
        <f t="shared" si="56"/>
        <v>45211</v>
      </c>
      <c r="J1220">
        <f t="shared" si="58"/>
        <v>5.0612012503692032E-3</v>
      </c>
      <c r="K1220">
        <f t="shared" si="58"/>
        <v>-3.7904125826502756E-3</v>
      </c>
      <c r="L1220">
        <f t="shared" si="58"/>
        <v>3.792763349878429E-3</v>
      </c>
      <c r="M1220">
        <f t="shared" si="57"/>
        <v>2.9697346620934863E-3</v>
      </c>
      <c r="N1220" s="11">
        <f t="shared" si="57"/>
        <v>-1.1241565039312076E-2</v>
      </c>
    </row>
    <row r="1221" spans="2:14" x14ac:dyDescent="0.2">
      <c r="B1221" s="42">
        <v>45212</v>
      </c>
      <c r="C1221" s="7">
        <v>178.85000600000001</v>
      </c>
      <c r="D1221" s="7">
        <v>327.73001099999999</v>
      </c>
      <c r="E1221" s="7">
        <v>129.78999300000001</v>
      </c>
      <c r="F1221" s="7">
        <v>454.60998499999999</v>
      </c>
      <c r="G1221" s="8">
        <v>137.36000100000001</v>
      </c>
      <c r="I1221" s="6">
        <f t="shared" ref="I1221:I1261" si="59">B1221</f>
        <v>45212</v>
      </c>
      <c r="J1221">
        <f t="shared" si="58"/>
        <v>-1.0292739350068105E-2</v>
      </c>
      <c r="K1221">
        <f t="shared" si="58"/>
        <v>-1.0357509839865881E-2</v>
      </c>
      <c r="L1221">
        <f t="shared" si="58"/>
        <v>-1.9194505868744698E-2</v>
      </c>
      <c r="M1221">
        <f t="shared" si="57"/>
        <v>-3.1611516925469839E-2</v>
      </c>
      <c r="N1221" s="11">
        <f t="shared" si="57"/>
        <v>-1.1585234139848537E-2</v>
      </c>
    </row>
    <row r="1222" spans="2:14" x14ac:dyDescent="0.2">
      <c r="B1222" s="42">
        <v>45215</v>
      </c>
      <c r="C1222" s="7">
        <v>178.720001</v>
      </c>
      <c r="D1222" s="7">
        <v>332.64001500000001</v>
      </c>
      <c r="E1222" s="7">
        <v>132.550003</v>
      </c>
      <c r="F1222" s="7">
        <v>460.95001200000002</v>
      </c>
      <c r="G1222" s="8">
        <v>139.10000600000001</v>
      </c>
      <c r="I1222" s="6">
        <f t="shared" si="59"/>
        <v>45215</v>
      </c>
      <c r="J1222">
        <f t="shared" si="58"/>
        <v>-7.268940209038139E-4</v>
      </c>
      <c r="K1222">
        <f t="shared" si="58"/>
        <v>1.4981856513592266E-2</v>
      </c>
      <c r="L1222">
        <f t="shared" si="58"/>
        <v>2.1265198773837625E-2</v>
      </c>
      <c r="M1222">
        <f t="shared" si="57"/>
        <v>1.3946079516929265E-2</v>
      </c>
      <c r="N1222" s="11">
        <f t="shared" si="57"/>
        <v>1.2667479523387572E-2</v>
      </c>
    </row>
    <row r="1223" spans="2:14" x14ac:dyDescent="0.2">
      <c r="B1223" s="42">
        <v>45216</v>
      </c>
      <c r="C1223" s="7">
        <v>177.14999399999999</v>
      </c>
      <c r="D1223" s="7">
        <v>332.05999800000001</v>
      </c>
      <c r="E1223" s="7">
        <v>131.470001</v>
      </c>
      <c r="F1223" s="7">
        <v>439.38000499999998</v>
      </c>
      <c r="G1223" s="8">
        <v>139.720001</v>
      </c>
      <c r="I1223" s="6">
        <f t="shared" si="59"/>
        <v>45216</v>
      </c>
      <c r="J1223">
        <f t="shared" si="58"/>
        <v>-8.7847302552331794E-3</v>
      </c>
      <c r="K1223">
        <f t="shared" si="58"/>
        <v>-1.7436777712987958E-3</v>
      </c>
      <c r="L1223">
        <f t="shared" si="58"/>
        <v>-8.1478836330166459E-3</v>
      </c>
      <c r="M1223">
        <f t="shared" si="58"/>
        <v>-4.6794677163388448E-2</v>
      </c>
      <c r="N1223" s="11">
        <f t="shared" si="58"/>
        <v>4.457188880351225E-3</v>
      </c>
    </row>
    <row r="1224" spans="2:14" x14ac:dyDescent="0.2">
      <c r="B1224" s="42">
        <v>45217</v>
      </c>
      <c r="C1224" s="7">
        <v>175.83999600000001</v>
      </c>
      <c r="D1224" s="7">
        <v>330.10998499999999</v>
      </c>
      <c r="E1224" s="7">
        <v>128.13000500000001</v>
      </c>
      <c r="F1224" s="7">
        <v>421.959991</v>
      </c>
      <c r="G1224" s="8">
        <v>137.96000699999999</v>
      </c>
      <c r="I1224" s="6">
        <f t="shared" si="59"/>
        <v>45217</v>
      </c>
      <c r="J1224">
        <f t="shared" ref="J1224:N1261" si="60">(C1224-C1223)/C1223</f>
        <v>-7.3948520709516876E-3</v>
      </c>
      <c r="K1224">
        <f t="shared" si="60"/>
        <v>-5.8724718778080959E-3</v>
      </c>
      <c r="L1224">
        <f t="shared" si="60"/>
        <v>-2.540500475085556E-2</v>
      </c>
      <c r="M1224">
        <f t="shared" si="60"/>
        <v>-3.9646806413050094E-2</v>
      </c>
      <c r="N1224" s="11">
        <f t="shared" si="60"/>
        <v>-1.2596578781873943E-2</v>
      </c>
    </row>
    <row r="1225" spans="2:14" x14ac:dyDescent="0.2">
      <c r="B1225" s="42">
        <v>45218</v>
      </c>
      <c r="C1225" s="7">
        <v>175.46000699999999</v>
      </c>
      <c r="D1225" s="7">
        <v>331.32000699999998</v>
      </c>
      <c r="E1225" s="7">
        <v>128.39999399999999</v>
      </c>
      <c r="F1225" s="7">
        <v>421.01001000000002</v>
      </c>
      <c r="G1225" s="8">
        <v>137.75</v>
      </c>
      <c r="I1225" s="6">
        <f t="shared" si="59"/>
        <v>45218</v>
      </c>
      <c r="J1225">
        <f t="shared" si="60"/>
        <v>-2.1609929972929661E-3</v>
      </c>
      <c r="K1225">
        <f t="shared" si="60"/>
        <v>3.6655116627265331E-3</v>
      </c>
      <c r="L1225">
        <f t="shared" si="60"/>
        <v>2.1071489070805948E-3</v>
      </c>
      <c r="M1225">
        <f t="shared" si="60"/>
        <v>-2.2513532568541072E-3</v>
      </c>
      <c r="N1225" s="11">
        <f t="shared" si="60"/>
        <v>-1.5222310042358168E-3</v>
      </c>
    </row>
    <row r="1226" spans="2:14" x14ac:dyDescent="0.2">
      <c r="B1226" s="42">
        <v>45219</v>
      </c>
      <c r="C1226" s="7">
        <v>172.88000500000001</v>
      </c>
      <c r="D1226" s="7">
        <v>326.67001299999998</v>
      </c>
      <c r="E1226" s="7">
        <v>125.16999800000001</v>
      </c>
      <c r="F1226" s="7">
        <v>413.86999500000002</v>
      </c>
      <c r="G1226" s="8">
        <v>135.60000600000001</v>
      </c>
      <c r="I1226" s="6">
        <f t="shared" si="59"/>
        <v>45219</v>
      </c>
      <c r="J1226">
        <f t="shared" si="60"/>
        <v>-1.4704216898839969E-2</v>
      </c>
      <c r="K1226">
        <f t="shared" si="60"/>
        <v>-1.4034751604964178E-2</v>
      </c>
      <c r="L1226">
        <f t="shared" si="60"/>
        <v>-2.5155733262728859E-2</v>
      </c>
      <c r="M1226">
        <f t="shared" si="60"/>
        <v>-1.6959252346517854E-2</v>
      </c>
      <c r="N1226" s="11">
        <f t="shared" si="60"/>
        <v>-1.5607941923774899E-2</v>
      </c>
    </row>
    <row r="1227" spans="2:14" x14ac:dyDescent="0.2">
      <c r="B1227" s="42">
        <v>45222</v>
      </c>
      <c r="C1227" s="7">
        <v>173</v>
      </c>
      <c r="D1227" s="7">
        <v>329.32000699999998</v>
      </c>
      <c r="E1227" s="7">
        <v>126.55999799999999</v>
      </c>
      <c r="F1227" s="7">
        <v>429.75</v>
      </c>
      <c r="G1227" s="8">
        <v>136.5</v>
      </c>
      <c r="I1227" s="6">
        <f t="shared" si="59"/>
        <v>45222</v>
      </c>
      <c r="J1227">
        <f t="shared" si="60"/>
        <v>6.9409414929152014E-4</v>
      </c>
      <c r="K1227">
        <f t="shared" si="60"/>
        <v>8.1121434308082403E-3</v>
      </c>
      <c r="L1227">
        <f t="shared" si="60"/>
        <v>1.1104897517055056E-2</v>
      </c>
      <c r="M1227">
        <f t="shared" si="60"/>
        <v>3.836954887246654E-2</v>
      </c>
      <c r="N1227" s="11">
        <f t="shared" si="60"/>
        <v>6.6371236001272179E-3</v>
      </c>
    </row>
    <row r="1228" spans="2:14" x14ac:dyDescent="0.2">
      <c r="B1228" s="42">
        <v>45223</v>
      </c>
      <c r="C1228" s="7">
        <v>173.44000199999999</v>
      </c>
      <c r="D1228" s="7">
        <v>330.52999899999998</v>
      </c>
      <c r="E1228" s="7">
        <v>128.55999800000001</v>
      </c>
      <c r="F1228" s="7">
        <v>436.63000499999998</v>
      </c>
      <c r="G1228" s="8">
        <v>138.80999800000001</v>
      </c>
      <c r="I1228" s="6">
        <f t="shared" si="59"/>
        <v>45223</v>
      </c>
      <c r="J1228">
        <f t="shared" si="60"/>
        <v>2.5433641618496689E-3</v>
      </c>
      <c r="K1228">
        <f t="shared" si="60"/>
        <v>3.67421345281339E-3</v>
      </c>
      <c r="L1228">
        <f t="shared" si="60"/>
        <v>1.5802781539234968E-2</v>
      </c>
      <c r="M1228">
        <f t="shared" si="60"/>
        <v>1.6009319371727709E-2</v>
      </c>
      <c r="N1228" s="11">
        <f t="shared" si="60"/>
        <v>1.6923062271062324E-2</v>
      </c>
    </row>
    <row r="1229" spans="2:14" x14ac:dyDescent="0.2">
      <c r="B1229" s="42">
        <v>45224</v>
      </c>
      <c r="C1229" s="7">
        <v>171.10000600000001</v>
      </c>
      <c r="D1229" s="7">
        <v>340.67001299999998</v>
      </c>
      <c r="E1229" s="7">
        <v>121.389999</v>
      </c>
      <c r="F1229" s="7">
        <v>417.790009</v>
      </c>
      <c r="G1229" s="8">
        <v>125.610001</v>
      </c>
      <c r="I1229" s="6">
        <f t="shared" si="59"/>
        <v>45224</v>
      </c>
      <c r="J1229">
        <f t="shared" si="60"/>
        <v>-1.3491674198666034E-2</v>
      </c>
      <c r="K1229">
        <f t="shared" si="60"/>
        <v>3.0678044445823536E-2</v>
      </c>
      <c r="L1229">
        <f t="shared" si="60"/>
        <v>-5.5771617233534833E-2</v>
      </c>
      <c r="M1229">
        <f t="shared" si="60"/>
        <v>-4.31486516827903E-2</v>
      </c>
      <c r="N1229" s="11">
        <f t="shared" si="60"/>
        <v>-9.5093993157467013E-2</v>
      </c>
    </row>
    <row r="1230" spans="2:14" x14ac:dyDescent="0.2">
      <c r="B1230" s="42">
        <v>45225</v>
      </c>
      <c r="C1230" s="7">
        <v>166.88999899999999</v>
      </c>
      <c r="D1230" s="7">
        <v>327.89001500000001</v>
      </c>
      <c r="E1230" s="7">
        <v>119.57</v>
      </c>
      <c r="F1230" s="7">
        <v>403.26001000000002</v>
      </c>
      <c r="G1230" s="8">
        <v>122.279999</v>
      </c>
      <c r="I1230" s="6">
        <f t="shared" si="59"/>
        <v>45225</v>
      </c>
      <c r="J1230">
        <f t="shared" si="60"/>
        <v>-2.460553391213802E-2</v>
      </c>
      <c r="K1230">
        <f t="shared" si="60"/>
        <v>-3.7514302733771814E-2</v>
      </c>
      <c r="L1230">
        <f t="shared" si="60"/>
        <v>-1.4992989661364194E-2</v>
      </c>
      <c r="M1230">
        <f t="shared" si="60"/>
        <v>-3.4778234727963479E-2</v>
      </c>
      <c r="N1230" s="11">
        <f t="shared" si="60"/>
        <v>-2.6510643845946577E-2</v>
      </c>
    </row>
    <row r="1231" spans="2:14" x14ac:dyDescent="0.2">
      <c r="B1231" s="42">
        <v>45226</v>
      </c>
      <c r="C1231" s="7">
        <v>168.220001</v>
      </c>
      <c r="D1231" s="7">
        <v>329.80999800000001</v>
      </c>
      <c r="E1231" s="7">
        <v>127.739998</v>
      </c>
      <c r="F1231" s="7">
        <v>405</v>
      </c>
      <c r="G1231" s="8">
        <v>122.16999800000001</v>
      </c>
      <c r="I1231" s="6">
        <f t="shared" si="59"/>
        <v>45226</v>
      </c>
      <c r="J1231">
        <f t="shared" si="60"/>
        <v>7.9693331414065587E-3</v>
      </c>
      <c r="K1231">
        <f t="shared" si="60"/>
        <v>5.8555701978299096E-3</v>
      </c>
      <c r="L1231">
        <f t="shared" si="60"/>
        <v>6.8328159237266928E-2</v>
      </c>
      <c r="M1231">
        <f t="shared" si="60"/>
        <v>4.3148091971727557E-3</v>
      </c>
      <c r="N1231" s="11">
        <f t="shared" si="60"/>
        <v>-8.9958293179244226E-4</v>
      </c>
    </row>
    <row r="1232" spans="2:14" x14ac:dyDescent="0.2">
      <c r="B1232" s="42">
        <v>45229</v>
      </c>
      <c r="C1232" s="7">
        <v>170.28999300000001</v>
      </c>
      <c r="D1232" s="7">
        <v>337.30999800000001</v>
      </c>
      <c r="E1232" s="7">
        <v>132.71000699999999</v>
      </c>
      <c r="F1232" s="7">
        <v>411.60998499999999</v>
      </c>
      <c r="G1232" s="8">
        <v>124.459999</v>
      </c>
      <c r="I1232" s="6">
        <f t="shared" si="59"/>
        <v>45229</v>
      </c>
      <c r="J1232">
        <f t="shared" si="60"/>
        <v>1.2305266839226885E-2</v>
      </c>
      <c r="K1232">
        <f t="shared" si="60"/>
        <v>2.2740365802979688E-2</v>
      </c>
      <c r="L1232">
        <f t="shared" si="60"/>
        <v>3.8907226223692207E-2</v>
      </c>
      <c r="M1232">
        <f t="shared" si="60"/>
        <v>1.6320950617283937E-2</v>
      </c>
      <c r="N1232" s="11">
        <f t="shared" si="60"/>
        <v>1.8744381087736364E-2</v>
      </c>
    </row>
    <row r="1233" spans="2:14" x14ac:dyDescent="0.2">
      <c r="B1233" s="42">
        <v>45230</v>
      </c>
      <c r="C1233" s="7">
        <v>170.770004</v>
      </c>
      <c r="D1233" s="7">
        <v>338.10998499999999</v>
      </c>
      <c r="E1233" s="7">
        <v>133.08999600000001</v>
      </c>
      <c r="F1233" s="7">
        <v>407.79998799999998</v>
      </c>
      <c r="G1233" s="8">
        <v>124.08000199999999</v>
      </c>
      <c r="I1233" s="6">
        <f t="shared" si="59"/>
        <v>45230</v>
      </c>
      <c r="J1233">
        <f t="shared" si="60"/>
        <v>2.8187857169034614E-3</v>
      </c>
      <c r="K1233">
        <f t="shared" si="60"/>
        <v>2.3716670266025952E-3</v>
      </c>
      <c r="L1233">
        <f t="shared" si="60"/>
        <v>2.863303292569514E-3</v>
      </c>
      <c r="M1233">
        <f t="shared" si="60"/>
        <v>-9.2563279289738561E-3</v>
      </c>
      <c r="N1233" s="11">
        <f t="shared" si="60"/>
        <v>-3.0531657002504319E-3</v>
      </c>
    </row>
    <row r="1234" spans="2:14" x14ac:dyDescent="0.2">
      <c r="B1234" s="42">
        <v>45231</v>
      </c>
      <c r="C1234" s="7">
        <v>173.970001</v>
      </c>
      <c r="D1234" s="7">
        <v>346.07000699999998</v>
      </c>
      <c r="E1234" s="7">
        <v>137</v>
      </c>
      <c r="F1234" s="7">
        <v>423.25</v>
      </c>
      <c r="G1234" s="8">
        <v>126.449997</v>
      </c>
      <c r="I1234" s="6">
        <f t="shared" si="59"/>
        <v>45231</v>
      </c>
      <c r="J1234">
        <f t="shared" si="60"/>
        <v>1.8738636323976408E-2</v>
      </c>
      <c r="K1234">
        <f t="shared" si="60"/>
        <v>2.3542700166042069E-2</v>
      </c>
      <c r="L1234">
        <f t="shared" si="60"/>
        <v>2.9378646911973654E-2</v>
      </c>
      <c r="M1234">
        <f t="shared" si="60"/>
        <v>3.7886249275711152E-2</v>
      </c>
      <c r="N1234" s="11">
        <f t="shared" si="60"/>
        <v>1.9100539666335622E-2</v>
      </c>
    </row>
    <row r="1235" spans="2:14" x14ac:dyDescent="0.2">
      <c r="B1235" s="42">
        <v>45232</v>
      </c>
      <c r="C1235" s="7">
        <v>177.570007</v>
      </c>
      <c r="D1235" s="7">
        <v>348.32000699999998</v>
      </c>
      <c r="E1235" s="7">
        <v>138.070007</v>
      </c>
      <c r="F1235" s="7">
        <v>435.05999800000001</v>
      </c>
      <c r="G1235" s="8">
        <v>127.489998</v>
      </c>
      <c r="I1235" s="6">
        <f t="shared" si="59"/>
        <v>45232</v>
      </c>
      <c r="J1235">
        <f t="shared" si="60"/>
        <v>2.0693257339235216E-2</v>
      </c>
      <c r="K1235">
        <f t="shared" si="60"/>
        <v>6.501574694394132E-3</v>
      </c>
      <c r="L1235">
        <f t="shared" si="60"/>
        <v>7.8102700729927293E-3</v>
      </c>
      <c r="M1235">
        <f t="shared" si="60"/>
        <v>2.7903125812167768E-2</v>
      </c>
      <c r="N1235" s="11">
        <f t="shared" si="60"/>
        <v>8.2246028048541895E-3</v>
      </c>
    </row>
    <row r="1236" spans="2:14" x14ac:dyDescent="0.2">
      <c r="B1236" s="42">
        <v>45233</v>
      </c>
      <c r="C1236" s="7">
        <v>176.64999399999999</v>
      </c>
      <c r="D1236" s="7">
        <v>352.79998799999998</v>
      </c>
      <c r="E1236" s="7">
        <v>138.60000600000001</v>
      </c>
      <c r="F1236" s="7">
        <v>450.04998799999998</v>
      </c>
      <c r="G1236" s="8">
        <v>129.10000600000001</v>
      </c>
      <c r="I1236" s="6">
        <f t="shared" si="59"/>
        <v>45233</v>
      </c>
      <c r="J1236">
        <f t="shared" si="60"/>
        <v>-5.1811283647694596E-3</v>
      </c>
      <c r="K1236">
        <f t="shared" si="60"/>
        <v>1.2861681528388376E-2</v>
      </c>
      <c r="L1236">
        <f t="shared" si="60"/>
        <v>3.838625140360887E-3</v>
      </c>
      <c r="M1236">
        <f t="shared" si="60"/>
        <v>3.4454994871764739E-2</v>
      </c>
      <c r="N1236" s="11">
        <f t="shared" si="60"/>
        <v>1.2628504394517346E-2</v>
      </c>
    </row>
    <row r="1237" spans="2:14" x14ac:dyDescent="0.2">
      <c r="B1237" s="42">
        <v>45236</v>
      </c>
      <c r="C1237" s="7">
        <v>179.229996</v>
      </c>
      <c r="D1237" s="7">
        <v>356.52999899999998</v>
      </c>
      <c r="E1237" s="7">
        <v>139.740005</v>
      </c>
      <c r="F1237" s="7">
        <v>457.51001000000002</v>
      </c>
      <c r="G1237" s="8">
        <v>130.25</v>
      </c>
      <c r="I1237" s="6">
        <f t="shared" si="59"/>
        <v>45236</v>
      </c>
      <c r="J1237">
        <f t="shared" si="60"/>
        <v>1.4605163247274199E-2</v>
      </c>
      <c r="K1237">
        <f t="shared" si="60"/>
        <v>1.0572593897026977E-2</v>
      </c>
      <c r="L1237">
        <f t="shared" si="60"/>
        <v>8.2251006540359668E-3</v>
      </c>
      <c r="M1237">
        <f t="shared" si="60"/>
        <v>1.6575985332544965E-2</v>
      </c>
      <c r="N1237" s="11">
        <f t="shared" si="60"/>
        <v>8.9077765031241925E-3</v>
      </c>
    </row>
    <row r="1238" spans="2:14" x14ac:dyDescent="0.2">
      <c r="B1238" s="42">
        <v>45237</v>
      </c>
      <c r="C1238" s="7">
        <v>181.820007</v>
      </c>
      <c r="D1238" s="7">
        <v>360.52999899999998</v>
      </c>
      <c r="E1238" s="7">
        <v>142.71000699999999</v>
      </c>
      <c r="F1238" s="7">
        <v>459.54998799999998</v>
      </c>
      <c r="G1238" s="8">
        <v>130.970001</v>
      </c>
      <c r="I1238" s="6">
        <f t="shared" si="59"/>
        <v>45237</v>
      </c>
      <c r="J1238">
        <f t="shared" si="60"/>
        <v>1.4450767493182358E-2</v>
      </c>
      <c r="K1238">
        <f t="shared" si="60"/>
        <v>1.1219252268306321E-2</v>
      </c>
      <c r="L1238">
        <f t="shared" si="60"/>
        <v>2.1253770529062126E-2</v>
      </c>
      <c r="M1238">
        <f t="shared" si="60"/>
        <v>4.4588707468935212E-3</v>
      </c>
      <c r="N1238" s="11">
        <f t="shared" si="60"/>
        <v>5.5278387715930622E-3</v>
      </c>
    </row>
    <row r="1239" spans="2:14" x14ac:dyDescent="0.2">
      <c r="B1239" s="42">
        <v>45238</v>
      </c>
      <c r="C1239" s="7">
        <v>182.88999899999999</v>
      </c>
      <c r="D1239" s="7">
        <v>363.20001200000002</v>
      </c>
      <c r="E1239" s="7">
        <v>142.08000200000001</v>
      </c>
      <c r="F1239" s="7">
        <v>465.73998999999998</v>
      </c>
      <c r="G1239" s="8">
        <v>131.83999600000001</v>
      </c>
      <c r="I1239" s="6">
        <f t="shared" si="59"/>
        <v>45238</v>
      </c>
      <c r="J1239">
        <f t="shared" si="60"/>
        <v>5.8848969244621411E-3</v>
      </c>
      <c r="K1239">
        <f t="shared" si="60"/>
        <v>7.4057998152881593E-3</v>
      </c>
      <c r="L1239">
        <f t="shared" si="60"/>
        <v>-4.4145818029424026E-3</v>
      </c>
      <c r="M1239">
        <f t="shared" si="60"/>
        <v>1.346970332202466E-2</v>
      </c>
      <c r="N1239" s="11">
        <f t="shared" si="60"/>
        <v>6.6427043854112603E-3</v>
      </c>
    </row>
    <row r="1240" spans="2:14" x14ac:dyDescent="0.2">
      <c r="B1240" s="42">
        <v>45239</v>
      </c>
      <c r="C1240" s="7">
        <v>182.41000399999999</v>
      </c>
      <c r="D1240" s="7">
        <v>360.69000199999999</v>
      </c>
      <c r="E1240" s="7">
        <v>140.60000600000001</v>
      </c>
      <c r="F1240" s="7">
        <v>469.5</v>
      </c>
      <c r="G1240" s="8">
        <v>130.240005</v>
      </c>
      <c r="I1240" s="6">
        <f t="shared" si="59"/>
        <v>45239</v>
      </c>
      <c r="J1240">
        <f t="shared" si="60"/>
        <v>-2.6245010805648395E-3</v>
      </c>
      <c r="K1240">
        <f t="shared" si="60"/>
        <v>-6.9108202562504937E-3</v>
      </c>
      <c r="L1240">
        <f t="shared" si="60"/>
        <v>-1.0416638366882905E-2</v>
      </c>
      <c r="M1240">
        <f t="shared" si="60"/>
        <v>8.0731955183836E-3</v>
      </c>
      <c r="N1240" s="11">
        <f t="shared" si="60"/>
        <v>-1.2135854433733575E-2</v>
      </c>
    </row>
    <row r="1241" spans="2:14" x14ac:dyDescent="0.2">
      <c r="B1241" s="42">
        <v>45240</v>
      </c>
      <c r="C1241" s="7">
        <v>186.39999399999999</v>
      </c>
      <c r="D1241" s="7">
        <v>369.67001299999998</v>
      </c>
      <c r="E1241" s="7">
        <v>143.55999800000001</v>
      </c>
      <c r="F1241" s="7">
        <v>483.35000600000001</v>
      </c>
      <c r="G1241" s="8">
        <v>132.58999600000001</v>
      </c>
      <c r="I1241" s="6">
        <f t="shared" si="59"/>
        <v>45240</v>
      </c>
      <c r="J1241">
        <f t="shared" si="60"/>
        <v>2.1873745477249188E-2</v>
      </c>
      <c r="K1241">
        <f t="shared" si="60"/>
        <v>2.4896756079199531E-2</v>
      </c>
      <c r="L1241">
        <f t="shared" si="60"/>
        <v>2.1052573781540233E-2</v>
      </c>
      <c r="M1241">
        <f t="shared" si="60"/>
        <v>2.9499480298189579E-2</v>
      </c>
      <c r="N1241" s="11">
        <f t="shared" si="60"/>
        <v>1.8043541997714276E-2</v>
      </c>
    </row>
    <row r="1242" spans="2:14" x14ac:dyDescent="0.2">
      <c r="B1242" s="42">
        <v>45243</v>
      </c>
      <c r="C1242" s="7">
        <v>184.800003</v>
      </c>
      <c r="D1242" s="7">
        <v>366.67999300000002</v>
      </c>
      <c r="E1242" s="7">
        <v>142.58999600000001</v>
      </c>
      <c r="F1242" s="7">
        <v>486.20001200000002</v>
      </c>
      <c r="G1242" s="8">
        <v>132.08999600000001</v>
      </c>
      <c r="I1242" s="6">
        <f t="shared" si="59"/>
        <v>45243</v>
      </c>
      <c r="J1242">
        <f t="shared" si="60"/>
        <v>-8.5836429801601204E-3</v>
      </c>
      <c r="K1242">
        <f t="shared" si="60"/>
        <v>-8.0883487836487262E-3</v>
      </c>
      <c r="L1242">
        <f t="shared" si="60"/>
        <v>-6.7567707823456072E-3</v>
      </c>
      <c r="M1242">
        <f t="shared" si="60"/>
        <v>5.8963607419506422E-3</v>
      </c>
      <c r="N1242" s="11">
        <f t="shared" si="60"/>
        <v>-3.771023569530841E-3</v>
      </c>
    </row>
    <row r="1243" spans="2:14" x14ac:dyDescent="0.2">
      <c r="B1243" s="42">
        <v>45244</v>
      </c>
      <c r="C1243" s="7">
        <v>187.44000199999999</v>
      </c>
      <c r="D1243" s="7">
        <v>370.26998900000001</v>
      </c>
      <c r="E1243" s="7">
        <v>145.800003</v>
      </c>
      <c r="F1243" s="7">
        <v>496.55999800000001</v>
      </c>
      <c r="G1243" s="8">
        <v>133.61999499999999</v>
      </c>
      <c r="I1243" s="6">
        <f t="shared" si="59"/>
        <v>45244</v>
      </c>
      <c r="J1243">
        <f t="shared" si="60"/>
        <v>1.4285708642547959E-2</v>
      </c>
      <c r="K1243">
        <f t="shared" si="60"/>
        <v>9.7905423490067117E-3</v>
      </c>
      <c r="L1243">
        <f t="shared" si="60"/>
        <v>2.2512147345876844E-2</v>
      </c>
      <c r="M1243">
        <f t="shared" si="60"/>
        <v>2.1308074340401276E-2</v>
      </c>
      <c r="N1243" s="11">
        <f t="shared" si="60"/>
        <v>1.1583004363176566E-2</v>
      </c>
    </row>
    <row r="1244" spans="2:14" x14ac:dyDescent="0.2">
      <c r="B1244" s="42">
        <v>45245</v>
      </c>
      <c r="C1244" s="7">
        <v>188.009995</v>
      </c>
      <c r="D1244" s="7">
        <v>369.67001299999998</v>
      </c>
      <c r="E1244" s="7">
        <v>143.199997</v>
      </c>
      <c r="F1244" s="7">
        <v>488.88000499999998</v>
      </c>
      <c r="G1244" s="8">
        <v>134.61999499999999</v>
      </c>
      <c r="I1244" s="6">
        <f t="shared" si="59"/>
        <v>45245</v>
      </c>
      <c r="J1244">
        <f t="shared" si="60"/>
        <v>3.0409357336648496E-3</v>
      </c>
      <c r="K1244">
        <f t="shared" si="60"/>
        <v>-1.6203743695793462E-3</v>
      </c>
      <c r="L1244">
        <f t="shared" si="60"/>
        <v>-1.7832688247612777E-2</v>
      </c>
      <c r="M1244">
        <f t="shared" si="60"/>
        <v>-1.5466394858492053E-2</v>
      </c>
      <c r="N1244" s="11">
        <f t="shared" si="60"/>
        <v>7.4839098744166254E-3</v>
      </c>
    </row>
    <row r="1245" spans="2:14" x14ac:dyDescent="0.2">
      <c r="B1245" s="42">
        <v>45246</v>
      </c>
      <c r="C1245" s="7">
        <v>189.71000699999999</v>
      </c>
      <c r="D1245" s="7">
        <v>376.17001299999998</v>
      </c>
      <c r="E1245" s="7">
        <v>142.83000200000001</v>
      </c>
      <c r="F1245" s="7">
        <v>494.79998799999998</v>
      </c>
      <c r="G1245" s="8">
        <v>136.929993</v>
      </c>
      <c r="I1245" s="6">
        <f t="shared" si="59"/>
        <v>45246</v>
      </c>
      <c r="J1245">
        <f t="shared" si="60"/>
        <v>9.0421362970622213E-3</v>
      </c>
      <c r="K1245">
        <f t="shared" si="60"/>
        <v>1.7583249307267994E-2</v>
      </c>
      <c r="L1245">
        <f t="shared" si="60"/>
        <v>-2.5837640206095029E-3</v>
      </c>
      <c r="M1245">
        <f t="shared" si="60"/>
        <v>1.2109276181176611E-2</v>
      </c>
      <c r="N1245" s="11">
        <f t="shared" si="60"/>
        <v>1.7159397458007687E-2</v>
      </c>
    </row>
    <row r="1246" spans="2:14" x14ac:dyDescent="0.2">
      <c r="B1246" s="42">
        <v>45247</v>
      </c>
      <c r="C1246" s="7">
        <v>189.69000199999999</v>
      </c>
      <c r="D1246" s="7">
        <v>369.85000600000001</v>
      </c>
      <c r="E1246" s="7">
        <v>145.179993</v>
      </c>
      <c r="F1246" s="7">
        <v>492.98001099999999</v>
      </c>
      <c r="G1246" s="8">
        <v>135.30999800000001</v>
      </c>
      <c r="I1246" s="6">
        <f t="shared" si="59"/>
        <v>45247</v>
      </c>
      <c r="J1246">
        <f t="shared" si="60"/>
        <v>-1.0545042044090804E-4</v>
      </c>
      <c r="K1246">
        <f t="shared" si="60"/>
        <v>-1.6800932508142206E-2</v>
      </c>
      <c r="L1246">
        <f t="shared" si="60"/>
        <v>1.6453062851598844E-2</v>
      </c>
      <c r="M1246">
        <f t="shared" si="60"/>
        <v>-3.6782074457123765E-3</v>
      </c>
      <c r="N1246" s="11">
        <f t="shared" si="60"/>
        <v>-1.1830826574277184E-2</v>
      </c>
    </row>
    <row r="1247" spans="2:14" x14ac:dyDescent="0.2">
      <c r="B1247" s="42">
        <v>45250</v>
      </c>
      <c r="C1247" s="7">
        <v>191.449997</v>
      </c>
      <c r="D1247" s="7">
        <v>377.44000199999999</v>
      </c>
      <c r="E1247" s="7">
        <v>146.13000500000001</v>
      </c>
      <c r="F1247" s="7">
        <v>504.08999599999999</v>
      </c>
      <c r="G1247" s="8">
        <v>136.25</v>
      </c>
      <c r="I1247" s="6">
        <f t="shared" si="59"/>
        <v>45250</v>
      </c>
      <c r="J1247">
        <f t="shared" si="60"/>
        <v>9.278269710809554E-3</v>
      </c>
      <c r="K1247">
        <f t="shared" si="60"/>
        <v>2.0521822027495074E-2</v>
      </c>
      <c r="L1247">
        <f t="shared" si="60"/>
        <v>6.5436840184998164E-3</v>
      </c>
      <c r="M1247">
        <f t="shared" si="60"/>
        <v>2.2536380283378253E-2</v>
      </c>
      <c r="N1247" s="11">
        <f t="shared" si="60"/>
        <v>6.9470254518811878E-3</v>
      </c>
    </row>
    <row r="1248" spans="2:14" x14ac:dyDescent="0.2">
      <c r="B1248" s="42">
        <v>45251</v>
      </c>
      <c r="C1248" s="7">
        <v>190.63999899999999</v>
      </c>
      <c r="D1248" s="7">
        <v>373.07000699999998</v>
      </c>
      <c r="E1248" s="7">
        <v>143.89999399999999</v>
      </c>
      <c r="F1248" s="7">
        <v>499.44000199999999</v>
      </c>
      <c r="G1248" s="8">
        <v>136.970001</v>
      </c>
      <c r="I1248" s="6">
        <f t="shared" si="59"/>
        <v>45251</v>
      </c>
      <c r="J1248">
        <f t="shared" si="60"/>
        <v>-4.2308592984726312E-3</v>
      </c>
      <c r="K1248">
        <f t="shared" si="60"/>
        <v>-1.1577985843694483E-2</v>
      </c>
      <c r="L1248">
        <f t="shared" si="60"/>
        <v>-1.5260459342350798E-2</v>
      </c>
      <c r="M1248">
        <f t="shared" si="60"/>
        <v>-9.2245314068878925E-3</v>
      </c>
      <c r="N1248" s="11">
        <f t="shared" si="60"/>
        <v>5.2844110091742847E-3</v>
      </c>
    </row>
    <row r="1249" spans="2:14" x14ac:dyDescent="0.2">
      <c r="B1249" s="42">
        <v>45252</v>
      </c>
      <c r="C1249" s="7">
        <v>191.30999800000001</v>
      </c>
      <c r="D1249" s="7">
        <v>377.85000600000001</v>
      </c>
      <c r="E1249" s="7">
        <v>146.71000699999999</v>
      </c>
      <c r="F1249" s="7">
        <v>487.16000400000001</v>
      </c>
      <c r="G1249" s="8">
        <v>138.490005</v>
      </c>
      <c r="I1249" s="6">
        <f t="shared" si="59"/>
        <v>45252</v>
      </c>
      <c r="J1249">
        <f t="shared" si="60"/>
        <v>3.5144723222539382E-3</v>
      </c>
      <c r="K1249">
        <f t="shared" si="60"/>
        <v>1.2812605972905327E-2</v>
      </c>
      <c r="L1249">
        <f t="shared" si="60"/>
        <v>1.952754077251732E-2</v>
      </c>
      <c r="M1249">
        <f t="shared" si="60"/>
        <v>-2.4587533939662242E-2</v>
      </c>
      <c r="N1249" s="11">
        <f t="shared" si="60"/>
        <v>1.1097349703604077E-2</v>
      </c>
    </row>
    <row r="1250" spans="2:14" x14ac:dyDescent="0.2">
      <c r="B1250" s="42">
        <v>45254</v>
      </c>
      <c r="C1250" s="7">
        <v>189.970001</v>
      </c>
      <c r="D1250" s="7">
        <v>377.42999300000002</v>
      </c>
      <c r="E1250" s="7">
        <v>146.740005</v>
      </c>
      <c r="F1250" s="7">
        <v>477.76001000000002</v>
      </c>
      <c r="G1250" s="8">
        <v>136.69000199999999</v>
      </c>
      <c r="I1250" s="6">
        <f t="shared" si="59"/>
        <v>45254</v>
      </c>
      <c r="J1250">
        <f t="shared" si="60"/>
        <v>-7.0043229000504772E-3</v>
      </c>
      <c r="K1250">
        <f t="shared" si="60"/>
        <v>-1.1115865907912227E-3</v>
      </c>
      <c r="L1250">
        <f t="shared" si="60"/>
        <v>2.044713964195107E-4</v>
      </c>
      <c r="M1250">
        <f t="shared" si="60"/>
        <v>-1.9295496187737102E-2</v>
      </c>
      <c r="N1250" s="11">
        <f t="shared" si="60"/>
        <v>-1.2997349519916646E-2</v>
      </c>
    </row>
    <row r="1251" spans="2:14" x14ac:dyDescent="0.2">
      <c r="B1251" s="42">
        <v>45257</v>
      </c>
      <c r="C1251" s="7">
        <v>189.78999300000001</v>
      </c>
      <c r="D1251" s="7">
        <v>378.60998499999999</v>
      </c>
      <c r="E1251" s="7">
        <v>147.729996</v>
      </c>
      <c r="F1251" s="7">
        <v>482.42001299999998</v>
      </c>
      <c r="G1251" s="8">
        <v>136.41000399999999</v>
      </c>
      <c r="I1251" s="6">
        <f t="shared" si="59"/>
        <v>45257</v>
      </c>
      <c r="J1251">
        <f t="shared" si="60"/>
        <v>-9.4756013608688998E-4</v>
      </c>
      <c r="K1251">
        <f t="shared" si="60"/>
        <v>3.1263864077701164E-3</v>
      </c>
      <c r="L1251">
        <f t="shared" si="60"/>
        <v>6.7465651238052191E-3</v>
      </c>
      <c r="M1251">
        <f t="shared" si="60"/>
        <v>9.7538573812403443E-3</v>
      </c>
      <c r="N1251" s="11">
        <f t="shared" si="60"/>
        <v>-2.0484160941047188E-3</v>
      </c>
    </row>
    <row r="1252" spans="2:14" x14ac:dyDescent="0.2">
      <c r="B1252" s="42">
        <v>45258</v>
      </c>
      <c r="C1252" s="7">
        <v>190.39999399999999</v>
      </c>
      <c r="D1252" s="7">
        <v>382.70001200000002</v>
      </c>
      <c r="E1252" s="7">
        <v>147.029999</v>
      </c>
      <c r="F1252" s="7">
        <v>478.209991</v>
      </c>
      <c r="G1252" s="8">
        <v>137.199997</v>
      </c>
      <c r="I1252" s="6">
        <f t="shared" si="59"/>
        <v>45258</v>
      </c>
      <c r="J1252">
        <f t="shared" si="60"/>
        <v>3.2140841061097602E-3</v>
      </c>
      <c r="K1252">
        <f t="shared" si="60"/>
        <v>1.0802744676688916E-2</v>
      </c>
      <c r="L1252">
        <f t="shared" si="60"/>
        <v>-4.7383538817668156E-3</v>
      </c>
      <c r="M1252">
        <f t="shared" si="60"/>
        <v>-8.7268809057471277E-3</v>
      </c>
      <c r="N1252" s="11">
        <f t="shared" si="60"/>
        <v>5.7913127837750803E-3</v>
      </c>
    </row>
    <row r="1253" spans="2:14" x14ac:dyDescent="0.2">
      <c r="B1253" s="42">
        <v>45259</v>
      </c>
      <c r="C1253" s="7">
        <v>189.36999499999999</v>
      </c>
      <c r="D1253" s="7">
        <v>378.85000600000001</v>
      </c>
      <c r="E1253" s="7">
        <v>146.320007</v>
      </c>
      <c r="F1253" s="7">
        <v>481.39999399999999</v>
      </c>
      <c r="G1253" s="8">
        <v>134.990005</v>
      </c>
      <c r="I1253" s="6">
        <f t="shared" si="59"/>
        <v>45259</v>
      </c>
      <c r="J1253">
        <f t="shared" si="60"/>
        <v>-5.4096587839178381E-3</v>
      </c>
      <c r="K1253">
        <f t="shared" si="60"/>
        <v>-1.0060114657116884E-2</v>
      </c>
      <c r="L1253">
        <f t="shared" si="60"/>
        <v>-4.828892095687219E-3</v>
      </c>
      <c r="M1253">
        <f t="shared" si="60"/>
        <v>6.6707159198603821E-3</v>
      </c>
      <c r="N1253" s="11">
        <f t="shared" si="60"/>
        <v>-1.6107813763290388E-2</v>
      </c>
    </row>
    <row r="1254" spans="2:14" x14ac:dyDescent="0.2">
      <c r="B1254" s="42">
        <v>45260</v>
      </c>
      <c r="C1254" s="7">
        <v>189.949997</v>
      </c>
      <c r="D1254" s="7">
        <v>378.91000400000001</v>
      </c>
      <c r="E1254" s="7">
        <v>146.08999600000001</v>
      </c>
      <c r="F1254" s="7">
        <v>467.70001200000002</v>
      </c>
      <c r="G1254" s="8">
        <v>132.529999</v>
      </c>
      <c r="I1254" s="6">
        <f t="shared" si="59"/>
        <v>45260</v>
      </c>
      <c r="J1254">
        <f t="shared" si="60"/>
        <v>3.0627977784971031E-3</v>
      </c>
      <c r="K1254">
        <f t="shared" si="60"/>
        <v>1.5836874501727559E-4</v>
      </c>
      <c r="L1254">
        <f t="shared" si="60"/>
        <v>-1.5719723140799906E-3</v>
      </c>
      <c r="M1254">
        <f t="shared" si="60"/>
        <v>-2.8458625198902635E-2</v>
      </c>
      <c r="N1254" s="11">
        <f t="shared" si="60"/>
        <v>-1.822361588919115E-2</v>
      </c>
    </row>
    <row r="1255" spans="2:14" x14ac:dyDescent="0.2">
      <c r="B1255" s="42">
        <v>45261</v>
      </c>
      <c r="C1255" s="7">
        <v>191.240005</v>
      </c>
      <c r="D1255" s="7">
        <v>374.51001000000002</v>
      </c>
      <c r="E1255" s="7">
        <v>147.029999</v>
      </c>
      <c r="F1255" s="7">
        <v>467.64999399999999</v>
      </c>
      <c r="G1255" s="8">
        <v>131.86000100000001</v>
      </c>
      <c r="I1255" s="6">
        <f t="shared" si="59"/>
        <v>45261</v>
      </c>
      <c r="J1255">
        <f t="shared" si="60"/>
        <v>6.7913030817262935E-3</v>
      </c>
      <c r="K1255">
        <f t="shared" si="60"/>
        <v>-1.1612240251117761E-2</v>
      </c>
      <c r="L1255">
        <f t="shared" si="60"/>
        <v>6.4344104712001637E-3</v>
      </c>
      <c r="M1255">
        <f t="shared" si="60"/>
        <v>-1.0694461987745847E-4</v>
      </c>
      <c r="N1255" s="11">
        <f t="shared" si="60"/>
        <v>-5.0554440885492843E-3</v>
      </c>
    </row>
    <row r="1256" spans="2:14" x14ac:dyDescent="0.2">
      <c r="B1256" s="42">
        <v>45264</v>
      </c>
      <c r="C1256" s="7">
        <v>189.429993</v>
      </c>
      <c r="D1256" s="7">
        <v>369.14001500000001</v>
      </c>
      <c r="E1256" s="7">
        <v>144.83999600000001</v>
      </c>
      <c r="F1256" s="7">
        <v>455.10000600000001</v>
      </c>
      <c r="G1256" s="8">
        <v>129.270004</v>
      </c>
      <c r="I1256" s="6">
        <f t="shared" si="59"/>
        <v>45264</v>
      </c>
      <c r="J1256">
        <f t="shared" si="60"/>
        <v>-9.4646096667901705E-3</v>
      </c>
      <c r="K1256">
        <f t="shared" si="60"/>
        <v>-1.4338722214661277E-2</v>
      </c>
      <c r="L1256">
        <f t="shared" si="60"/>
        <v>-1.4894939909507788E-2</v>
      </c>
      <c r="M1256">
        <f t="shared" si="60"/>
        <v>-2.6836283889698897E-2</v>
      </c>
      <c r="N1256" s="11">
        <f t="shared" si="60"/>
        <v>-1.964202169238578E-2</v>
      </c>
    </row>
    <row r="1257" spans="2:14" x14ac:dyDescent="0.2">
      <c r="B1257" s="42">
        <v>45265</v>
      </c>
      <c r="C1257" s="7">
        <v>193.41999799999999</v>
      </c>
      <c r="D1257" s="7">
        <v>372.51998900000001</v>
      </c>
      <c r="E1257" s="7">
        <v>146.88000500000001</v>
      </c>
      <c r="F1257" s="7">
        <v>465.66000400000001</v>
      </c>
      <c r="G1257" s="8">
        <v>130.990005</v>
      </c>
      <c r="I1257" s="6">
        <f t="shared" si="59"/>
        <v>45265</v>
      </c>
      <c r="J1257">
        <f t="shared" si="60"/>
        <v>2.1063216742028792E-2</v>
      </c>
      <c r="K1257">
        <f t="shared" si="60"/>
        <v>9.1563468132816878E-3</v>
      </c>
      <c r="L1257">
        <f t="shared" si="60"/>
        <v>1.4084569568753631E-2</v>
      </c>
      <c r="M1257">
        <f t="shared" si="60"/>
        <v>2.3203686795820449E-2</v>
      </c>
      <c r="N1257" s="11">
        <f t="shared" si="60"/>
        <v>1.3305491968577617E-2</v>
      </c>
    </row>
    <row r="1258" spans="2:14" x14ac:dyDescent="0.2">
      <c r="B1258" s="42">
        <v>45266</v>
      </c>
      <c r="C1258" s="7">
        <v>192.320007</v>
      </c>
      <c r="D1258" s="7">
        <v>368.79998799999998</v>
      </c>
      <c r="E1258" s="7">
        <v>144.520004</v>
      </c>
      <c r="F1258" s="7">
        <v>455.02999899999998</v>
      </c>
      <c r="G1258" s="8">
        <v>130.020004</v>
      </c>
      <c r="I1258" s="6">
        <f t="shared" si="59"/>
        <v>45266</v>
      </c>
      <c r="J1258">
        <f t="shared" si="60"/>
        <v>-5.6870593081072658E-3</v>
      </c>
      <c r="K1258">
        <f t="shared" si="60"/>
        <v>-9.9860439972256753E-3</v>
      </c>
      <c r="L1258">
        <f t="shared" si="60"/>
        <v>-1.6067544387678982E-2</v>
      </c>
      <c r="M1258">
        <f t="shared" si="60"/>
        <v>-2.2827824826458662E-2</v>
      </c>
      <c r="N1258" s="11">
        <f t="shared" si="60"/>
        <v>-7.4051527824584504E-3</v>
      </c>
    </row>
    <row r="1259" spans="2:14" x14ac:dyDescent="0.2">
      <c r="B1259" s="42">
        <v>45267</v>
      </c>
      <c r="C1259" s="7">
        <v>194.270004</v>
      </c>
      <c r="D1259" s="7">
        <v>370.95001200000002</v>
      </c>
      <c r="E1259" s="7">
        <v>146.88000500000001</v>
      </c>
      <c r="F1259" s="7">
        <v>465.959991</v>
      </c>
      <c r="G1259" s="8">
        <v>136.929993</v>
      </c>
      <c r="I1259" s="6">
        <f t="shared" si="59"/>
        <v>45267</v>
      </c>
      <c r="J1259">
        <f t="shared" si="60"/>
        <v>1.0139335113480918E-2</v>
      </c>
      <c r="K1259">
        <f t="shared" si="60"/>
        <v>5.8297832699496467E-3</v>
      </c>
      <c r="L1259">
        <f t="shared" si="60"/>
        <v>1.6329926201773502E-2</v>
      </c>
      <c r="M1259">
        <f t="shared" si="60"/>
        <v>2.4020376731249377E-2</v>
      </c>
      <c r="N1259" s="11">
        <f t="shared" si="60"/>
        <v>5.3145583659572844E-2</v>
      </c>
    </row>
    <row r="1260" spans="2:14" x14ac:dyDescent="0.2">
      <c r="B1260" s="42">
        <v>45268</v>
      </c>
      <c r="C1260" s="7">
        <v>195.71000699999999</v>
      </c>
      <c r="D1260" s="7">
        <v>374.23001099999999</v>
      </c>
      <c r="E1260" s="7">
        <v>147.41999799999999</v>
      </c>
      <c r="F1260" s="7">
        <v>475.05999800000001</v>
      </c>
      <c r="G1260" s="8">
        <v>134.990005</v>
      </c>
      <c r="I1260" s="6">
        <f t="shared" si="59"/>
        <v>45268</v>
      </c>
      <c r="J1260">
        <f t="shared" si="60"/>
        <v>7.4123795251478464E-3</v>
      </c>
      <c r="K1260">
        <f t="shared" si="60"/>
        <v>8.8421590346247931E-3</v>
      </c>
      <c r="L1260">
        <f t="shared" si="60"/>
        <v>3.6764228051325383E-3</v>
      </c>
      <c r="M1260">
        <f t="shared" si="60"/>
        <v>1.9529588753897983E-2</v>
      </c>
      <c r="N1260" s="11">
        <f t="shared" si="60"/>
        <v>-1.4167736063493407E-2</v>
      </c>
    </row>
    <row r="1261" spans="2:14" ht="17" thickBot="1" x14ac:dyDescent="0.25">
      <c r="B1261" s="43">
        <v>45271</v>
      </c>
      <c r="C1261" s="9">
        <v>193.179993</v>
      </c>
      <c r="D1261" s="9">
        <v>371.29998799999998</v>
      </c>
      <c r="E1261" s="9">
        <v>145.88999899999999</v>
      </c>
      <c r="F1261" s="9">
        <v>466.26998900000001</v>
      </c>
      <c r="G1261" s="10">
        <v>133.28999300000001</v>
      </c>
      <c r="I1261" s="6">
        <f t="shared" si="59"/>
        <v>45271</v>
      </c>
      <c r="J1261" s="12">
        <f t="shared" si="60"/>
        <v>-1.2927361450658955E-2</v>
      </c>
      <c r="K1261" s="12">
        <f t="shared" si="60"/>
        <v>-7.8294709506876118E-3</v>
      </c>
      <c r="L1261" s="12">
        <f t="shared" si="60"/>
        <v>-1.0378503735972129E-2</v>
      </c>
      <c r="M1261" s="12">
        <f t="shared" si="60"/>
        <v>-1.8502944969068933E-2</v>
      </c>
      <c r="N1261" s="13">
        <f t="shared" si="60"/>
        <v>-1.2593613875338302E-2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182E03C-F4CE-FF42-99A1-27D2627210AD}">
          <xm:f>Sheet1!$R$16:$V$16</xm:f>
        </x15:webExtension>
        <x15:webExtension appRef="{AA04ACDB-2210-4E4A-884B-6362073E45FB}">
          <xm:f>Sheet1!$R$14:$V$16</xm:f>
        </x15:webExtension>
        <x15:webExtension appRef="{BFE070A4-0743-6745-9905-B22BBDD205C7}">
          <xm:f>Sheet1!$R$14:$V$14</xm:f>
        </x15:webExtension>
        <x15:webExtension appRef="{49C3D9A7-A4B5-EA4E-8AFA-AD86A2919A26}">
          <xm:f>Sheet1!$R$15:$V$15</xm:f>
        </x15:webExtension>
        <x15:webExtension appRef="{2464065A-2458-4249-BFE9-C079AB69282A}">
          <xm:f>Sheet1!$R$16:$V$16</xm:f>
        </x15:webExtension>
        <x15:webExtension appRef="{B92017E7-FED1-E847-B888-F4E4153780D1}">
          <xm:f>Sheet1!1:1048576</xm:f>
        </x15:webExtension>
        <x15:webExtension appRef="{E5894257-0883-9A48-8174-09685FE3DBB6}">
          <xm:f>Sheet1!XFD1048550:XFD1048575</xm:f>
        </x15:webExtension>
        <x15:webExtension appRef="{0A367230-AA10-C34B-964B-5702A8F5E50A}">
          <xm:f>Sheet1!$X$14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Chen</dc:creator>
  <cp:lastModifiedBy>Annie Chen</cp:lastModifiedBy>
  <dcterms:created xsi:type="dcterms:W3CDTF">2023-12-13T03:05:23Z</dcterms:created>
  <dcterms:modified xsi:type="dcterms:W3CDTF">2023-12-17T21:45:31Z</dcterms:modified>
</cp:coreProperties>
</file>