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nnie\Desktop\5380 Wine Project\"/>
    </mc:Choice>
  </mc:AlternateContent>
  <xr:revisionPtr revIDLastSave="0" documentId="13_ncr:1_{7B08B050-C343-4B40-9D7C-A4483CA070E4}" xr6:coauthVersionLast="46" xr6:coauthVersionMax="46" xr10:uidLastSave="{00000000-0000-0000-0000-000000000000}"/>
  <bookViews>
    <workbookView xWindow="-103" yWindow="-103" windowWidth="33120" windowHeight="18120" xr2:uid="{00000000-000D-0000-FFFF-FFFF00000000}"/>
  </bookViews>
  <sheets>
    <sheet name="wine" sheetId="1" r:id="rId1"/>
    <sheet name="Correlation" sheetId="3" r:id="rId2"/>
    <sheet name="z-score normaliz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K14" i="3"/>
  <c r="L14" i="3"/>
  <c r="M14" i="3"/>
  <c r="N14" i="3"/>
  <c r="C13" i="3"/>
  <c r="D13" i="3"/>
  <c r="E13" i="3"/>
  <c r="F13" i="3"/>
  <c r="G13" i="3"/>
  <c r="H13" i="3"/>
  <c r="I13" i="3"/>
  <c r="J13" i="3"/>
  <c r="K13" i="3"/>
  <c r="L13" i="3"/>
  <c r="M13" i="3"/>
  <c r="C12" i="3"/>
  <c r="D12" i="3"/>
  <c r="E12" i="3"/>
  <c r="F12" i="3"/>
  <c r="G12" i="3"/>
  <c r="H12" i="3"/>
  <c r="I12" i="3"/>
  <c r="J12" i="3"/>
  <c r="K12" i="3"/>
  <c r="L12" i="3"/>
  <c r="C11" i="3"/>
  <c r="D11" i="3"/>
  <c r="E11" i="3"/>
  <c r="F11" i="3"/>
  <c r="G11" i="3"/>
  <c r="H11" i="3"/>
  <c r="I11" i="3"/>
  <c r="J11" i="3"/>
  <c r="K11" i="3"/>
  <c r="C10" i="3"/>
  <c r="D10" i="3"/>
  <c r="E10" i="3"/>
  <c r="F10" i="3"/>
  <c r="G10" i="3"/>
  <c r="H10" i="3"/>
  <c r="I10" i="3"/>
  <c r="J10" i="3"/>
  <c r="C9" i="3"/>
  <c r="D9" i="3"/>
  <c r="E9" i="3"/>
  <c r="F9" i="3"/>
  <c r="G9" i="3"/>
  <c r="H9" i="3"/>
  <c r="I9" i="3"/>
  <c r="B14" i="3"/>
  <c r="B13" i="3"/>
  <c r="B12" i="3"/>
  <c r="B11" i="3"/>
  <c r="B10" i="3"/>
  <c r="B9" i="3"/>
  <c r="C8" i="3"/>
  <c r="D8" i="3"/>
  <c r="E8" i="3"/>
  <c r="F8" i="3"/>
  <c r="G8" i="3"/>
  <c r="H8" i="3"/>
  <c r="B8" i="3"/>
  <c r="C7" i="3"/>
  <c r="D7" i="3"/>
  <c r="E7" i="3"/>
  <c r="F7" i="3"/>
  <c r="G7" i="3"/>
  <c r="B7" i="3"/>
  <c r="C6" i="3"/>
  <c r="D6" i="3"/>
  <c r="E6" i="3"/>
  <c r="F6" i="3"/>
  <c r="B6" i="3"/>
  <c r="C5" i="3"/>
  <c r="D5" i="3"/>
  <c r="E5" i="3"/>
  <c r="B5" i="3"/>
  <c r="C3" i="3"/>
  <c r="B2" i="3"/>
  <c r="B3" i="3"/>
  <c r="C4" i="3"/>
  <c r="D4" i="3"/>
  <c r="B4" i="3"/>
  <c r="C3" i="2"/>
  <c r="D3" i="2"/>
  <c r="E3" i="2"/>
  <c r="F3" i="2"/>
  <c r="G3" i="2"/>
  <c r="H3" i="2"/>
  <c r="I3" i="2"/>
  <c r="J3" i="2"/>
  <c r="K3" i="2"/>
  <c r="L3" i="2"/>
  <c r="M3" i="2"/>
  <c r="N3" i="2"/>
  <c r="O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D2" i="2"/>
  <c r="E2" i="2"/>
  <c r="F2" i="2"/>
  <c r="G2" i="2"/>
  <c r="H2" i="2"/>
  <c r="I2" i="2"/>
  <c r="J2" i="2"/>
  <c r="K2" i="2"/>
  <c r="L2" i="2"/>
  <c r="M2" i="2"/>
  <c r="N2" i="2"/>
  <c r="O2" i="2"/>
  <c r="C2" i="2"/>
  <c r="D172" i="1"/>
  <c r="E172" i="1"/>
  <c r="F172" i="1"/>
  <c r="G172" i="1"/>
  <c r="H172" i="1"/>
  <c r="I172" i="1"/>
  <c r="J172" i="1"/>
  <c r="K172" i="1"/>
  <c r="L172" i="1"/>
  <c r="M172" i="1"/>
  <c r="N172" i="1"/>
  <c r="O172" i="1"/>
  <c r="C172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C171" i="1"/>
</calcChain>
</file>

<file path=xl/sharedStrings.xml><?xml version="1.0" encoding="utf-8"?>
<sst xmlns="http://schemas.openxmlformats.org/spreadsheetml/2006/main" count="58" uniqueCount="17">
  <si>
    <t>Mean</t>
  </si>
  <si>
    <t>Standard dev</t>
  </si>
  <si>
    <t>Class Type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</si>
  <si>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</si>
  <si>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</si>
  <si>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</si>
  <si>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</si>
  <si>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</si>
  <si>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</si>
  <si>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</si>
  <si>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</si>
  <si>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</si>
  <si>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</si>
  <si>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</si>
  <si>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</si>
  <si>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</si>
  <si>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Wine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</si>
</sst>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2"/>
  <sheetViews>
    <sheetView tabSelected="1" workbookViewId="0">
      <selection activeCell="P5" sqref="P5"/>
    </sheetView>
  </sheetViews>
  <sheetFormatPr defaultRowHeight="14.6" x14ac:dyDescent="0.4"/>
  <cols>
    <col min="1" max="1" width="6.61328125" bestFit="1" customWidth="1"/>
    <col min="2" max="2" width="11.69140625" bestFit="1" customWidth="1"/>
    <col min="3" max="5" width="11.84375" bestFit="1" customWidth="1"/>
    <col min="6" max="6" width="13.765625" bestFit="1" customWidth="1"/>
    <col min="7" max="7" width="11.84375" bestFit="1" customWidth="1"/>
    <col min="8" max="8" width="12" bestFit="1" customWidth="1"/>
    <col min="9" max="9" width="11.84375" bestFit="1" customWidth="1"/>
    <col min="10" max="10" width="19" bestFit="1" customWidth="1"/>
    <col min="11" max="11" width="14.61328125" bestFit="1" customWidth="1"/>
    <col min="12" max="12" width="12.921875" bestFit="1" customWidth="1"/>
    <col min="13" max="13" width="11.84375" bestFit="1" customWidth="1"/>
    <col min="14" max="14" width="26.69140625" bestFit="1" customWidth="1"/>
    <col min="15" max="15" width="11.84375" bestFit="1" customWidth="1"/>
  </cols>
  <sheetData>
    <row r="1" spans="1:15" x14ac:dyDescent="0.4">
      <c r="A1" t="s">
        <v>16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4">
      <c r="A2">
        <v>1</v>
      </c>
      <c r="B2">
        <v>1</v>
      </c>
      <c r="C2">
        <v>14.23</v>
      </c>
      <c r="D2">
        <v>1.71</v>
      </c>
      <c r="E2">
        <v>2.4300000000000002</v>
      </c>
      <c r="F2">
        <v>15.6</v>
      </c>
      <c r="G2">
        <v>127</v>
      </c>
      <c r="H2">
        <v>2.8</v>
      </c>
      <c r="I2">
        <v>3.06</v>
      </c>
      <c r="J2">
        <v>0.28000000000000003</v>
      </c>
      <c r="K2">
        <v>2.29</v>
      </c>
      <c r="L2">
        <v>5.64</v>
      </c>
      <c r="M2">
        <v>1.04</v>
      </c>
      <c r="N2">
        <v>3.92</v>
      </c>
      <c r="O2">
        <v>1065</v>
      </c>
    </row>
    <row r="3" spans="1:15" x14ac:dyDescent="0.4">
      <c r="A3">
        <v>2</v>
      </c>
      <c r="B3">
        <v>1</v>
      </c>
      <c r="C3">
        <v>13.2</v>
      </c>
      <c r="D3">
        <v>1.78</v>
      </c>
      <c r="E3">
        <v>2.14</v>
      </c>
      <c r="F3">
        <v>11.2</v>
      </c>
      <c r="G3">
        <v>100</v>
      </c>
      <c r="H3">
        <v>2.65</v>
      </c>
      <c r="I3">
        <v>2.76</v>
      </c>
      <c r="J3">
        <v>0.26</v>
      </c>
      <c r="K3">
        <v>1.28</v>
      </c>
      <c r="L3">
        <v>4.38</v>
      </c>
      <c r="M3">
        <v>1.05</v>
      </c>
      <c r="N3">
        <v>3.4</v>
      </c>
      <c r="O3">
        <v>1050</v>
      </c>
    </row>
    <row r="4" spans="1:15" x14ac:dyDescent="0.4">
      <c r="A4">
        <v>3</v>
      </c>
      <c r="B4">
        <v>1</v>
      </c>
      <c r="C4">
        <v>13.16</v>
      </c>
      <c r="D4">
        <v>2.36</v>
      </c>
      <c r="E4">
        <v>2.67</v>
      </c>
      <c r="F4">
        <v>18.600000000000001</v>
      </c>
      <c r="G4">
        <v>101</v>
      </c>
      <c r="H4">
        <v>2.8</v>
      </c>
      <c r="I4">
        <v>3.24</v>
      </c>
      <c r="J4">
        <v>0.3</v>
      </c>
      <c r="K4">
        <v>2.81</v>
      </c>
      <c r="L4">
        <v>5.68</v>
      </c>
      <c r="M4">
        <v>1.03</v>
      </c>
      <c r="N4">
        <v>3.17</v>
      </c>
      <c r="O4">
        <v>1185</v>
      </c>
    </row>
    <row r="5" spans="1:15" x14ac:dyDescent="0.4">
      <c r="A5">
        <v>4</v>
      </c>
      <c r="B5">
        <v>1</v>
      </c>
      <c r="C5">
        <v>14.37</v>
      </c>
      <c r="D5">
        <v>1.95</v>
      </c>
      <c r="E5">
        <v>2.5</v>
      </c>
      <c r="F5">
        <v>16.8</v>
      </c>
      <c r="G5">
        <v>113</v>
      </c>
      <c r="H5">
        <v>3.85</v>
      </c>
      <c r="I5">
        <v>3.49</v>
      </c>
      <c r="J5">
        <v>0.24</v>
      </c>
      <c r="K5">
        <v>2.1800000000000002</v>
      </c>
      <c r="L5">
        <v>7.8</v>
      </c>
      <c r="M5">
        <v>0.86</v>
      </c>
      <c r="N5">
        <v>3.45</v>
      </c>
      <c r="O5">
        <v>1480</v>
      </c>
    </row>
    <row r="6" spans="1:15" x14ac:dyDescent="0.4">
      <c r="A6">
        <v>5</v>
      </c>
      <c r="B6">
        <v>1</v>
      </c>
      <c r="C6">
        <v>13.24</v>
      </c>
      <c r="D6">
        <v>2.59</v>
      </c>
      <c r="E6">
        <v>2.87</v>
      </c>
      <c r="F6">
        <v>21</v>
      </c>
      <c r="G6">
        <v>118</v>
      </c>
      <c r="H6">
        <v>2.8</v>
      </c>
      <c r="I6">
        <v>2.69</v>
      </c>
      <c r="J6">
        <v>0.39</v>
      </c>
      <c r="K6">
        <v>1.82</v>
      </c>
      <c r="L6">
        <v>4.32</v>
      </c>
      <c r="M6">
        <v>1.04</v>
      </c>
      <c r="N6">
        <v>2.93</v>
      </c>
      <c r="O6">
        <v>735</v>
      </c>
    </row>
    <row r="7" spans="1:15" x14ac:dyDescent="0.4">
      <c r="A7">
        <v>6</v>
      </c>
      <c r="B7">
        <v>1</v>
      </c>
      <c r="C7">
        <v>14.2</v>
      </c>
      <c r="D7">
        <v>1.76</v>
      </c>
      <c r="E7">
        <v>2.4500000000000002</v>
      </c>
      <c r="F7">
        <v>15.2</v>
      </c>
      <c r="G7">
        <v>112</v>
      </c>
      <c r="H7">
        <v>3.27</v>
      </c>
      <c r="I7">
        <v>3.39</v>
      </c>
      <c r="J7">
        <v>0.34</v>
      </c>
      <c r="K7">
        <v>1.97</v>
      </c>
      <c r="L7">
        <v>6.75</v>
      </c>
      <c r="M7">
        <v>1.05</v>
      </c>
      <c r="N7">
        <v>2.85</v>
      </c>
      <c r="O7">
        <v>1450</v>
      </c>
    </row>
    <row r="8" spans="1:15" x14ac:dyDescent="0.4">
      <c r="A8">
        <v>7</v>
      </c>
      <c r="B8">
        <v>1</v>
      </c>
      <c r="C8">
        <v>14.39</v>
      </c>
      <c r="D8">
        <v>1.87</v>
      </c>
      <c r="E8">
        <v>2.4500000000000002</v>
      </c>
      <c r="F8">
        <v>14.6</v>
      </c>
      <c r="G8">
        <v>96</v>
      </c>
      <c r="H8">
        <v>2.5</v>
      </c>
      <c r="I8">
        <v>2.52</v>
      </c>
      <c r="J8">
        <v>0.3</v>
      </c>
      <c r="K8">
        <v>1.98</v>
      </c>
      <c r="L8">
        <v>5.25</v>
      </c>
      <c r="M8">
        <v>1.02</v>
      </c>
      <c r="N8">
        <v>3.58</v>
      </c>
      <c r="O8">
        <v>1290</v>
      </c>
    </row>
    <row r="9" spans="1:15" x14ac:dyDescent="0.4">
      <c r="A9">
        <v>8</v>
      </c>
      <c r="B9">
        <v>1</v>
      </c>
      <c r="C9">
        <v>14.06</v>
      </c>
      <c r="D9">
        <v>2.15</v>
      </c>
      <c r="E9">
        <v>2.61</v>
      </c>
      <c r="F9">
        <v>17.600000000000001</v>
      </c>
      <c r="G9">
        <v>121</v>
      </c>
      <c r="H9">
        <v>2.6</v>
      </c>
      <c r="I9">
        <v>2.5099999999999998</v>
      </c>
      <c r="J9">
        <v>0.31</v>
      </c>
      <c r="K9">
        <v>1.25</v>
      </c>
      <c r="L9">
        <v>5.05</v>
      </c>
      <c r="M9">
        <v>1.06</v>
      </c>
      <c r="N9">
        <v>3.58</v>
      </c>
      <c r="O9">
        <v>1295</v>
      </c>
    </row>
    <row r="10" spans="1:15" x14ac:dyDescent="0.4">
      <c r="A10">
        <v>9</v>
      </c>
      <c r="B10">
        <v>1</v>
      </c>
      <c r="C10">
        <v>14.83</v>
      </c>
      <c r="D10">
        <v>1.64</v>
      </c>
      <c r="E10">
        <v>2.17</v>
      </c>
      <c r="F10">
        <v>14</v>
      </c>
      <c r="G10">
        <v>97</v>
      </c>
      <c r="H10">
        <v>2.8</v>
      </c>
      <c r="I10">
        <v>2.98</v>
      </c>
      <c r="J10">
        <v>0.28999999999999998</v>
      </c>
      <c r="K10">
        <v>1.98</v>
      </c>
      <c r="L10">
        <v>5.2</v>
      </c>
      <c r="M10">
        <v>1.08</v>
      </c>
      <c r="N10">
        <v>2.85</v>
      </c>
      <c r="O10">
        <v>1045</v>
      </c>
    </row>
    <row r="11" spans="1:15" x14ac:dyDescent="0.4">
      <c r="A11">
        <v>10</v>
      </c>
      <c r="B11">
        <v>1</v>
      </c>
      <c r="C11">
        <v>13.86</v>
      </c>
      <c r="D11">
        <v>1.35</v>
      </c>
      <c r="E11">
        <v>2.27</v>
      </c>
      <c r="F11">
        <v>16</v>
      </c>
      <c r="G11">
        <v>98</v>
      </c>
      <c r="H11">
        <v>2.98</v>
      </c>
      <c r="I11">
        <v>3.15</v>
      </c>
      <c r="J11">
        <v>0.22</v>
      </c>
      <c r="K11">
        <v>1.85</v>
      </c>
      <c r="L11">
        <v>7.22</v>
      </c>
      <c r="M11">
        <v>1.01</v>
      </c>
      <c r="N11">
        <v>3.55</v>
      </c>
      <c r="O11">
        <v>1045</v>
      </c>
    </row>
    <row r="12" spans="1:15" x14ac:dyDescent="0.4">
      <c r="A12">
        <v>11</v>
      </c>
      <c r="B12">
        <v>1</v>
      </c>
      <c r="C12">
        <v>14.1</v>
      </c>
      <c r="D12">
        <v>2.16</v>
      </c>
      <c r="E12">
        <v>2.2999999999999998</v>
      </c>
      <c r="F12">
        <v>18</v>
      </c>
      <c r="G12">
        <v>105</v>
      </c>
      <c r="H12">
        <v>2.95</v>
      </c>
      <c r="I12">
        <v>3.32</v>
      </c>
      <c r="J12">
        <v>0.22</v>
      </c>
      <c r="K12">
        <v>2.38</v>
      </c>
      <c r="L12">
        <v>5.75</v>
      </c>
      <c r="M12">
        <v>1.25</v>
      </c>
      <c r="N12">
        <v>3.17</v>
      </c>
      <c r="O12">
        <v>1510</v>
      </c>
    </row>
    <row r="13" spans="1:15" x14ac:dyDescent="0.4">
      <c r="A13">
        <v>12</v>
      </c>
      <c r="B13">
        <v>1</v>
      </c>
      <c r="C13">
        <v>14.12</v>
      </c>
      <c r="D13">
        <v>1.48</v>
      </c>
      <c r="E13">
        <v>2.3199999999999998</v>
      </c>
      <c r="F13">
        <v>16.8</v>
      </c>
      <c r="G13">
        <v>95</v>
      </c>
      <c r="H13">
        <v>2.2000000000000002</v>
      </c>
      <c r="I13">
        <v>2.4300000000000002</v>
      </c>
      <c r="J13">
        <v>0.26</v>
      </c>
      <c r="K13">
        <v>1.57</v>
      </c>
      <c r="L13">
        <v>5</v>
      </c>
      <c r="M13">
        <v>1.17</v>
      </c>
      <c r="N13">
        <v>2.82</v>
      </c>
      <c r="O13">
        <v>1280</v>
      </c>
    </row>
    <row r="14" spans="1:15" x14ac:dyDescent="0.4">
      <c r="A14">
        <v>13</v>
      </c>
      <c r="B14">
        <v>1</v>
      </c>
      <c r="C14">
        <v>13.75</v>
      </c>
      <c r="D14">
        <v>1.73</v>
      </c>
      <c r="E14">
        <v>2.41</v>
      </c>
      <c r="F14">
        <v>16</v>
      </c>
      <c r="G14">
        <v>89</v>
      </c>
      <c r="H14">
        <v>2.6</v>
      </c>
      <c r="I14">
        <v>2.76</v>
      </c>
      <c r="J14">
        <v>0.28999999999999998</v>
      </c>
      <c r="K14">
        <v>1.81</v>
      </c>
      <c r="L14">
        <v>5.6</v>
      </c>
      <c r="M14">
        <v>1.1499999999999999</v>
      </c>
      <c r="N14">
        <v>2.9</v>
      </c>
      <c r="O14">
        <v>1320</v>
      </c>
    </row>
    <row r="15" spans="1:15" x14ac:dyDescent="0.4">
      <c r="A15">
        <v>14</v>
      </c>
      <c r="B15">
        <v>1</v>
      </c>
      <c r="C15">
        <v>14.75</v>
      </c>
      <c r="D15">
        <v>1.73</v>
      </c>
      <c r="E15">
        <v>2.39</v>
      </c>
      <c r="F15">
        <v>11.4</v>
      </c>
      <c r="G15">
        <v>91</v>
      </c>
      <c r="H15">
        <v>3.1</v>
      </c>
      <c r="I15">
        <v>3.69</v>
      </c>
      <c r="J15">
        <v>0.43</v>
      </c>
      <c r="K15">
        <v>2.81</v>
      </c>
      <c r="L15">
        <v>5.4</v>
      </c>
      <c r="M15">
        <v>1.25</v>
      </c>
      <c r="N15">
        <v>2.73</v>
      </c>
      <c r="O15">
        <v>1150</v>
      </c>
    </row>
    <row r="16" spans="1:15" x14ac:dyDescent="0.4">
      <c r="A16">
        <v>16</v>
      </c>
      <c r="B16">
        <v>1</v>
      </c>
      <c r="C16">
        <v>13.63</v>
      </c>
      <c r="D16">
        <v>1.81</v>
      </c>
      <c r="E16">
        <v>2.7</v>
      </c>
      <c r="F16">
        <v>17.2</v>
      </c>
      <c r="G16">
        <v>112</v>
      </c>
      <c r="H16">
        <v>2.85</v>
      </c>
      <c r="I16">
        <v>2.91</v>
      </c>
      <c r="J16">
        <v>0.3</v>
      </c>
      <c r="K16">
        <v>1.46</v>
      </c>
      <c r="L16">
        <v>7.3</v>
      </c>
      <c r="M16">
        <v>1.28</v>
      </c>
      <c r="N16">
        <v>2.88</v>
      </c>
      <c r="O16">
        <v>1310</v>
      </c>
    </row>
    <row r="17" spans="1:15" x14ac:dyDescent="0.4">
      <c r="A17">
        <v>17</v>
      </c>
      <c r="B17">
        <v>1</v>
      </c>
      <c r="C17">
        <v>14.3</v>
      </c>
      <c r="D17">
        <v>1.92</v>
      </c>
      <c r="E17">
        <v>2.72</v>
      </c>
      <c r="F17">
        <v>20</v>
      </c>
      <c r="G17">
        <v>120</v>
      </c>
      <c r="H17">
        <v>2.8</v>
      </c>
      <c r="I17">
        <v>3.14</v>
      </c>
      <c r="J17">
        <v>0.33</v>
      </c>
      <c r="K17">
        <v>1.97</v>
      </c>
      <c r="L17">
        <v>6.2</v>
      </c>
      <c r="M17">
        <v>1.07</v>
      </c>
      <c r="N17">
        <v>2.65</v>
      </c>
      <c r="O17">
        <v>1280</v>
      </c>
    </row>
    <row r="18" spans="1:15" x14ac:dyDescent="0.4">
      <c r="A18">
        <v>18</v>
      </c>
      <c r="B18">
        <v>1</v>
      </c>
      <c r="C18">
        <v>13.83</v>
      </c>
      <c r="D18">
        <v>1.57</v>
      </c>
      <c r="E18">
        <v>2.62</v>
      </c>
      <c r="F18">
        <v>20</v>
      </c>
      <c r="G18">
        <v>115</v>
      </c>
      <c r="H18">
        <v>2.95</v>
      </c>
      <c r="I18">
        <v>3.4</v>
      </c>
      <c r="J18">
        <v>0.4</v>
      </c>
      <c r="K18">
        <v>1.72</v>
      </c>
      <c r="L18">
        <v>6.6</v>
      </c>
      <c r="M18">
        <v>1.1299999999999999</v>
      </c>
      <c r="N18">
        <v>2.57</v>
      </c>
      <c r="O18">
        <v>1130</v>
      </c>
    </row>
    <row r="19" spans="1:15" x14ac:dyDescent="0.4">
      <c r="A19">
        <v>20</v>
      </c>
      <c r="B19">
        <v>1</v>
      </c>
      <c r="C19">
        <v>13.64</v>
      </c>
      <c r="D19">
        <v>3.1</v>
      </c>
      <c r="E19">
        <v>2.56</v>
      </c>
      <c r="F19">
        <v>15.2</v>
      </c>
      <c r="G19">
        <v>116</v>
      </c>
      <c r="H19">
        <v>2.7</v>
      </c>
      <c r="I19">
        <v>3.03</v>
      </c>
      <c r="J19">
        <v>0.17</v>
      </c>
      <c r="K19">
        <v>1.66</v>
      </c>
      <c r="L19">
        <v>5.0999999999999996</v>
      </c>
      <c r="M19">
        <v>0.96</v>
      </c>
      <c r="N19">
        <v>3.36</v>
      </c>
      <c r="O19">
        <v>845</v>
      </c>
    </row>
    <row r="20" spans="1:15" x14ac:dyDescent="0.4">
      <c r="A20">
        <v>21</v>
      </c>
      <c r="B20">
        <v>1</v>
      </c>
      <c r="C20">
        <v>14.06</v>
      </c>
      <c r="D20">
        <v>1.63</v>
      </c>
      <c r="E20">
        <v>2.2799999999999998</v>
      </c>
      <c r="F20">
        <v>16</v>
      </c>
      <c r="G20">
        <v>126</v>
      </c>
      <c r="H20">
        <v>3</v>
      </c>
      <c r="I20">
        <v>3.17</v>
      </c>
      <c r="J20">
        <v>0.24</v>
      </c>
      <c r="K20">
        <v>2.1</v>
      </c>
      <c r="L20">
        <v>5.65</v>
      </c>
      <c r="M20">
        <v>1.0900000000000001</v>
      </c>
      <c r="N20">
        <v>3.71</v>
      </c>
      <c r="O20">
        <v>780</v>
      </c>
    </row>
    <row r="21" spans="1:15" x14ac:dyDescent="0.4">
      <c r="A21">
        <v>22</v>
      </c>
      <c r="B21">
        <v>1</v>
      </c>
      <c r="C21">
        <v>12.93</v>
      </c>
      <c r="D21">
        <v>3.8</v>
      </c>
      <c r="E21">
        <v>2.65</v>
      </c>
      <c r="F21">
        <v>18.600000000000001</v>
      </c>
      <c r="G21">
        <v>102</v>
      </c>
      <c r="H21">
        <v>2.41</v>
      </c>
      <c r="I21">
        <v>2.41</v>
      </c>
      <c r="J21">
        <v>0.25</v>
      </c>
      <c r="K21">
        <v>1.98</v>
      </c>
      <c r="L21">
        <v>4.5</v>
      </c>
      <c r="M21">
        <v>1.03</v>
      </c>
      <c r="N21">
        <v>3.52</v>
      </c>
      <c r="O21">
        <v>770</v>
      </c>
    </row>
    <row r="22" spans="1:15" x14ac:dyDescent="0.4">
      <c r="A22">
        <v>23</v>
      </c>
      <c r="B22">
        <v>1</v>
      </c>
      <c r="C22">
        <v>13.71</v>
      </c>
      <c r="D22">
        <v>1.86</v>
      </c>
      <c r="E22">
        <v>2.36</v>
      </c>
      <c r="F22">
        <v>16.600000000000001</v>
      </c>
      <c r="G22">
        <v>101</v>
      </c>
      <c r="H22">
        <v>2.61</v>
      </c>
      <c r="I22">
        <v>2.88</v>
      </c>
      <c r="J22">
        <v>0.27</v>
      </c>
      <c r="K22">
        <v>1.69</v>
      </c>
      <c r="L22">
        <v>3.8</v>
      </c>
      <c r="M22">
        <v>1.1100000000000001</v>
      </c>
      <c r="N22">
        <v>4</v>
      </c>
      <c r="O22">
        <v>1035</v>
      </c>
    </row>
    <row r="23" spans="1:15" x14ac:dyDescent="0.4">
      <c r="A23">
        <v>24</v>
      </c>
      <c r="B23">
        <v>1</v>
      </c>
      <c r="C23">
        <v>12.85</v>
      </c>
      <c r="D23">
        <v>1.6</v>
      </c>
      <c r="E23">
        <v>2.52</v>
      </c>
      <c r="F23">
        <v>17.8</v>
      </c>
      <c r="G23">
        <v>95</v>
      </c>
      <c r="H23">
        <v>2.48</v>
      </c>
      <c r="I23">
        <v>2.37</v>
      </c>
      <c r="J23">
        <v>0.26</v>
      </c>
      <c r="K23">
        <v>1.46</v>
      </c>
      <c r="L23">
        <v>3.93</v>
      </c>
      <c r="M23">
        <v>1.0900000000000001</v>
      </c>
      <c r="N23">
        <v>3.63</v>
      </c>
      <c r="O23">
        <v>1015</v>
      </c>
    </row>
    <row r="24" spans="1:15" x14ac:dyDescent="0.4">
      <c r="A24">
        <v>25</v>
      </c>
      <c r="B24">
        <v>1</v>
      </c>
      <c r="C24">
        <v>13.5</v>
      </c>
      <c r="D24">
        <v>1.81</v>
      </c>
      <c r="E24">
        <v>2.61</v>
      </c>
      <c r="F24">
        <v>20</v>
      </c>
      <c r="G24">
        <v>96</v>
      </c>
      <c r="H24">
        <v>2.5299999999999998</v>
      </c>
      <c r="I24">
        <v>2.61</v>
      </c>
      <c r="J24">
        <v>0.28000000000000003</v>
      </c>
      <c r="K24">
        <v>1.66</v>
      </c>
      <c r="L24">
        <v>3.52</v>
      </c>
      <c r="M24">
        <v>1.1200000000000001</v>
      </c>
      <c r="N24">
        <v>3.82</v>
      </c>
      <c r="O24">
        <v>845</v>
      </c>
    </row>
    <row r="25" spans="1:15" x14ac:dyDescent="0.4">
      <c r="A25">
        <v>26</v>
      </c>
      <c r="B25">
        <v>1</v>
      </c>
      <c r="C25">
        <v>13.05</v>
      </c>
      <c r="D25">
        <v>2.0499999999999998</v>
      </c>
      <c r="E25">
        <v>3.22</v>
      </c>
      <c r="F25">
        <v>25</v>
      </c>
      <c r="G25">
        <v>124</v>
      </c>
      <c r="H25">
        <v>2.63</v>
      </c>
      <c r="I25">
        <v>2.68</v>
      </c>
      <c r="J25">
        <v>0.47</v>
      </c>
      <c r="K25">
        <v>1.92</v>
      </c>
      <c r="L25">
        <v>3.58</v>
      </c>
      <c r="M25">
        <v>1.1299999999999999</v>
      </c>
      <c r="N25">
        <v>3.2</v>
      </c>
      <c r="O25">
        <v>830</v>
      </c>
    </row>
    <row r="26" spans="1:15" x14ac:dyDescent="0.4">
      <c r="A26">
        <v>27</v>
      </c>
      <c r="B26">
        <v>1</v>
      </c>
      <c r="C26">
        <v>13.39</v>
      </c>
      <c r="D26">
        <v>1.77</v>
      </c>
      <c r="E26">
        <v>2.62</v>
      </c>
      <c r="F26">
        <v>16.100000000000001</v>
      </c>
      <c r="G26">
        <v>93</v>
      </c>
      <c r="H26">
        <v>2.85</v>
      </c>
      <c r="I26">
        <v>2.94</v>
      </c>
      <c r="J26">
        <v>0.34</v>
      </c>
      <c r="K26">
        <v>1.45</v>
      </c>
      <c r="L26">
        <v>4.8</v>
      </c>
      <c r="M26">
        <v>0.92</v>
      </c>
      <c r="N26">
        <v>3.22</v>
      </c>
      <c r="O26">
        <v>1195</v>
      </c>
    </row>
    <row r="27" spans="1:15" x14ac:dyDescent="0.4">
      <c r="A27">
        <v>28</v>
      </c>
      <c r="B27">
        <v>1</v>
      </c>
      <c r="C27">
        <v>13.3</v>
      </c>
      <c r="D27">
        <v>1.72</v>
      </c>
      <c r="E27">
        <v>2.14</v>
      </c>
      <c r="F27">
        <v>17</v>
      </c>
      <c r="G27">
        <v>94</v>
      </c>
      <c r="H27">
        <v>2.4</v>
      </c>
      <c r="I27">
        <v>2.19</v>
      </c>
      <c r="J27">
        <v>0.27</v>
      </c>
      <c r="K27">
        <v>1.35</v>
      </c>
      <c r="L27">
        <v>3.95</v>
      </c>
      <c r="M27">
        <v>1.02</v>
      </c>
      <c r="N27">
        <v>2.77</v>
      </c>
      <c r="O27">
        <v>1285</v>
      </c>
    </row>
    <row r="28" spans="1:15" x14ac:dyDescent="0.4">
      <c r="A28">
        <v>29</v>
      </c>
      <c r="B28">
        <v>1</v>
      </c>
      <c r="C28">
        <v>13.87</v>
      </c>
      <c r="D28">
        <v>1.9</v>
      </c>
      <c r="E28">
        <v>2.8</v>
      </c>
      <c r="F28">
        <v>19.399999999999999</v>
      </c>
      <c r="G28">
        <v>107</v>
      </c>
      <c r="H28">
        <v>2.95</v>
      </c>
      <c r="I28">
        <v>2.97</v>
      </c>
      <c r="J28">
        <v>0.37</v>
      </c>
      <c r="K28">
        <v>1.76</v>
      </c>
      <c r="L28">
        <v>4.5</v>
      </c>
      <c r="M28">
        <v>1.25</v>
      </c>
      <c r="N28">
        <v>3.4</v>
      </c>
      <c r="O28">
        <v>915</v>
      </c>
    </row>
    <row r="29" spans="1:15" x14ac:dyDescent="0.4">
      <c r="A29">
        <v>30</v>
      </c>
      <c r="B29">
        <v>1</v>
      </c>
      <c r="C29">
        <v>14.02</v>
      </c>
      <c r="D29">
        <v>1.68</v>
      </c>
      <c r="E29">
        <v>2.21</v>
      </c>
      <c r="F29">
        <v>16</v>
      </c>
      <c r="G29">
        <v>96</v>
      </c>
      <c r="H29">
        <v>2.65</v>
      </c>
      <c r="I29">
        <v>2.33</v>
      </c>
      <c r="J29">
        <v>0.26</v>
      </c>
      <c r="K29">
        <v>1.98</v>
      </c>
      <c r="L29">
        <v>4.7</v>
      </c>
      <c r="M29">
        <v>1.04</v>
      </c>
      <c r="N29">
        <v>3.59</v>
      </c>
      <c r="O29">
        <v>1035</v>
      </c>
    </row>
    <row r="30" spans="1:15" x14ac:dyDescent="0.4">
      <c r="A30">
        <v>31</v>
      </c>
      <c r="B30">
        <v>1</v>
      </c>
      <c r="C30">
        <v>13.73</v>
      </c>
      <c r="D30">
        <v>1.5</v>
      </c>
      <c r="E30">
        <v>2.7</v>
      </c>
      <c r="F30">
        <v>22.5</v>
      </c>
      <c r="G30">
        <v>101</v>
      </c>
      <c r="H30">
        <v>3</v>
      </c>
      <c r="I30">
        <v>3.25</v>
      </c>
      <c r="J30">
        <v>0.28999999999999998</v>
      </c>
      <c r="K30">
        <v>2.38</v>
      </c>
      <c r="L30">
        <v>5.7</v>
      </c>
      <c r="M30">
        <v>1.19</v>
      </c>
      <c r="N30">
        <v>2.71</v>
      </c>
      <c r="O30">
        <v>1285</v>
      </c>
    </row>
    <row r="31" spans="1:15" x14ac:dyDescent="0.4">
      <c r="A31">
        <v>32</v>
      </c>
      <c r="B31">
        <v>1</v>
      </c>
      <c r="C31">
        <v>13.58</v>
      </c>
      <c r="D31">
        <v>1.66</v>
      </c>
      <c r="E31">
        <v>2.36</v>
      </c>
      <c r="F31">
        <v>19.100000000000001</v>
      </c>
      <c r="G31">
        <v>106</v>
      </c>
      <c r="H31">
        <v>2.86</v>
      </c>
      <c r="I31">
        <v>3.19</v>
      </c>
      <c r="J31">
        <v>0.22</v>
      </c>
      <c r="K31">
        <v>1.95</v>
      </c>
      <c r="L31">
        <v>6.9</v>
      </c>
      <c r="M31">
        <v>1.0900000000000001</v>
      </c>
      <c r="N31">
        <v>2.88</v>
      </c>
      <c r="O31">
        <v>1515</v>
      </c>
    </row>
    <row r="32" spans="1:15" x14ac:dyDescent="0.4">
      <c r="A32">
        <v>33</v>
      </c>
      <c r="B32">
        <v>1</v>
      </c>
      <c r="C32">
        <v>13.68</v>
      </c>
      <c r="D32">
        <v>1.83</v>
      </c>
      <c r="E32">
        <v>2.36</v>
      </c>
      <c r="F32">
        <v>17.2</v>
      </c>
      <c r="G32">
        <v>104</v>
      </c>
      <c r="H32">
        <v>2.42</v>
      </c>
      <c r="I32">
        <v>2.69</v>
      </c>
      <c r="J32">
        <v>0.42</v>
      </c>
      <c r="K32">
        <v>1.97</v>
      </c>
      <c r="L32">
        <v>3.84</v>
      </c>
      <c r="M32">
        <v>1.23</v>
      </c>
      <c r="N32">
        <v>2.87</v>
      </c>
      <c r="O32">
        <v>990</v>
      </c>
    </row>
    <row r="33" spans="1:15" x14ac:dyDescent="0.4">
      <c r="A33">
        <v>34</v>
      </c>
      <c r="B33">
        <v>1</v>
      </c>
      <c r="C33">
        <v>13.76</v>
      </c>
      <c r="D33">
        <v>1.53</v>
      </c>
      <c r="E33">
        <v>2.7</v>
      </c>
      <c r="F33">
        <v>19.5</v>
      </c>
      <c r="G33">
        <v>132</v>
      </c>
      <c r="H33">
        <v>2.95</v>
      </c>
      <c r="I33">
        <v>2.74</v>
      </c>
      <c r="J33">
        <v>0.5</v>
      </c>
      <c r="K33">
        <v>1.35</v>
      </c>
      <c r="L33">
        <v>5.4</v>
      </c>
      <c r="M33">
        <v>1.25</v>
      </c>
      <c r="N33">
        <v>3</v>
      </c>
      <c r="O33">
        <v>1235</v>
      </c>
    </row>
    <row r="34" spans="1:15" x14ac:dyDescent="0.4">
      <c r="A34">
        <v>35</v>
      </c>
      <c r="B34">
        <v>1</v>
      </c>
      <c r="C34">
        <v>13.51</v>
      </c>
      <c r="D34">
        <v>1.8</v>
      </c>
      <c r="E34">
        <v>2.65</v>
      </c>
      <c r="F34">
        <v>19</v>
      </c>
      <c r="G34">
        <v>110</v>
      </c>
      <c r="H34">
        <v>2.35</v>
      </c>
      <c r="I34">
        <v>2.5299999999999998</v>
      </c>
      <c r="J34">
        <v>0.28999999999999998</v>
      </c>
      <c r="K34">
        <v>1.54</v>
      </c>
      <c r="L34">
        <v>4.2</v>
      </c>
      <c r="M34">
        <v>1.1000000000000001</v>
      </c>
      <c r="N34">
        <v>2.87</v>
      </c>
      <c r="O34">
        <v>1095</v>
      </c>
    </row>
    <row r="35" spans="1:15" x14ac:dyDescent="0.4">
      <c r="A35">
        <v>36</v>
      </c>
      <c r="B35">
        <v>1</v>
      </c>
      <c r="C35">
        <v>13.48</v>
      </c>
      <c r="D35">
        <v>1.81</v>
      </c>
      <c r="E35">
        <v>2.41</v>
      </c>
      <c r="F35">
        <v>20.5</v>
      </c>
      <c r="G35">
        <v>100</v>
      </c>
      <c r="H35">
        <v>2.7</v>
      </c>
      <c r="I35">
        <v>2.98</v>
      </c>
      <c r="J35">
        <v>0.26</v>
      </c>
      <c r="K35">
        <v>1.86</v>
      </c>
      <c r="L35">
        <v>5.0999999999999996</v>
      </c>
      <c r="M35">
        <v>1.04</v>
      </c>
      <c r="N35">
        <v>3.47</v>
      </c>
      <c r="O35">
        <v>920</v>
      </c>
    </row>
    <row r="36" spans="1:15" x14ac:dyDescent="0.4">
      <c r="A36">
        <v>37</v>
      </c>
      <c r="B36">
        <v>1</v>
      </c>
      <c r="C36">
        <v>13.28</v>
      </c>
      <c r="D36">
        <v>1.64</v>
      </c>
      <c r="E36">
        <v>2.84</v>
      </c>
      <c r="F36">
        <v>15.5</v>
      </c>
      <c r="G36">
        <v>110</v>
      </c>
      <c r="H36">
        <v>2.6</v>
      </c>
      <c r="I36">
        <v>2.68</v>
      </c>
      <c r="J36">
        <v>0.34</v>
      </c>
      <c r="K36">
        <v>1.36</v>
      </c>
      <c r="L36">
        <v>4.5999999999999996</v>
      </c>
      <c r="M36">
        <v>1.0900000000000001</v>
      </c>
      <c r="N36">
        <v>2.78</v>
      </c>
      <c r="O36">
        <v>880</v>
      </c>
    </row>
    <row r="37" spans="1:15" x14ac:dyDescent="0.4">
      <c r="A37">
        <v>38</v>
      </c>
      <c r="B37">
        <v>1</v>
      </c>
      <c r="C37">
        <v>13.05</v>
      </c>
      <c r="D37">
        <v>1.65</v>
      </c>
      <c r="E37">
        <v>2.5499999999999998</v>
      </c>
      <c r="F37">
        <v>18</v>
      </c>
      <c r="G37">
        <v>98</v>
      </c>
      <c r="H37">
        <v>2.4500000000000002</v>
      </c>
      <c r="I37">
        <v>2.4300000000000002</v>
      </c>
      <c r="J37">
        <v>0.28999999999999998</v>
      </c>
      <c r="K37">
        <v>1.44</v>
      </c>
      <c r="L37">
        <v>4.25</v>
      </c>
      <c r="M37">
        <v>1.1200000000000001</v>
      </c>
      <c r="N37">
        <v>2.5099999999999998</v>
      </c>
      <c r="O37">
        <v>1105</v>
      </c>
    </row>
    <row r="38" spans="1:15" x14ac:dyDescent="0.4">
      <c r="A38">
        <v>39</v>
      </c>
      <c r="B38">
        <v>1</v>
      </c>
      <c r="C38">
        <v>13.07</v>
      </c>
      <c r="D38">
        <v>1.5</v>
      </c>
      <c r="E38">
        <v>2.1</v>
      </c>
      <c r="F38">
        <v>15.5</v>
      </c>
      <c r="G38">
        <v>98</v>
      </c>
      <c r="H38">
        <v>2.4</v>
      </c>
      <c r="I38">
        <v>2.64</v>
      </c>
      <c r="J38">
        <v>0.28000000000000003</v>
      </c>
      <c r="K38">
        <v>1.37</v>
      </c>
      <c r="L38">
        <v>3.7</v>
      </c>
      <c r="M38">
        <v>1.18</v>
      </c>
      <c r="N38">
        <v>2.69</v>
      </c>
      <c r="O38">
        <v>1020</v>
      </c>
    </row>
    <row r="39" spans="1:15" x14ac:dyDescent="0.4">
      <c r="A39">
        <v>40</v>
      </c>
      <c r="B39">
        <v>1</v>
      </c>
      <c r="C39">
        <v>14.22</v>
      </c>
      <c r="D39">
        <v>3.99</v>
      </c>
      <c r="E39">
        <v>2.5099999999999998</v>
      </c>
      <c r="F39">
        <v>13.2</v>
      </c>
      <c r="G39">
        <v>128</v>
      </c>
      <c r="H39">
        <v>3</v>
      </c>
      <c r="I39">
        <v>3.04</v>
      </c>
      <c r="J39">
        <v>0.2</v>
      </c>
      <c r="K39">
        <v>2.08</v>
      </c>
      <c r="L39">
        <v>5.0999999999999996</v>
      </c>
      <c r="M39">
        <v>0.89</v>
      </c>
      <c r="N39">
        <v>3.53</v>
      </c>
      <c r="O39">
        <v>760</v>
      </c>
    </row>
    <row r="40" spans="1:15" x14ac:dyDescent="0.4">
      <c r="A40">
        <v>41</v>
      </c>
      <c r="B40">
        <v>1</v>
      </c>
      <c r="C40">
        <v>13.56</v>
      </c>
      <c r="D40">
        <v>1.71</v>
      </c>
      <c r="E40">
        <v>2.31</v>
      </c>
      <c r="F40">
        <v>16.2</v>
      </c>
      <c r="G40">
        <v>117</v>
      </c>
      <c r="H40">
        <v>3.15</v>
      </c>
      <c r="I40">
        <v>3.29</v>
      </c>
      <c r="J40">
        <v>0.34</v>
      </c>
      <c r="K40">
        <v>2.34</v>
      </c>
      <c r="L40">
        <v>6.13</v>
      </c>
      <c r="M40">
        <v>0.95</v>
      </c>
      <c r="N40">
        <v>3.38</v>
      </c>
      <c r="O40">
        <v>795</v>
      </c>
    </row>
    <row r="41" spans="1:15" x14ac:dyDescent="0.4">
      <c r="A41">
        <v>42</v>
      </c>
      <c r="B41">
        <v>1</v>
      </c>
      <c r="C41">
        <v>13.41</v>
      </c>
      <c r="D41">
        <v>3.84</v>
      </c>
      <c r="E41">
        <v>2.12</v>
      </c>
      <c r="F41">
        <v>18.8</v>
      </c>
      <c r="G41">
        <v>90</v>
      </c>
      <c r="H41">
        <v>2.4500000000000002</v>
      </c>
      <c r="I41">
        <v>2.68</v>
      </c>
      <c r="J41">
        <v>0.27</v>
      </c>
      <c r="K41">
        <v>1.48</v>
      </c>
      <c r="L41">
        <v>4.28</v>
      </c>
      <c r="M41">
        <v>0.91</v>
      </c>
      <c r="N41">
        <v>3</v>
      </c>
      <c r="O41">
        <v>1035</v>
      </c>
    </row>
    <row r="42" spans="1:15" x14ac:dyDescent="0.4">
      <c r="A42">
        <v>43</v>
      </c>
      <c r="B42">
        <v>1</v>
      </c>
      <c r="C42">
        <v>13.88</v>
      </c>
      <c r="D42">
        <v>1.89</v>
      </c>
      <c r="E42">
        <v>2.59</v>
      </c>
      <c r="F42">
        <v>15</v>
      </c>
      <c r="G42">
        <v>101</v>
      </c>
      <c r="H42">
        <v>3.25</v>
      </c>
      <c r="I42">
        <v>3.56</v>
      </c>
      <c r="J42">
        <v>0.17</v>
      </c>
      <c r="K42">
        <v>1.7</v>
      </c>
      <c r="L42">
        <v>5.43</v>
      </c>
      <c r="M42">
        <v>0.88</v>
      </c>
      <c r="N42">
        <v>3.56</v>
      </c>
      <c r="O42">
        <v>1095</v>
      </c>
    </row>
    <row r="43" spans="1:15" x14ac:dyDescent="0.4">
      <c r="A43">
        <v>45</v>
      </c>
      <c r="B43">
        <v>1</v>
      </c>
      <c r="C43">
        <v>13.05</v>
      </c>
      <c r="D43">
        <v>1.77</v>
      </c>
      <c r="E43">
        <v>2.1</v>
      </c>
      <c r="F43">
        <v>17</v>
      </c>
      <c r="G43">
        <v>107</v>
      </c>
      <c r="H43">
        <v>3</v>
      </c>
      <c r="I43">
        <v>3</v>
      </c>
      <c r="J43">
        <v>0.28000000000000003</v>
      </c>
      <c r="K43">
        <v>2.0299999999999998</v>
      </c>
      <c r="L43">
        <v>5.04</v>
      </c>
      <c r="M43">
        <v>0.88</v>
      </c>
      <c r="N43">
        <v>3.35</v>
      </c>
      <c r="O43">
        <v>885</v>
      </c>
    </row>
    <row r="44" spans="1:15" x14ac:dyDescent="0.4">
      <c r="A44">
        <v>46</v>
      </c>
      <c r="B44">
        <v>1</v>
      </c>
      <c r="C44">
        <v>14.21</v>
      </c>
      <c r="D44">
        <v>4.04</v>
      </c>
      <c r="E44">
        <v>2.44</v>
      </c>
      <c r="F44">
        <v>18.899999999999999</v>
      </c>
      <c r="G44">
        <v>111</v>
      </c>
      <c r="H44">
        <v>2.85</v>
      </c>
      <c r="I44">
        <v>2.65</v>
      </c>
      <c r="J44">
        <v>0.3</v>
      </c>
      <c r="K44">
        <v>1.25</v>
      </c>
      <c r="L44">
        <v>5.24</v>
      </c>
      <c r="M44">
        <v>0.87</v>
      </c>
      <c r="N44">
        <v>3.33</v>
      </c>
      <c r="O44">
        <v>1080</v>
      </c>
    </row>
    <row r="45" spans="1:15" x14ac:dyDescent="0.4">
      <c r="A45">
        <v>47</v>
      </c>
      <c r="B45">
        <v>1</v>
      </c>
      <c r="C45">
        <v>14.38</v>
      </c>
      <c r="D45">
        <v>3.59</v>
      </c>
      <c r="E45">
        <v>2.2799999999999998</v>
      </c>
      <c r="F45">
        <v>16</v>
      </c>
      <c r="G45">
        <v>102</v>
      </c>
      <c r="H45">
        <v>3.25</v>
      </c>
      <c r="I45">
        <v>3.17</v>
      </c>
      <c r="J45">
        <v>0.27</v>
      </c>
      <c r="K45">
        <v>2.19</v>
      </c>
      <c r="L45">
        <v>4.9000000000000004</v>
      </c>
      <c r="M45">
        <v>1.04</v>
      </c>
      <c r="N45">
        <v>3.44</v>
      </c>
      <c r="O45">
        <v>1065</v>
      </c>
    </row>
    <row r="46" spans="1:15" x14ac:dyDescent="0.4">
      <c r="A46">
        <v>48</v>
      </c>
      <c r="B46">
        <v>1</v>
      </c>
      <c r="C46">
        <v>13.9</v>
      </c>
      <c r="D46">
        <v>1.68</v>
      </c>
      <c r="E46">
        <v>2.12</v>
      </c>
      <c r="F46">
        <v>16</v>
      </c>
      <c r="G46">
        <v>101</v>
      </c>
      <c r="H46">
        <v>3.1</v>
      </c>
      <c r="I46">
        <v>3.39</v>
      </c>
      <c r="J46">
        <v>0.21</v>
      </c>
      <c r="K46">
        <v>2.14</v>
      </c>
      <c r="L46">
        <v>6.1</v>
      </c>
      <c r="M46">
        <v>0.91</v>
      </c>
      <c r="N46">
        <v>3.33</v>
      </c>
      <c r="O46">
        <v>985</v>
      </c>
    </row>
    <row r="47" spans="1:15" x14ac:dyDescent="0.4">
      <c r="A47">
        <v>49</v>
      </c>
      <c r="B47">
        <v>1</v>
      </c>
      <c r="C47">
        <v>14.1</v>
      </c>
      <c r="D47">
        <v>2.02</v>
      </c>
      <c r="E47">
        <v>2.4</v>
      </c>
      <c r="F47">
        <v>18.8</v>
      </c>
      <c r="G47">
        <v>103</v>
      </c>
      <c r="H47">
        <v>2.75</v>
      </c>
      <c r="I47">
        <v>2.92</v>
      </c>
      <c r="J47">
        <v>0.32</v>
      </c>
      <c r="K47">
        <v>2.38</v>
      </c>
      <c r="L47">
        <v>6.2</v>
      </c>
      <c r="M47">
        <v>1.07</v>
      </c>
      <c r="N47">
        <v>2.75</v>
      </c>
      <c r="O47">
        <v>1060</v>
      </c>
    </row>
    <row r="48" spans="1:15" x14ac:dyDescent="0.4">
      <c r="A48">
        <v>50</v>
      </c>
      <c r="B48">
        <v>1</v>
      </c>
      <c r="C48">
        <v>13.94</v>
      </c>
      <c r="D48">
        <v>1.73</v>
      </c>
      <c r="E48">
        <v>2.27</v>
      </c>
      <c r="F48">
        <v>17.399999999999999</v>
      </c>
      <c r="G48">
        <v>108</v>
      </c>
      <c r="H48">
        <v>2.88</v>
      </c>
      <c r="I48">
        <v>3.54</v>
      </c>
      <c r="J48">
        <v>0.32</v>
      </c>
      <c r="K48">
        <v>2.08</v>
      </c>
      <c r="L48">
        <v>8.9</v>
      </c>
      <c r="M48">
        <v>1.1200000000000001</v>
      </c>
      <c r="N48">
        <v>3.1</v>
      </c>
      <c r="O48">
        <v>1260</v>
      </c>
    </row>
    <row r="49" spans="1:15" x14ac:dyDescent="0.4">
      <c r="A49">
        <v>51</v>
      </c>
      <c r="B49">
        <v>1</v>
      </c>
      <c r="C49">
        <v>13.05</v>
      </c>
      <c r="D49">
        <v>1.73</v>
      </c>
      <c r="E49">
        <v>2.04</v>
      </c>
      <c r="F49">
        <v>12.4</v>
      </c>
      <c r="G49">
        <v>92</v>
      </c>
      <c r="H49">
        <v>2.72</v>
      </c>
      <c r="I49">
        <v>3.27</v>
      </c>
      <c r="J49">
        <v>0.17</v>
      </c>
      <c r="K49">
        <v>2.91</v>
      </c>
      <c r="L49">
        <v>7.2</v>
      </c>
      <c r="M49">
        <v>1.1200000000000001</v>
      </c>
      <c r="N49">
        <v>2.91</v>
      </c>
      <c r="O49">
        <v>1150</v>
      </c>
    </row>
    <row r="50" spans="1:15" x14ac:dyDescent="0.4">
      <c r="A50">
        <v>52</v>
      </c>
      <c r="B50">
        <v>1</v>
      </c>
      <c r="C50">
        <v>13.83</v>
      </c>
      <c r="D50">
        <v>1.65</v>
      </c>
      <c r="E50">
        <v>2.6</v>
      </c>
      <c r="F50">
        <v>17.2</v>
      </c>
      <c r="G50">
        <v>94</v>
      </c>
      <c r="H50">
        <v>2.4500000000000002</v>
      </c>
      <c r="I50">
        <v>2.99</v>
      </c>
      <c r="J50">
        <v>0.22</v>
      </c>
      <c r="K50">
        <v>2.29</v>
      </c>
      <c r="L50">
        <v>5.6</v>
      </c>
      <c r="M50">
        <v>1.24</v>
      </c>
      <c r="N50">
        <v>3.37</v>
      </c>
      <c r="O50">
        <v>1265</v>
      </c>
    </row>
    <row r="51" spans="1:15" x14ac:dyDescent="0.4">
      <c r="A51">
        <v>53</v>
      </c>
      <c r="B51">
        <v>1</v>
      </c>
      <c r="C51">
        <v>13.82</v>
      </c>
      <c r="D51">
        <v>1.75</v>
      </c>
      <c r="E51">
        <v>2.42</v>
      </c>
      <c r="F51">
        <v>14</v>
      </c>
      <c r="G51">
        <v>111</v>
      </c>
      <c r="H51">
        <v>3.88</v>
      </c>
      <c r="I51">
        <v>3.74</v>
      </c>
      <c r="J51">
        <v>0.32</v>
      </c>
      <c r="K51">
        <v>1.87</v>
      </c>
      <c r="L51">
        <v>7.05</v>
      </c>
      <c r="M51">
        <v>1.01</v>
      </c>
      <c r="N51">
        <v>3.26</v>
      </c>
      <c r="O51">
        <v>1190</v>
      </c>
    </row>
    <row r="52" spans="1:15" x14ac:dyDescent="0.4">
      <c r="A52">
        <v>54</v>
      </c>
      <c r="B52">
        <v>1</v>
      </c>
      <c r="C52">
        <v>13.77</v>
      </c>
      <c r="D52">
        <v>1.9</v>
      </c>
      <c r="E52">
        <v>2.68</v>
      </c>
      <c r="F52">
        <v>17.100000000000001</v>
      </c>
      <c r="G52">
        <v>115</v>
      </c>
      <c r="H52">
        <v>3</v>
      </c>
      <c r="I52">
        <v>2.79</v>
      </c>
      <c r="J52">
        <v>0.39</v>
      </c>
      <c r="K52">
        <v>1.68</v>
      </c>
      <c r="L52">
        <v>6.3</v>
      </c>
      <c r="M52">
        <v>1.1299999999999999</v>
      </c>
      <c r="N52">
        <v>2.93</v>
      </c>
      <c r="O52">
        <v>1375</v>
      </c>
    </row>
    <row r="53" spans="1:15" x14ac:dyDescent="0.4">
      <c r="A53">
        <v>55</v>
      </c>
      <c r="B53">
        <v>1</v>
      </c>
      <c r="C53">
        <v>13.74</v>
      </c>
      <c r="D53">
        <v>1.67</v>
      </c>
      <c r="E53">
        <v>2.25</v>
      </c>
      <c r="F53">
        <v>16.399999999999999</v>
      </c>
      <c r="G53">
        <v>118</v>
      </c>
      <c r="H53">
        <v>2.6</v>
      </c>
      <c r="I53">
        <v>2.9</v>
      </c>
      <c r="J53">
        <v>0.21</v>
      </c>
      <c r="K53">
        <v>1.62</v>
      </c>
      <c r="L53">
        <v>5.85</v>
      </c>
      <c r="M53">
        <v>0.92</v>
      </c>
      <c r="N53">
        <v>3.2</v>
      </c>
      <c r="O53">
        <v>1060</v>
      </c>
    </row>
    <row r="54" spans="1:15" x14ac:dyDescent="0.4">
      <c r="A54">
        <v>56</v>
      </c>
      <c r="B54">
        <v>1</v>
      </c>
      <c r="C54">
        <v>13.56</v>
      </c>
      <c r="D54">
        <v>1.73</v>
      </c>
      <c r="E54">
        <v>2.46</v>
      </c>
      <c r="F54">
        <v>20.5</v>
      </c>
      <c r="G54">
        <v>116</v>
      </c>
      <c r="H54">
        <v>2.96</v>
      </c>
      <c r="I54">
        <v>2.78</v>
      </c>
      <c r="J54">
        <v>0.2</v>
      </c>
      <c r="K54">
        <v>2.4500000000000002</v>
      </c>
      <c r="L54">
        <v>6.25</v>
      </c>
      <c r="M54">
        <v>0.98</v>
      </c>
      <c r="N54">
        <v>3.03</v>
      </c>
      <c r="O54">
        <v>1120</v>
      </c>
    </row>
    <row r="55" spans="1:15" x14ac:dyDescent="0.4">
      <c r="A55">
        <v>57</v>
      </c>
      <c r="B55">
        <v>1</v>
      </c>
      <c r="C55">
        <v>14.22</v>
      </c>
      <c r="D55">
        <v>1.7</v>
      </c>
      <c r="E55">
        <v>2.2999999999999998</v>
      </c>
      <c r="F55">
        <v>16.3</v>
      </c>
      <c r="G55">
        <v>118</v>
      </c>
      <c r="H55">
        <v>3.2</v>
      </c>
      <c r="I55">
        <v>3</v>
      </c>
      <c r="J55">
        <v>0.26</v>
      </c>
      <c r="K55">
        <v>2.0299999999999998</v>
      </c>
      <c r="L55">
        <v>6.38</v>
      </c>
      <c r="M55">
        <v>0.94</v>
      </c>
      <c r="N55">
        <v>3.31</v>
      </c>
      <c r="O55">
        <v>970</v>
      </c>
    </row>
    <row r="56" spans="1:15" x14ac:dyDescent="0.4">
      <c r="A56">
        <v>58</v>
      </c>
      <c r="B56">
        <v>1</v>
      </c>
      <c r="C56">
        <v>13.29</v>
      </c>
      <c r="D56">
        <v>1.97</v>
      </c>
      <c r="E56">
        <v>2.68</v>
      </c>
      <c r="F56">
        <v>16.8</v>
      </c>
      <c r="G56">
        <v>102</v>
      </c>
      <c r="H56">
        <v>3</v>
      </c>
      <c r="I56">
        <v>3.23</v>
      </c>
      <c r="J56">
        <v>0.31</v>
      </c>
      <c r="K56">
        <v>1.66</v>
      </c>
      <c r="L56">
        <v>6</v>
      </c>
      <c r="M56">
        <v>1.07</v>
      </c>
      <c r="N56">
        <v>2.84</v>
      </c>
      <c r="O56">
        <v>1270</v>
      </c>
    </row>
    <row r="57" spans="1:15" x14ac:dyDescent="0.4">
      <c r="A57">
        <v>59</v>
      </c>
      <c r="B57">
        <v>1</v>
      </c>
      <c r="C57">
        <v>13.72</v>
      </c>
      <c r="D57">
        <v>1.43</v>
      </c>
      <c r="E57">
        <v>2.5</v>
      </c>
      <c r="F57">
        <v>16.7</v>
      </c>
      <c r="G57">
        <v>108</v>
      </c>
      <c r="H57">
        <v>3.4</v>
      </c>
      <c r="I57">
        <v>3.67</v>
      </c>
      <c r="J57">
        <v>0.19</v>
      </c>
      <c r="K57">
        <v>2.04</v>
      </c>
      <c r="L57">
        <v>6.8</v>
      </c>
      <c r="M57">
        <v>0.89</v>
      </c>
      <c r="N57">
        <v>2.87</v>
      </c>
      <c r="O57">
        <v>1285</v>
      </c>
    </row>
    <row r="58" spans="1:15" x14ac:dyDescent="0.4">
      <c r="A58">
        <v>60</v>
      </c>
      <c r="B58">
        <v>2</v>
      </c>
      <c r="C58">
        <v>12.37</v>
      </c>
      <c r="D58">
        <v>0.94</v>
      </c>
      <c r="E58">
        <v>1.36</v>
      </c>
      <c r="F58">
        <v>10.6</v>
      </c>
      <c r="G58">
        <v>88</v>
      </c>
      <c r="H58">
        <v>1.98</v>
      </c>
      <c r="I58">
        <v>0.56999999999999995</v>
      </c>
      <c r="J58">
        <v>0.28000000000000003</v>
      </c>
      <c r="K58">
        <v>0.42</v>
      </c>
      <c r="L58">
        <v>1.95</v>
      </c>
      <c r="M58">
        <v>1.05</v>
      </c>
      <c r="N58">
        <v>1.82</v>
      </c>
      <c r="O58">
        <v>520</v>
      </c>
    </row>
    <row r="59" spans="1:15" x14ac:dyDescent="0.4">
      <c r="A59">
        <v>61</v>
      </c>
      <c r="B59">
        <v>2</v>
      </c>
      <c r="C59">
        <v>12.33</v>
      </c>
      <c r="D59">
        <v>1.1000000000000001</v>
      </c>
      <c r="E59">
        <v>2.2799999999999998</v>
      </c>
      <c r="F59">
        <v>16</v>
      </c>
      <c r="G59">
        <v>101</v>
      </c>
      <c r="H59">
        <v>2.0499999999999998</v>
      </c>
      <c r="I59">
        <v>1.0900000000000001</v>
      </c>
      <c r="J59">
        <v>0.63</v>
      </c>
      <c r="K59">
        <v>0.41</v>
      </c>
      <c r="L59">
        <v>3.27</v>
      </c>
      <c r="M59">
        <v>1.25</v>
      </c>
      <c r="N59">
        <v>1.67</v>
      </c>
      <c r="O59">
        <v>680</v>
      </c>
    </row>
    <row r="60" spans="1:15" x14ac:dyDescent="0.4">
      <c r="A60">
        <v>62</v>
      </c>
      <c r="B60">
        <v>2</v>
      </c>
      <c r="C60">
        <v>12.64</v>
      </c>
      <c r="D60">
        <v>1.36</v>
      </c>
      <c r="E60">
        <v>2.02</v>
      </c>
      <c r="F60">
        <v>16.8</v>
      </c>
      <c r="G60">
        <v>100</v>
      </c>
      <c r="H60">
        <v>2.02</v>
      </c>
      <c r="I60">
        <v>1.41</v>
      </c>
      <c r="J60">
        <v>0.53</v>
      </c>
      <c r="K60">
        <v>0.62</v>
      </c>
      <c r="L60">
        <v>5.75</v>
      </c>
      <c r="M60">
        <v>0.98</v>
      </c>
      <c r="N60">
        <v>1.59</v>
      </c>
      <c r="O60">
        <v>450</v>
      </c>
    </row>
    <row r="61" spans="1:15" x14ac:dyDescent="0.4">
      <c r="A61">
        <v>63</v>
      </c>
      <c r="B61">
        <v>2</v>
      </c>
      <c r="C61">
        <v>13.67</v>
      </c>
      <c r="D61">
        <v>1.25</v>
      </c>
      <c r="E61">
        <v>1.92</v>
      </c>
      <c r="F61">
        <v>18</v>
      </c>
      <c r="G61">
        <v>94</v>
      </c>
      <c r="H61">
        <v>2.1</v>
      </c>
      <c r="I61">
        <v>1.79</v>
      </c>
      <c r="J61">
        <v>0.32</v>
      </c>
      <c r="K61">
        <v>0.73</v>
      </c>
      <c r="L61">
        <v>3.8</v>
      </c>
      <c r="M61">
        <v>1.23</v>
      </c>
      <c r="N61">
        <v>2.46</v>
      </c>
      <c r="O61">
        <v>630</v>
      </c>
    </row>
    <row r="62" spans="1:15" x14ac:dyDescent="0.4">
      <c r="A62">
        <v>64</v>
      </c>
      <c r="B62">
        <v>2</v>
      </c>
      <c r="C62">
        <v>12.37</v>
      </c>
      <c r="D62">
        <v>1.1299999999999999</v>
      </c>
      <c r="E62">
        <v>2.16</v>
      </c>
      <c r="F62">
        <v>19</v>
      </c>
      <c r="G62">
        <v>87</v>
      </c>
      <c r="H62">
        <v>3.5</v>
      </c>
      <c r="I62">
        <v>3.1</v>
      </c>
      <c r="J62">
        <v>0.19</v>
      </c>
      <c r="K62">
        <v>1.87</v>
      </c>
      <c r="L62">
        <v>4.45</v>
      </c>
      <c r="M62">
        <v>1.22</v>
      </c>
      <c r="N62">
        <v>2.87</v>
      </c>
      <c r="O62">
        <v>420</v>
      </c>
    </row>
    <row r="63" spans="1:15" x14ac:dyDescent="0.4">
      <c r="A63">
        <v>65</v>
      </c>
      <c r="B63">
        <v>2</v>
      </c>
      <c r="C63">
        <v>12.17</v>
      </c>
      <c r="D63">
        <v>1.45</v>
      </c>
      <c r="E63">
        <v>2.5299999999999998</v>
      </c>
      <c r="F63">
        <v>19</v>
      </c>
      <c r="G63">
        <v>104</v>
      </c>
      <c r="H63">
        <v>1.89</v>
      </c>
      <c r="I63">
        <v>1.75</v>
      </c>
      <c r="J63">
        <v>0.45</v>
      </c>
      <c r="K63">
        <v>1.03</v>
      </c>
      <c r="L63">
        <v>2.95</v>
      </c>
      <c r="M63">
        <v>1.45</v>
      </c>
      <c r="N63">
        <v>2.23</v>
      </c>
      <c r="O63">
        <v>355</v>
      </c>
    </row>
    <row r="64" spans="1:15" x14ac:dyDescent="0.4">
      <c r="A64">
        <v>66</v>
      </c>
      <c r="B64">
        <v>2</v>
      </c>
      <c r="C64">
        <v>12.37</v>
      </c>
      <c r="D64">
        <v>1.21</v>
      </c>
      <c r="E64">
        <v>2.56</v>
      </c>
      <c r="F64">
        <v>18.100000000000001</v>
      </c>
      <c r="G64">
        <v>98</v>
      </c>
      <c r="H64">
        <v>2.42</v>
      </c>
      <c r="I64">
        <v>2.65</v>
      </c>
      <c r="J64">
        <v>0.37</v>
      </c>
      <c r="K64">
        <v>2.08</v>
      </c>
      <c r="L64">
        <v>4.5999999999999996</v>
      </c>
      <c r="M64">
        <v>1.19</v>
      </c>
      <c r="N64">
        <v>2.2999999999999998</v>
      </c>
      <c r="O64">
        <v>678</v>
      </c>
    </row>
    <row r="65" spans="1:15" x14ac:dyDescent="0.4">
      <c r="A65">
        <v>67</v>
      </c>
      <c r="B65">
        <v>2</v>
      </c>
      <c r="C65">
        <v>13.11</v>
      </c>
      <c r="D65">
        <v>1.01</v>
      </c>
      <c r="E65">
        <v>1.7</v>
      </c>
      <c r="F65">
        <v>15</v>
      </c>
      <c r="G65">
        <v>78</v>
      </c>
      <c r="H65">
        <v>2.98</v>
      </c>
      <c r="I65">
        <v>3.18</v>
      </c>
      <c r="J65">
        <v>0.26</v>
      </c>
      <c r="K65">
        <v>2.2799999999999998</v>
      </c>
      <c r="L65">
        <v>5.3</v>
      </c>
      <c r="M65">
        <v>1.1200000000000001</v>
      </c>
      <c r="N65">
        <v>3.18</v>
      </c>
      <c r="O65">
        <v>502</v>
      </c>
    </row>
    <row r="66" spans="1:15" x14ac:dyDescent="0.4">
      <c r="A66">
        <v>68</v>
      </c>
      <c r="B66">
        <v>2</v>
      </c>
      <c r="C66">
        <v>12.37</v>
      </c>
      <c r="D66">
        <v>1.17</v>
      </c>
      <c r="E66">
        <v>1.92</v>
      </c>
      <c r="F66">
        <v>19.600000000000001</v>
      </c>
      <c r="G66">
        <v>78</v>
      </c>
      <c r="H66">
        <v>2.11</v>
      </c>
      <c r="I66">
        <v>2</v>
      </c>
      <c r="J66">
        <v>0.27</v>
      </c>
      <c r="K66">
        <v>1.04</v>
      </c>
      <c r="L66">
        <v>4.68</v>
      </c>
      <c r="M66">
        <v>1.1200000000000001</v>
      </c>
      <c r="N66">
        <v>3.48</v>
      </c>
      <c r="O66">
        <v>510</v>
      </c>
    </row>
    <row r="67" spans="1:15" x14ac:dyDescent="0.4">
      <c r="A67">
        <v>69</v>
      </c>
      <c r="B67">
        <v>2</v>
      </c>
      <c r="C67">
        <v>13.34</v>
      </c>
      <c r="D67">
        <v>0.94</v>
      </c>
      <c r="E67">
        <v>2.36</v>
      </c>
      <c r="F67">
        <v>17</v>
      </c>
      <c r="G67">
        <v>110</v>
      </c>
      <c r="H67">
        <v>2.5299999999999998</v>
      </c>
      <c r="I67">
        <v>1.3</v>
      </c>
      <c r="J67">
        <v>0.55000000000000004</v>
      </c>
      <c r="K67">
        <v>0.42</v>
      </c>
      <c r="L67">
        <v>3.17</v>
      </c>
      <c r="M67">
        <v>1.02</v>
      </c>
      <c r="N67">
        <v>1.93</v>
      </c>
      <c r="O67">
        <v>750</v>
      </c>
    </row>
    <row r="68" spans="1:15" x14ac:dyDescent="0.4">
      <c r="A68">
        <v>70</v>
      </c>
      <c r="B68">
        <v>2</v>
      </c>
      <c r="C68">
        <v>12.21</v>
      </c>
      <c r="D68">
        <v>1.19</v>
      </c>
      <c r="E68">
        <v>1.75</v>
      </c>
      <c r="F68">
        <v>16.8</v>
      </c>
      <c r="G68">
        <v>151</v>
      </c>
      <c r="H68">
        <v>1.85</v>
      </c>
      <c r="I68">
        <v>1.28</v>
      </c>
      <c r="J68">
        <v>0.14000000000000001</v>
      </c>
      <c r="K68">
        <v>2.5</v>
      </c>
      <c r="L68">
        <v>2.85</v>
      </c>
      <c r="M68">
        <v>1.28</v>
      </c>
      <c r="N68">
        <v>3.07</v>
      </c>
      <c r="O68">
        <v>718</v>
      </c>
    </row>
    <row r="69" spans="1:15" x14ac:dyDescent="0.4">
      <c r="A69">
        <v>72</v>
      </c>
      <c r="B69">
        <v>2</v>
      </c>
      <c r="C69">
        <v>13.86</v>
      </c>
      <c r="D69">
        <v>1.51</v>
      </c>
      <c r="E69">
        <v>2.67</v>
      </c>
      <c r="F69">
        <v>25</v>
      </c>
      <c r="G69">
        <v>86</v>
      </c>
      <c r="H69">
        <v>2.95</v>
      </c>
      <c r="I69">
        <v>2.86</v>
      </c>
      <c r="J69">
        <v>0.21</v>
      </c>
      <c r="K69">
        <v>1.87</v>
      </c>
      <c r="L69">
        <v>3.38</v>
      </c>
      <c r="M69">
        <v>1.36</v>
      </c>
      <c r="N69">
        <v>3.16</v>
      </c>
      <c r="O69">
        <v>410</v>
      </c>
    </row>
    <row r="70" spans="1:15" x14ac:dyDescent="0.4">
      <c r="A70">
        <v>73</v>
      </c>
      <c r="B70">
        <v>2</v>
      </c>
      <c r="C70">
        <v>13.49</v>
      </c>
      <c r="D70">
        <v>1.66</v>
      </c>
      <c r="E70">
        <v>2.2400000000000002</v>
      </c>
      <c r="F70">
        <v>24</v>
      </c>
      <c r="G70">
        <v>87</v>
      </c>
      <c r="H70">
        <v>1.88</v>
      </c>
      <c r="I70">
        <v>1.84</v>
      </c>
      <c r="J70">
        <v>0.27</v>
      </c>
      <c r="K70">
        <v>1.03</v>
      </c>
      <c r="L70">
        <v>3.74</v>
      </c>
      <c r="M70">
        <v>0.98</v>
      </c>
      <c r="N70">
        <v>2.78</v>
      </c>
      <c r="O70">
        <v>472</v>
      </c>
    </row>
    <row r="71" spans="1:15" x14ac:dyDescent="0.4">
      <c r="A71">
        <v>76</v>
      </c>
      <c r="B71">
        <v>2</v>
      </c>
      <c r="C71">
        <v>11.66</v>
      </c>
      <c r="D71">
        <v>1.88</v>
      </c>
      <c r="E71">
        <v>1.92</v>
      </c>
      <c r="F71">
        <v>16</v>
      </c>
      <c r="G71">
        <v>97</v>
      </c>
      <c r="H71">
        <v>1.61</v>
      </c>
      <c r="I71">
        <v>1.57</v>
      </c>
      <c r="J71">
        <v>0.34</v>
      </c>
      <c r="K71">
        <v>1.1499999999999999</v>
      </c>
      <c r="L71">
        <v>3.8</v>
      </c>
      <c r="M71">
        <v>1.23</v>
      </c>
      <c r="N71">
        <v>2.14</v>
      </c>
      <c r="O71">
        <v>428</v>
      </c>
    </row>
    <row r="72" spans="1:15" x14ac:dyDescent="0.4">
      <c r="A72">
        <v>77</v>
      </c>
      <c r="B72">
        <v>2</v>
      </c>
      <c r="C72">
        <v>13.03</v>
      </c>
      <c r="D72">
        <v>0.9</v>
      </c>
      <c r="E72">
        <v>1.71</v>
      </c>
      <c r="F72">
        <v>16</v>
      </c>
      <c r="G72">
        <v>86</v>
      </c>
      <c r="H72">
        <v>1.95</v>
      </c>
      <c r="I72">
        <v>2.0299999999999998</v>
      </c>
      <c r="J72">
        <v>0.24</v>
      </c>
      <c r="K72">
        <v>1.46</v>
      </c>
      <c r="L72">
        <v>4.5999999999999996</v>
      </c>
      <c r="M72">
        <v>1.19</v>
      </c>
      <c r="N72">
        <v>2.48</v>
      </c>
      <c r="O72">
        <v>392</v>
      </c>
    </row>
    <row r="73" spans="1:15" x14ac:dyDescent="0.4">
      <c r="A73">
        <v>78</v>
      </c>
      <c r="B73">
        <v>2</v>
      </c>
      <c r="C73">
        <v>11.84</v>
      </c>
      <c r="D73">
        <v>2.89</v>
      </c>
      <c r="E73">
        <v>2.23</v>
      </c>
      <c r="F73">
        <v>18</v>
      </c>
      <c r="G73">
        <v>112</v>
      </c>
      <c r="H73">
        <v>1.72</v>
      </c>
      <c r="I73">
        <v>1.32</v>
      </c>
      <c r="J73">
        <v>0.43</v>
      </c>
      <c r="K73">
        <v>0.95</v>
      </c>
      <c r="L73">
        <v>2.65</v>
      </c>
      <c r="M73">
        <v>0.96</v>
      </c>
      <c r="N73">
        <v>2.52</v>
      </c>
      <c r="O73">
        <v>500</v>
      </c>
    </row>
    <row r="74" spans="1:15" x14ac:dyDescent="0.4">
      <c r="A74">
        <v>79</v>
      </c>
      <c r="B74">
        <v>2</v>
      </c>
      <c r="C74">
        <v>12.33</v>
      </c>
      <c r="D74">
        <v>0.99</v>
      </c>
      <c r="E74">
        <v>1.95</v>
      </c>
      <c r="F74">
        <v>14.8</v>
      </c>
      <c r="G74">
        <v>136</v>
      </c>
      <c r="H74">
        <v>1.9</v>
      </c>
      <c r="I74">
        <v>1.85</v>
      </c>
      <c r="J74">
        <v>0.35</v>
      </c>
      <c r="K74">
        <v>2.76</v>
      </c>
      <c r="L74">
        <v>3.4</v>
      </c>
      <c r="M74">
        <v>1.06</v>
      </c>
      <c r="N74">
        <v>2.31</v>
      </c>
      <c r="O74">
        <v>750</v>
      </c>
    </row>
    <row r="75" spans="1:15" x14ac:dyDescent="0.4">
      <c r="A75">
        <v>80</v>
      </c>
      <c r="B75">
        <v>2</v>
      </c>
      <c r="C75">
        <v>12.7</v>
      </c>
      <c r="D75">
        <v>3.87</v>
      </c>
      <c r="E75">
        <v>2.4</v>
      </c>
      <c r="F75">
        <v>23</v>
      </c>
      <c r="G75">
        <v>101</v>
      </c>
      <c r="H75">
        <v>2.83</v>
      </c>
      <c r="I75">
        <v>2.5499999999999998</v>
      </c>
      <c r="J75">
        <v>0.43</v>
      </c>
      <c r="K75">
        <v>1.95</v>
      </c>
      <c r="L75">
        <v>2.57</v>
      </c>
      <c r="M75">
        <v>1.19</v>
      </c>
      <c r="N75">
        <v>3.13</v>
      </c>
      <c r="O75">
        <v>463</v>
      </c>
    </row>
    <row r="76" spans="1:15" x14ac:dyDescent="0.4">
      <c r="A76">
        <v>81</v>
      </c>
      <c r="B76">
        <v>2</v>
      </c>
      <c r="C76">
        <v>12</v>
      </c>
      <c r="D76">
        <v>0.92</v>
      </c>
      <c r="E76">
        <v>2</v>
      </c>
      <c r="F76">
        <v>19</v>
      </c>
      <c r="G76">
        <v>86</v>
      </c>
      <c r="H76">
        <v>2.42</v>
      </c>
      <c r="I76">
        <v>2.2599999999999998</v>
      </c>
      <c r="J76">
        <v>0.3</v>
      </c>
      <c r="K76">
        <v>1.43</v>
      </c>
      <c r="L76">
        <v>2.5</v>
      </c>
      <c r="M76">
        <v>1.38</v>
      </c>
      <c r="N76">
        <v>3.12</v>
      </c>
      <c r="O76">
        <v>278</v>
      </c>
    </row>
    <row r="77" spans="1:15" x14ac:dyDescent="0.4">
      <c r="A77">
        <v>82</v>
      </c>
      <c r="B77">
        <v>2</v>
      </c>
      <c r="C77">
        <v>12.72</v>
      </c>
      <c r="D77">
        <v>1.81</v>
      </c>
      <c r="E77">
        <v>2.2000000000000002</v>
      </c>
      <c r="F77">
        <v>18.8</v>
      </c>
      <c r="G77">
        <v>86</v>
      </c>
      <c r="H77">
        <v>2.2000000000000002</v>
      </c>
      <c r="I77">
        <v>2.5299999999999998</v>
      </c>
      <c r="J77">
        <v>0.26</v>
      </c>
      <c r="K77">
        <v>1.77</v>
      </c>
      <c r="L77">
        <v>3.9</v>
      </c>
      <c r="M77">
        <v>1.1599999999999999</v>
      </c>
      <c r="N77">
        <v>3.14</v>
      </c>
      <c r="O77">
        <v>714</v>
      </c>
    </row>
    <row r="78" spans="1:15" x14ac:dyDescent="0.4">
      <c r="A78">
        <v>83</v>
      </c>
      <c r="B78">
        <v>2</v>
      </c>
      <c r="C78">
        <v>12.08</v>
      </c>
      <c r="D78">
        <v>1.1299999999999999</v>
      </c>
      <c r="E78">
        <v>2.5099999999999998</v>
      </c>
      <c r="F78">
        <v>24</v>
      </c>
      <c r="G78">
        <v>78</v>
      </c>
      <c r="H78">
        <v>2</v>
      </c>
      <c r="I78">
        <v>1.58</v>
      </c>
      <c r="J78">
        <v>0.4</v>
      </c>
      <c r="K78">
        <v>1.4</v>
      </c>
      <c r="L78">
        <v>2.2000000000000002</v>
      </c>
      <c r="M78">
        <v>1.31</v>
      </c>
      <c r="N78">
        <v>2.72</v>
      </c>
      <c r="O78">
        <v>630</v>
      </c>
    </row>
    <row r="79" spans="1:15" x14ac:dyDescent="0.4">
      <c r="A79">
        <v>84</v>
      </c>
      <c r="B79">
        <v>2</v>
      </c>
      <c r="C79">
        <v>13.05</v>
      </c>
      <c r="D79">
        <v>3.86</v>
      </c>
      <c r="E79">
        <v>2.3199999999999998</v>
      </c>
      <c r="F79">
        <v>22.5</v>
      </c>
      <c r="G79">
        <v>85</v>
      </c>
      <c r="H79">
        <v>1.65</v>
      </c>
      <c r="I79">
        <v>1.59</v>
      </c>
      <c r="J79">
        <v>0.61</v>
      </c>
      <c r="K79">
        <v>1.62</v>
      </c>
      <c r="L79">
        <v>4.8</v>
      </c>
      <c r="M79">
        <v>0.84</v>
      </c>
      <c r="N79">
        <v>2.0099999999999998</v>
      </c>
      <c r="O79">
        <v>515</v>
      </c>
    </row>
    <row r="80" spans="1:15" x14ac:dyDescent="0.4">
      <c r="A80">
        <v>85</v>
      </c>
      <c r="B80">
        <v>2</v>
      </c>
      <c r="C80">
        <v>11.84</v>
      </c>
      <c r="D80">
        <v>0.89</v>
      </c>
      <c r="E80">
        <v>2.58</v>
      </c>
      <c r="F80">
        <v>18</v>
      </c>
      <c r="G80">
        <v>94</v>
      </c>
      <c r="H80">
        <v>2.2000000000000002</v>
      </c>
      <c r="I80">
        <v>2.21</v>
      </c>
      <c r="J80">
        <v>0.22</v>
      </c>
      <c r="K80">
        <v>2.35</v>
      </c>
      <c r="L80">
        <v>3.05</v>
      </c>
      <c r="M80">
        <v>0.79</v>
      </c>
      <c r="N80">
        <v>3.08</v>
      </c>
      <c r="O80">
        <v>520</v>
      </c>
    </row>
    <row r="81" spans="1:15" x14ac:dyDescent="0.4">
      <c r="A81">
        <v>86</v>
      </c>
      <c r="B81">
        <v>2</v>
      </c>
      <c r="C81">
        <v>12.67</v>
      </c>
      <c r="D81">
        <v>0.98</v>
      </c>
      <c r="E81">
        <v>2.2400000000000002</v>
      </c>
      <c r="F81">
        <v>18</v>
      </c>
      <c r="G81">
        <v>99</v>
      </c>
      <c r="H81">
        <v>2.2000000000000002</v>
      </c>
      <c r="I81">
        <v>1.94</v>
      </c>
      <c r="J81">
        <v>0.3</v>
      </c>
      <c r="K81">
        <v>1.46</v>
      </c>
      <c r="L81">
        <v>2.62</v>
      </c>
      <c r="M81">
        <v>1.23</v>
      </c>
      <c r="N81">
        <v>3.16</v>
      </c>
      <c r="O81">
        <v>450</v>
      </c>
    </row>
    <row r="82" spans="1:15" x14ac:dyDescent="0.4">
      <c r="A82">
        <v>87</v>
      </c>
      <c r="B82">
        <v>2</v>
      </c>
      <c r="C82">
        <v>12.16</v>
      </c>
      <c r="D82">
        <v>1.61</v>
      </c>
      <c r="E82">
        <v>2.31</v>
      </c>
      <c r="F82">
        <v>22.8</v>
      </c>
      <c r="G82">
        <v>90</v>
      </c>
      <c r="H82">
        <v>1.78</v>
      </c>
      <c r="I82">
        <v>1.69</v>
      </c>
      <c r="J82">
        <v>0.43</v>
      </c>
      <c r="K82">
        <v>1.56</v>
      </c>
      <c r="L82">
        <v>2.4500000000000002</v>
      </c>
      <c r="M82">
        <v>1.33</v>
      </c>
      <c r="N82">
        <v>2.2599999999999998</v>
      </c>
      <c r="O82">
        <v>495</v>
      </c>
    </row>
    <row r="83" spans="1:15" x14ac:dyDescent="0.4">
      <c r="A83">
        <v>88</v>
      </c>
      <c r="B83">
        <v>2</v>
      </c>
      <c r="C83">
        <v>11.65</v>
      </c>
      <c r="D83">
        <v>1.67</v>
      </c>
      <c r="E83">
        <v>2.62</v>
      </c>
      <c r="F83">
        <v>26</v>
      </c>
      <c r="G83">
        <v>88</v>
      </c>
      <c r="H83">
        <v>1.92</v>
      </c>
      <c r="I83">
        <v>1.61</v>
      </c>
      <c r="J83">
        <v>0.4</v>
      </c>
      <c r="K83">
        <v>1.34</v>
      </c>
      <c r="L83">
        <v>2.6</v>
      </c>
      <c r="M83">
        <v>1.36</v>
      </c>
      <c r="N83">
        <v>3.21</v>
      </c>
      <c r="O83">
        <v>562</v>
      </c>
    </row>
    <row r="84" spans="1:15" x14ac:dyDescent="0.4">
      <c r="A84">
        <v>89</v>
      </c>
      <c r="B84">
        <v>2</v>
      </c>
      <c r="C84">
        <v>11.64</v>
      </c>
      <c r="D84">
        <v>2.06</v>
      </c>
      <c r="E84">
        <v>2.46</v>
      </c>
      <c r="F84">
        <v>21.6</v>
      </c>
      <c r="G84">
        <v>84</v>
      </c>
      <c r="H84">
        <v>1.95</v>
      </c>
      <c r="I84">
        <v>1.69</v>
      </c>
      <c r="J84">
        <v>0.48</v>
      </c>
      <c r="K84">
        <v>1.35</v>
      </c>
      <c r="L84">
        <v>2.8</v>
      </c>
      <c r="M84">
        <v>1</v>
      </c>
      <c r="N84">
        <v>2.75</v>
      </c>
      <c r="O84">
        <v>680</v>
      </c>
    </row>
    <row r="85" spans="1:15" x14ac:dyDescent="0.4">
      <c r="A85">
        <v>90</v>
      </c>
      <c r="B85">
        <v>2</v>
      </c>
      <c r="C85">
        <v>12.08</v>
      </c>
      <c r="D85">
        <v>1.33</v>
      </c>
      <c r="E85">
        <v>2.2999999999999998</v>
      </c>
      <c r="F85">
        <v>23.6</v>
      </c>
      <c r="G85">
        <v>70</v>
      </c>
      <c r="H85">
        <v>2.2000000000000002</v>
      </c>
      <c r="I85">
        <v>1.59</v>
      </c>
      <c r="J85">
        <v>0.42</v>
      </c>
      <c r="K85">
        <v>1.38</v>
      </c>
      <c r="L85">
        <v>1.74</v>
      </c>
      <c r="M85">
        <v>1.07</v>
      </c>
      <c r="N85">
        <v>3.21</v>
      </c>
      <c r="O85">
        <v>625</v>
      </c>
    </row>
    <row r="86" spans="1:15" x14ac:dyDescent="0.4">
      <c r="A86">
        <v>91</v>
      </c>
      <c r="B86">
        <v>2</v>
      </c>
      <c r="C86">
        <v>12.08</v>
      </c>
      <c r="D86">
        <v>1.83</v>
      </c>
      <c r="E86">
        <v>2.3199999999999998</v>
      </c>
      <c r="F86">
        <v>18.5</v>
      </c>
      <c r="G86">
        <v>81</v>
      </c>
      <c r="H86">
        <v>1.6</v>
      </c>
      <c r="I86">
        <v>1.5</v>
      </c>
      <c r="J86">
        <v>0.52</v>
      </c>
      <c r="K86">
        <v>1.64</v>
      </c>
      <c r="L86">
        <v>2.4</v>
      </c>
      <c r="M86">
        <v>1.08</v>
      </c>
      <c r="N86">
        <v>2.27</v>
      </c>
      <c r="O86">
        <v>480</v>
      </c>
    </row>
    <row r="87" spans="1:15" x14ac:dyDescent="0.4">
      <c r="A87">
        <v>92</v>
      </c>
      <c r="B87">
        <v>2</v>
      </c>
      <c r="C87">
        <v>12</v>
      </c>
      <c r="D87">
        <v>1.51</v>
      </c>
      <c r="E87">
        <v>2.42</v>
      </c>
      <c r="F87">
        <v>22</v>
      </c>
      <c r="G87">
        <v>86</v>
      </c>
      <c r="H87">
        <v>1.45</v>
      </c>
      <c r="I87">
        <v>1.25</v>
      </c>
      <c r="J87">
        <v>0.5</v>
      </c>
      <c r="K87">
        <v>1.63</v>
      </c>
      <c r="L87">
        <v>3.6</v>
      </c>
      <c r="M87">
        <v>1.05</v>
      </c>
      <c r="N87">
        <v>2.65</v>
      </c>
      <c r="O87">
        <v>450</v>
      </c>
    </row>
    <row r="88" spans="1:15" x14ac:dyDescent="0.4">
      <c r="A88">
        <v>93</v>
      </c>
      <c r="B88">
        <v>2</v>
      </c>
      <c r="C88">
        <v>12.69</v>
      </c>
      <c r="D88">
        <v>1.53</v>
      </c>
      <c r="E88">
        <v>2.2599999999999998</v>
      </c>
      <c r="F88">
        <v>20.7</v>
      </c>
      <c r="G88">
        <v>80</v>
      </c>
      <c r="H88">
        <v>1.38</v>
      </c>
      <c r="I88">
        <v>1.46</v>
      </c>
      <c r="J88">
        <v>0.57999999999999996</v>
      </c>
      <c r="K88">
        <v>1.62</v>
      </c>
      <c r="L88">
        <v>3.05</v>
      </c>
      <c r="M88">
        <v>0.96</v>
      </c>
      <c r="N88">
        <v>2.06</v>
      </c>
      <c r="O88">
        <v>495</v>
      </c>
    </row>
    <row r="89" spans="1:15" x14ac:dyDescent="0.4">
      <c r="A89">
        <v>94</v>
      </c>
      <c r="B89">
        <v>2</v>
      </c>
      <c r="C89">
        <v>12.29</v>
      </c>
      <c r="D89">
        <v>2.83</v>
      </c>
      <c r="E89">
        <v>2.2200000000000002</v>
      </c>
      <c r="F89">
        <v>18</v>
      </c>
      <c r="G89">
        <v>88</v>
      </c>
      <c r="H89">
        <v>2.4500000000000002</v>
      </c>
      <c r="I89">
        <v>2.25</v>
      </c>
      <c r="J89">
        <v>0.25</v>
      </c>
      <c r="K89">
        <v>1.99</v>
      </c>
      <c r="L89">
        <v>2.15</v>
      </c>
      <c r="M89">
        <v>1.1499999999999999</v>
      </c>
      <c r="N89">
        <v>3.3</v>
      </c>
      <c r="O89">
        <v>290</v>
      </c>
    </row>
    <row r="90" spans="1:15" x14ac:dyDescent="0.4">
      <c r="A90">
        <v>95</v>
      </c>
      <c r="B90">
        <v>2</v>
      </c>
      <c r="C90">
        <v>11.62</v>
      </c>
      <c r="D90">
        <v>1.99</v>
      </c>
      <c r="E90">
        <v>2.2799999999999998</v>
      </c>
      <c r="F90">
        <v>18</v>
      </c>
      <c r="G90">
        <v>98</v>
      </c>
      <c r="H90">
        <v>3.02</v>
      </c>
      <c r="I90">
        <v>2.2599999999999998</v>
      </c>
      <c r="J90">
        <v>0.17</v>
      </c>
      <c r="K90">
        <v>1.35</v>
      </c>
      <c r="L90">
        <v>3.25</v>
      </c>
      <c r="M90">
        <v>1.1599999999999999</v>
      </c>
      <c r="N90">
        <v>2.96</v>
      </c>
      <c r="O90">
        <v>345</v>
      </c>
    </row>
    <row r="91" spans="1:15" x14ac:dyDescent="0.4">
      <c r="A91">
        <v>97</v>
      </c>
      <c r="B91">
        <v>2</v>
      </c>
      <c r="C91">
        <v>11.81</v>
      </c>
      <c r="D91">
        <v>2.12</v>
      </c>
      <c r="E91">
        <v>2.74</v>
      </c>
      <c r="F91">
        <v>21.5</v>
      </c>
      <c r="G91">
        <v>134</v>
      </c>
      <c r="H91">
        <v>1.6</v>
      </c>
      <c r="I91">
        <v>0.99</v>
      </c>
      <c r="J91">
        <v>0.14000000000000001</v>
      </c>
      <c r="K91">
        <v>1.56</v>
      </c>
      <c r="L91">
        <v>2.5</v>
      </c>
      <c r="M91">
        <v>0.95</v>
      </c>
      <c r="N91">
        <v>2.2599999999999998</v>
      </c>
      <c r="O91">
        <v>625</v>
      </c>
    </row>
    <row r="92" spans="1:15" x14ac:dyDescent="0.4">
      <c r="A92">
        <v>98</v>
      </c>
      <c r="B92">
        <v>2</v>
      </c>
      <c r="C92">
        <v>12.29</v>
      </c>
      <c r="D92">
        <v>1.41</v>
      </c>
      <c r="E92">
        <v>1.98</v>
      </c>
      <c r="F92">
        <v>16</v>
      </c>
      <c r="G92">
        <v>85</v>
      </c>
      <c r="H92">
        <v>2.5499999999999998</v>
      </c>
      <c r="I92">
        <v>2.5</v>
      </c>
      <c r="J92">
        <v>0.28999999999999998</v>
      </c>
      <c r="K92">
        <v>1.77</v>
      </c>
      <c r="L92">
        <v>2.9</v>
      </c>
      <c r="M92">
        <v>1.23</v>
      </c>
      <c r="N92">
        <v>2.74</v>
      </c>
      <c r="O92">
        <v>428</v>
      </c>
    </row>
    <row r="93" spans="1:15" x14ac:dyDescent="0.4">
      <c r="A93">
        <v>99</v>
      </c>
      <c r="B93">
        <v>2</v>
      </c>
      <c r="C93">
        <v>12.37</v>
      </c>
      <c r="D93">
        <v>1.07</v>
      </c>
      <c r="E93">
        <v>2.1</v>
      </c>
      <c r="F93">
        <v>18.5</v>
      </c>
      <c r="G93">
        <v>88</v>
      </c>
      <c r="H93">
        <v>3.52</v>
      </c>
      <c r="I93">
        <v>3.75</v>
      </c>
      <c r="J93">
        <v>0.24</v>
      </c>
      <c r="K93">
        <v>1.95</v>
      </c>
      <c r="L93">
        <v>4.5</v>
      </c>
      <c r="M93">
        <v>1.04</v>
      </c>
      <c r="N93">
        <v>2.77</v>
      </c>
      <c r="O93">
        <v>660</v>
      </c>
    </row>
    <row r="94" spans="1:15" x14ac:dyDescent="0.4">
      <c r="A94">
        <v>100</v>
      </c>
      <c r="B94">
        <v>2</v>
      </c>
      <c r="C94">
        <v>12.29</v>
      </c>
      <c r="D94">
        <v>3.17</v>
      </c>
      <c r="E94">
        <v>2.21</v>
      </c>
      <c r="F94">
        <v>18</v>
      </c>
      <c r="G94">
        <v>88</v>
      </c>
      <c r="H94">
        <v>2.85</v>
      </c>
      <c r="I94">
        <v>2.99</v>
      </c>
      <c r="J94">
        <v>0.45</v>
      </c>
      <c r="K94">
        <v>2.81</v>
      </c>
      <c r="L94">
        <v>2.2999999999999998</v>
      </c>
      <c r="M94">
        <v>1.42</v>
      </c>
      <c r="N94">
        <v>2.83</v>
      </c>
      <c r="O94">
        <v>406</v>
      </c>
    </row>
    <row r="95" spans="1:15" x14ac:dyDescent="0.4">
      <c r="A95">
        <v>101</v>
      </c>
      <c r="B95">
        <v>2</v>
      </c>
      <c r="C95">
        <v>12.08</v>
      </c>
      <c r="D95">
        <v>2.08</v>
      </c>
      <c r="E95">
        <v>1.7</v>
      </c>
      <c r="F95">
        <v>17.5</v>
      </c>
      <c r="G95">
        <v>97</v>
      </c>
      <c r="H95">
        <v>2.23</v>
      </c>
      <c r="I95">
        <v>2.17</v>
      </c>
      <c r="J95">
        <v>0.26</v>
      </c>
      <c r="K95">
        <v>1.4</v>
      </c>
      <c r="L95">
        <v>3.3</v>
      </c>
      <c r="M95">
        <v>1.27</v>
      </c>
      <c r="N95">
        <v>2.96</v>
      </c>
      <c r="O95">
        <v>710</v>
      </c>
    </row>
    <row r="96" spans="1:15" x14ac:dyDescent="0.4">
      <c r="A96">
        <v>102</v>
      </c>
      <c r="B96">
        <v>2</v>
      </c>
      <c r="C96">
        <v>12.6</v>
      </c>
      <c r="D96">
        <v>1.34</v>
      </c>
      <c r="E96">
        <v>1.9</v>
      </c>
      <c r="F96">
        <v>18.5</v>
      </c>
      <c r="G96">
        <v>88</v>
      </c>
      <c r="H96">
        <v>1.45</v>
      </c>
      <c r="I96">
        <v>1.36</v>
      </c>
      <c r="J96">
        <v>0.28999999999999998</v>
      </c>
      <c r="K96">
        <v>1.35</v>
      </c>
      <c r="L96">
        <v>2.4500000000000002</v>
      </c>
      <c r="M96">
        <v>1.04</v>
      </c>
      <c r="N96">
        <v>2.77</v>
      </c>
      <c r="O96">
        <v>562</v>
      </c>
    </row>
    <row r="97" spans="1:15" x14ac:dyDescent="0.4">
      <c r="A97">
        <v>103</v>
      </c>
      <c r="B97">
        <v>2</v>
      </c>
      <c r="C97">
        <v>12.34</v>
      </c>
      <c r="D97">
        <v>2.4500000000000002</v>
      </c>
      <c r="E97">
        <v>2.46</v>
      </c>
      <c r="F97">
        <v>21</v>
      </c>
      <c r="G97">
        <v>98</v>
      </c>
      <c r="H97">
        <v>2.56</v>
      </c>
      <c r="I97">
        <v>2.11</v>
      </c>
      <c r="J97">
        <v>0.34</v>
      </c>
      <c r="K97">
        <v>1.31</v>
      </c>
      <c r="L97">
        <v>2.8</v>
      </c>
      <c r="M97">
        <v>0.8</v>
      </c>
      <c r="N97">
        <v>3.38</v>
      </c>
      <c r="O97">
        <v>438</v>
      </c>
    </row>
    <row r="98" spans="1:15" x14ac:dyDescent="0.4">
      <c r="A98">
        <v>104</v>
      </c>
      <c r="B98">
        <v>2</v>
      </c>
      <c r="C98">
        <v>11.82</v>
      </c>
      <c r="D98">
        <v>1.72</v>
      </c>
      <c r="E98">
        <v>1.88</v>
      </c>
      <c r="F98">
        <v>19.5</v>
      </c>
      <c r="G98">
        <v>86</v>
      </c>
      <c r="H98">
        <v>2.5</v>
      </c>
      <c r="I98">
        <v>1.64</v>
      </c>
      <c r="J98">
        <v>0.37</v>
      </c>
      <c r="K98">
        <v>1.42</v>
      </c>
      <c r="L98">
        <v>2.06</v>
      </c>
      <c r="M98">
        <v>0.94</v>
      </c>
      <c r="N98">
        <v>2.44</v>
      </c>
      <c r="O98">
        <v>415</v>
      </c>
    </row>
    <row r="99" spans="1:15" x14ac:dyDescent="0.4">
      <c r="A99">
        <v>105</v>
      </c>
      <c r="B99">
        <v>2</v>
      </c>
      <c r="C99">
        <v>12.51</v>
      </c>
      <c r="D99">
        <v>1.73</v>
      </c>
      <c r="E99">
        <v>1.98</v>
      </c>
      <c r="F99">
        <v>20.5</v>
      </c>
      <c r="G99">
        <v>85</v>
      </c>
      <c r="H99">
        <v>2.2000000000000002</v>
      </c>
      <c r="I99">
        <v>1.92</v>
      </c>
      <c r="J99">
        <v>0.32</v>
      </c>
      <c r="K99">
        <v>1.48</v>
      </c>
      <c r="L99">
        <v>2.94</v>
      </c>
      <c r="M99">
        <v>1.04</v>
      </c>
      <c r="N99">
        <v>3.57</v>
      </c>
      <c r="O99">
        <v>672</v>
      </c>
    </row>
    <row r="100" spans="1:15" x14ac:dyDescent="0.4">
      <c r="A100">
        <v>106</v>
      </c>
      <c r="B100">
        <v>2</v>
      </c>
      <c r="C100">
        <v>12.42</v>
      </c>
      <c r="D100">
        <v>2.5499999999999998</v>
      </c>
      <c r="E100">
        <v>2.27</v>
      </c>
      <c r="F100">
        <v>22</v>
      </c>
      <c r="G100">
        <v>90</v>
      </c>
      <c r="H100">
        <v>1.68</v>
      </c>
      <c r="I100">
        <v>1.84</v>
      </c>
      <c r="J100">
        <v>0.66</v>
      </c>
      <c r="K100">
        <v>1.42</v>
      </c>
      <c r="L100">
        <v>2.7</v>
      </c>
      <c r="M100">
        <v>0.86</v>
      </c>
      <c r="N100">
        <v>3.3</v>
      </c>
      <c r="O100">
        <v>315</v>
      </c>
    </row>
    <row r="101" spans="1:15" x14ac:dyDescent="0.4">
      <c r="A101">
        <v>107</v>
      </c>
      <c r="B101">
        <v>2</v>
      </c>
      <c r="C101">
        <v>12.25</v>
      </c>
      <c r="D101">
        <v>1.73</v>
      </c>
      <c r="E101">
        <v>2.12</v>
      </c>
      <c r="F101">
        <v>19</v>
      </c>
      <c r="G101">
        <v>80</v>
      </c>
      <c r="H101">
        <v>1.65</v>
      </c>
      <c r="I101">
        <v>2.0299999999999998</v>
      </c>
      <c r="J101">
        <v>0.37</v>
      </c>
      <c r="K101">
        <v>1.63</v>
      </c>
      <c r="L101">
        <v>3.4</v>
      </c>
      <c r="M101">
        <v>1</v>
      </c>
      <c r="N101">
        <v>3.17</v>
      </c>
      <c r="O101">
        <v>510</v>
      </c>
    </row>
    <row r="102" spans="1:15" x14ac:dyDescent="0.4">
      <c r="A102">
        <v>108</v>
      </c>
      <c r="B102">
        <v>2</v>
      </c>
      <c r="C102">
        <v>12.72</v>
      </c>
      <c r="D102">
        <v>1.75</v>
      </c>
      <c r="E102">
        <v>2.2799999999999998</v>
      </c>
      <c r="F102">
        <v>22.5</v>
      </c>
      <c r="G102">
        <v>84</v>
      </c>
      <c r="H102">
        <v>1.38</v>
      </c>
      <c r="I102">
        <v>1.76</v>
      </c>
      <c r="J102">
        <v>0.48</v>
      </c>
      <c r="K102">
        <v>1.63</v>
      </c>
      <c r="L102">
        <v>3.3</v>
      </c>
      <c r="M102">
        <v>0.88</v>
      </c>
      <c r="N102">
        <v>2.42</v>
      </c>
      <c r="O102">
        <v>488</v>
      </c>
    </row>
    <row r="103" spans="1:15" x14ac:dyDescent="0.4">
      <c r="A103">
        <v>109</v>
      </c>
      <c r="B103">
        <v>2</v>
      </c>
      <c r="C103">
        <v>12.22</v>
      </c>
      <c r="D103">
        <v>1.29</v>
      </c>
      <c r="E103">
        <v>1.94</v>
      </c>
      <c r="F103">
        <v>19</v>
      </c>
      <c r="G103">
        <v>92</v>
      </c>
      <c r="H103">
        <v>2.36</v>
      </c>
      <c r="I103">
        <v>2.04</v>
      </c>
      <c r="J103">
        <v>0.39</v>
      </c>
      <c r="K103">
        <v>2.08</v>
      </c>
      <c r="L103">
        <v>2.7</v>
      </c>
      <c r="M103">
        <v>0.86</v>
      </c>
      <c r="N103">
        <v>3.02</v>
      </c>
      <c r="O103">
        <v>312</v>
      </c>
    </row>
    <row r="104" spans="1:15" x14ac:dyDescent="0.4">
      <c r="A104">
        <v>110</v>
      </c>
      <c r="B104">
        <v>2</v>
      </c>
      <c r="C104">
        <v>11.61</v>
      </c>
      <c r="D104">
        <v>1.35</v>
      </c>
      <c r="E104">
        <v>2.7</v>
      </c>
      <c r="F104">
        <v>20</v>
      </c>
      <c r="G104">
        <v>94</v>
      </c>
      <c r="H104">
        <v>2.74</v>
      </c>
      <c r="I104">
        <v>2.92</v>
      </c>
      <c r="J104">
        <v>0.28999999999999998</v>
      </c>
      <c r="K104">
        <v>2.4900000000000002</v>
      </c>
      <c r="L104">
        <v>2.65</v>
      </c>
      <c r="M104">
        <v>0.96</v>
      </c>
      <c r="N104">
        <v>3.26</v>
      </c>
      <c r="O104">
        <v>680</v>
      </c>
    </row>
    <row r="105" spans="1:15" x14ac:dyDescent="0.4">
      <c r="A105">
        <v>111</v>
      </c>
      <c r="B105">
        <v>2</v>
      </c>
      <c r="C105">
        <v>11.46</v>
      </c>
      <c r="D105">
        <v>3.74</v>
      </c>
      <c r="E105">
        <v>1.82</v>
      </c>
      <c r="F105">
        <v>19.5</v>
      </c>
      <c r="G105">
        <v>107</v>
      </c>
      <c r="H105">
        <v>3.18</v>
      </c>
      <c r="I105">
        <v>2.58</v>
      </c>
      <c r="J105">
        <v>0.24</v>
      </c>
      <c r="K105">
        <v>3.58</v>
      </c>
      <c r="L105">
        <v>2.9</v>
      </c>
      <c r="M105">
        <v>0.75</v>
      </c>
      <c r="N105">
        <v>2.81</v>
      </c>
      <c r="O105">
        <v>562</v>
      </c>
    </row>
    <row r="106" spans="1:15" x14ac:dyDescent="0.4">
      <c r="A106">
        <v>112</v>
      </c>
      <c r="B106">
        <v>2</v>
      </c>
      <c r="C106">
        <v>12.52</v>
      </c>
      <c r="D106">
        <v>2.4300000000000002</v>
      </c>
      <c r="E106">
        <v>2.17</v>
      </c>
      <c r="F106">
        <v>21</v>
      </c>
      <c r="G106">
        <v>88</v>
      </c>
      <c r="H106">
        <v>2.5499999999999998</v>
      </c>
      <c r="I106">
        <v>2.27</v>
      </c>
      <c r="J106">
        <v>0.26</v>
      </c>
      <c r="K106">
        <v>1.22</v>
      </c>
      <c r="L106">
        <v>2</v>
      </c>
      <c r="M106">
        <v>0.9</v>
      </c>
      <c r="N106">
        <v>2.78</v>
      </c>
      <c r="O106">
        <v>325</v>
      </c>
    </row>
    <row r="107" spans="1:15" x14ac:dyDescent="0.4">
      <c r="A107">
        <v>113</v>
      </c>
      <c r="B107">
        <v>2</v>
      </c>
      <c r="C107">
        <v>11.76</v>
      </c>
      <c r="D107">
        <v>2.68</v>
      </c>
      <c r="E107">
        <v>2.92</v>
      </c>
      <c r="F107">
        <v>20</v>
      </c>
      <c r="G107">
        <v>103</v>
      </c>
      <c r="H107">
        <v>1.75</v>
      </c>
      <c r="I107">
        <v>2.0299999999999998</v>
      </c>
      <c r="J107">
        <v>0.6</v>
      </c>
      <c r="K107">
        <v>1.05</v>
      </c>
      <c r="L107">
        <v>3.8</v>
      </c>
      <c r="M107">
        <v>1.23</v>
      </c>
      <c r="N107">
        <v>2.5</v>
      </c>
      <c r="O107">
        <v>607</v>
      </c>
    </row>
    <row r="108" spans="1:15" x14ac:dyDescent="0.4">
      <c r="A108">
        <v>114</v>
      </c>
      <c r="B108">
        <v>2</v>
      </c>
      <c r="C108">
        <v>11.41</v>
      </c>
      <c r="D108">
        <v>0.74</v>
      </c>
      <c r="E108">
        <v>2.5</v>
      </c>
      <c r="F108">
        <v>21</v>
      </c>
      <c r="G108">
        <v>88</v>
      </c>
      <c r="H108">
        <v>2.48</v>
      </c>
      <c r="I108">
        <v>2.0099999999999998</v>
      </c>
      <c r="J108">
        <v>0.42</v>
      </c>
      <c r="K108">
        <v>1.44</v>
      </c>
      <c r="L108">
        <v>3.08</v>
      </c>
      <c r="M108">
        <v>1.1000000000000001</v>
      </c>
      <c r="N108">
        <v>2.31</v>
      </c>
      <c r="O108">
        <v>434</v>
      </c>
    </row>
    <row r="109" spans="1:15" x14ac:dyDescent="0.4">
      <c r="A109">
        <v>115</v>
      </c>
      <c r="B109">
        <v>2</v>
      </c>
      <c r="C109">
        <v>12.08</v>
      </c>
      <c r="D109">
        <v>1.39</v>
      </c>
      <c r="E109">
        <v>2.5</v>
      </c>
      <c r="F109">
        <v>22.5</v>
      </c>
      <c r="G109">
        <v>84</v>
      </c>
      <c r="H109">
        <v>2.56</v>
      </c>
      <c r="I109">
        <v>2.29</v>
      </c>
      <c r="J109">
        <v>0.43</v>
      </c>
      <c r="K109">
        <v>1.04</v>
      </c>
      <c r="L109">
        <v>2.9</v>
      </c>
      <c r="M109">
        <v>0.93</v>
      </c>
      <c r="N109">
        <v>3.19</v>
      </c>
      <c r="O109">
        <v>385</v>
      </c>
    </row>
    <row r="110" spans="1:15" x14ac:dyDescent="0.4">
      <c r="A110">
        <v>116</v>
      </c>
      <c r="B110">
        <v>2</v>
      </c>
      <c r="C110">
        <v>11.03</v>
      </c>
      <c r="D110">
        <v>1.51</v>
      </c>
      <c r="E110">
        <v>2.2000000000000002</v>
      </c>
      <c r="F110">
        <v>21.5</v>
      </c>
      <c r="G110">
        <v>85</v>
      </c>
      <c r="H110">
        <v>2.46</v>
      </c>
      <c r="I110">
        <v>2.17</v>
      </c>
      <c r="J110">
        <v>0.52</v>
      </c>
      <c r="K110">
        <v>2.0099999999999998</v>
      </c>
      <c r="L110">
        <v>1.9</v>
      </c>
      <c r="M110">
        <v>1.71</v>
      </c>
      <c r="N110">
        <v>2.87</v>
      </c>
      <c r="O110">
        <v>407</v>
      </c>
    </row>
    <row r="111" spans="1:15" x14ac:dyDescent="0.4">
      <c r="A111">
        <v>117</v>
      </c>
      <c r="B111">
        <v>2</v>
      </c>
      <c r="C111">
        <v>11.82</v>
      </c>
      <c r="D111">
        <v>1.47</v>
      </c>
      <c r="E111">
        <v>1.99</v>
      </c>
      <c r="F111">
        <v>20.8</v>
      </c>
      <c r="G111">
        <v>86</v>
      </c>
      <c r="H111">
        <v>1.98</v>
      </c>
      <c r="I111">
        <v>1.6</v>
      </c>
      <c r="J111">
        <v>0.3</v>
      </c>
      <c r="K111">
        <v>1.53</v>
      </c>
      <c r="L111">
        <v>1.95</v>
      </c>
      <c r="M111">
        <v>0.95</v>
      </c>
      <c r="N111">
        <v>3.33</v>
      </c>
      <c r="O111">
        <v>495</v>
      </c>
    </row>
    <row r="112" spans="1:15" x14ac:dyDescent="0.4">
      <c r="A112">
        <v>118</v>
      </c>
      <c r="B112">
        <v>2</v>
      </c>
      <c r="C112">
        <v>12.42</v>
      </c>
      <c r="D112">
        <v>1.61</v>
      </c>
      <c r="E112">
        <v>2.19</v>
      </c>
      <c r="F112">
        <v>22.5</v>
      </c>
      <c r="G112">
        <v>108</v>
      </c>
      <c r="H112">
        <v>2</v>
      </c>
      <c r="I112">
        <v>2.09</v>
      </c>
      <c r="J112">
        <v>0.34</v>
      </c>
      <c r="K112">
        <v>1.61</v>
      </c>
      <c r="L112">
        <v>2.06</v>
      </c>
      <c r="M112">
        <v>1.06</v>
      </c>
      <c r="N112">
        <v>2.96</v>
      </c>
      <c r="O112">
        <v>345</v>
      </c>
    </row>
    <row r="113" spans="1:15" x14ac:dyDescent="0.4">
      <c r="A113">
        <v>119</v>
      </c>
      <c r="B113">
        <v>2</v>
      </c>
      <c r="C113">
        <v>12.77</v>
      </c>
      <c r="D113">
        <v>3.43</v>
      </c>
      <c r="E113">
        <v>1.98</v>
      </c>
      <c r="F113">
        <v>16</v>
      </c>
      <c r="G113">
        <v>80</v>
      </c>
      <c r="H113">
        <v>1.63</v>
      </c>
      <c r="I113">
        <v>1.25</v>
      </c>
      <c r="J113">
        <v>0.43</v>
      </c>
      <c r="K113">
        <v>0.83</v>
      </c>
      <c r="L113">
        <v>3.4</v>
      </c>
      <c r="M113">
        <v>0.7</v>
      </c>
      <c r="N113">
        <v>2.12</v>
      </c>
      <c r="O113">
        <v>372</v>
      </c>
    </row>
    <row r="114" spans="1:15" x14ac:dyDescent="0.4">
      <c r="A114">
        <v>120</v>
      </c>
      <c r="B114">
        <v>2</v>
      </c>
      <c r="C114">
        <v>12</v>
      </c>
      <c r="D114">
        <v>3.43</v>
      </c>
      <c r="E114">
        <v>2</v>
      </c>
      <c r="F114">
        <v>19</v>
      </c>
      <c r="G114">
        <v>87</v>
      </c>
      <c r="H114">
        <v>2</v>
      </c>
      <c r="I114">
        <v>1.64</v>
      </c>
      <c r="J114">
        <v>0.37</v>
      </c>
      <c r="K114">
        <v>1.87</v>
      </c>
      <c r="L114">
        <v>1.28</v>
      </c>
      <c r="M114">
        <v>0.93</v>
      </c>
      <c r="N114">
        <v>3.05</v>
      </c>
      <c r="O114">
        <v>564</v>
      </c>
    </row>
    <row r="115" spans="1:15" x14ac:dyDescent="0.4">
      <c r="A115">
        <v>121</v>
      </c>
      <c r="B115">
        <v>2</v>
      </c>
      <c r="C115">
        <v>11.45</v>
      </c>
      <c r="D115">
        <v>2.4</v>
      </c>
      <c r="E115">
        <v>2.42</v>
      </c>
      <c r="F115">
        <v>20</v>
      </c>
      <c r="G115">
        <v>96</v>
      </c>
      <c r="H115">
        <v>2.9</v>
      </c>
      <c r="I115">
        <v>2.79</v>
      </c>
      <c r="J115">
        <v>0.32</v>
      </c>
      <c r="K115">
        <v>1.83</v>
      </c>
      <c r="L115">
        <v>3.25</v>
      </c>
      <c r="M115">
        <v>0.8</v>
      </c>
      <c r="N115">
        <v>3.39</v>
      </c>
      <c r="O115">
        <v>625</v>
      </c>
    </row>
    <row r="116" spans="1:15" x14ac:dyDescent="0.4">
      <c r="A116">
        <v>122</v>
      </c>
      <c r="B116">
        <v>2</v>
      </c>
      <c r="C116">
        <v>11.56</v>
      </c>
      <c r="D116">
        <v>2.0499999999999998</v>
      </c>
      <c r="E116">
        <v>3.23</v>
      </c>
      <c r="F116">
        <v>28.5</v>
      </c>
      <c r="G116">
        <v>119</v>
      </c>
      <c r="H116">
        <v>3.18</v>
      </c>
      <c r="I116">
        <v>5.08</v>
      </c>
      <c r="J116">
        <v>0.47</v>
      </c>
      <c r="K116">
        <v>1.87</v>
      </c>
      <c r="L116">
        <v>6</v>
      </c>
      <c r="M116">
        <v>0.93</v>
      </c>
      <c r="N116">
        <v>3.69</v>
      </c>
      <c r="O116">
        <v>465</v>
      </c>
    </row>
    <row r="117" spans="1:15" x14ac:dyDescent="0.4">
      <c r="A117">
        <v>123</v>
      </c>
      <c r="B117">
        <v>2</v>
      </c>
      <c r="C117">
        <v>12.42</v>
      </c>
      <c r="D117">
        <v>4.43</v>
      </c>
      <c r="E117">
        <v>2.73</v>
      </c>
      <c r="F117">
        <v>26.5</v>
      </c>
      <c r="G117">
        <v>102</v>
      </c>
      <c r="H117">
        <v>2.2000000000000002</v>
      </c>
      <c r="I117">
        <v>2.13</v>
      </c>
      <c r="J117">
        <v>0.43</v>
      </c>
      <c r="K117">
        <v>1.71</v>
      </c>
      <c r="L117">
        <v>2.08</v>
      </c>
      <c r="M117">
        <v>0.92</v>
      </c>
      <c r="N117">
        <v>3.12</v>
      </c>
      <c r="O117">
        <v>365</v>
      </c>
    </row>
    <row r="118" spans="1:15" x14ac:dyDescent="0.4">
      <c r="A118">
        <v>124</v>
      </c>
      <c r="B118">
        <v>2</v>
      </c>
      <c r="C118">
        <v>13.05</v>
      </c>
      <c r="D118">
        <v>5.8</v>
      </c>
      <c r="E118">
        <v>2.13</v>
      </c>
      <c r="F118">
        <v>21.5</v>
      </c>
      <c r="G118">
        <v>86</v>
      </c>
      <c r="H118">
        <v>2.62</v>
      </c>
      <c r="I118">
        <v>2.65</v>
      </c>
      <c r="J118">
        <v>0.3</v>
      </c>
      <c r="K118">
        <v>2.0099999999999998</v>
      </c>
      <c r="L118">
        <v>2.6</v>
      </c>
      <c r="M118">
        <v>0.73</v>
      </c>
      <c r="N118">
        <v>3.1</v>
      </c>
      <c r="O118">
        <v>380</v>
      </c>
    </row>
    <row r="119" spans="1:15" x14ac:dyDescent="0.4">
      <c r="A119">
        <v>125</v>
      </c>
      <c r="B119">
        <v>2</v>
      </c>
      <c r="C119">
        <v>11.87</v>
      </c>
      <c r="D119">
        <v>4.3099999999999996</v>
      </c>
      <c r="E119">
        <v>2.39</v>
      </c>
      <c r="F119">
        <v>21</v>
      </c>
      <c r="G119">
        <v>82</v>
      </c>
      <c r="H119">
        <v>2.86</v>
      </c>
      <c r="I119">
        <v>3.03</v>
      </c>
      <c r="J119">
        <v>0.21</v>
      </c>
      <c r="K119">
        <v>2.91</v>
      </c>
      <c r="L119">
        <v>2.8</v>
      </c>
      <c r="M119">
        <v>0.75</v>
      </c>
      <c r="N119">
        <v>3.64</v>
      </c>
      <c r="O119">
        <v>380</v>
      </c>
    </row>
    <row r="120" spans="1:15" x14ac:dyDescent="0.4">
      <c r="A120">
        <v>126</v>
      </c>
      <c r="B120">
        <v>2</v>
      </c>
      <c r="C120">
        <v>12.07</v>
      </c>
      <c r="D120">
        <v>2.16</v>
      </c>
      <c r="E120">
        <v>2.17</v>
      </c>
      <c r="F120">
        <v>21</v>
      </c>
      <c r="G120">
        <v>85</v>
      </c>
      <c r="H120">
        <v>2.6</v>
      </c>
      <c r="I120">
        <v>2.65</v>
      </c>
      <c r="J120">
        <v>0.37</v>
      </c>
      <c r="K120">
        <v>1.35</v>
      </c>
      <c r="L120">
        <v>2.76</v>
      </c>
      <c r="M120">
        <v>0.86</v>
      </c>
      <c r="N120">
        <v>3.28</v>
      </c>
      <c r="O120">
        <v>378</v>
      </c>
    </row>
    <row r="121" spans="1:15" x14ac:dyDescent="0.4">
      <c r="A121">
        <v>127</v>
      </c>
      <c r="B121">
        <v>2</v>
      </c>
      <c r="C121">
        <v>12.43</v>
      </c>
      <c r="D121">
        <v>1.53</v>
      </c>
      <c r="E121">
        <v>2.29</v>
      </c>
      <c r="F121">
        <v>21.5</v>
      </c>
      <c r="G121">
        <v>86</v>
      </c>
      <c r="H121">
        <v>2.74</v>
      </c>
      <c r="I121">
        <v>3.15</v>
      </c>
      <c r="J121">
        <v>0.39</v>
      </c>
      <c r="K121">
        <v>1.77</v>
      </c>
      <c r="L121">
        <v>3.94</v>
      </c>
      <c r="M121">
        <v>0.69</v>
      </c>
      <c r="N121">
        <v>2.84</v>
      </c>
      <c r="O121">
        <v>352</v>
      </c>
    </row>
    <row r="122" spans="1:15" x14ac:dyDescent="0.4">
      <c r="A122">
        <v>128</v>
      </c>
      <c r="B122">
        <v>2</v>
      </c>
      <c r="C122">
        <v>11.79</v>
      </c>
      <c r="D122">
        <v>2.13</v>
      </c>
      <c r="E122">
        <v>2.78</v>
      </c>
      <c r="F122">
        <v>28.5</v>
      </c>
      <c r="G122">
        <v>92</v>
      </c>
      <c r="H122">
        <v>2.13</v>
      </c>
      <c r="I122">
        <v>2.2400000000000002</v>
      </c>
      <c r="J122">
        <v>0.57999999999999996</v>
      </c>
      <c r="K122">
        <v>1.76</v>
      </c>
      <c r="L122">
        <v>3</v>
      </c>
      <c r="M122">
        <v>0.97</v>
      </c>
      <c r="N122">
        <v>2.44</v>
      </c>
      <c r="O122">
        <v>466</v>
      </c>
    </row>
    <row r="123" spans="1:15" x14ac:dyDescent="0.4">
      <c r="A123">
        <v>129</v>
      </c>
      <c r="B123">
        <v>2</v>
      </c>
      <c r="C123">
        <v>12.37</v>
      </c>
      <c r="D123">
        <v>1.63</v>
      </c>
      <c r="E123">
        <v>2.2999999999999998</v>
      </c>
      <c r="F123">
        <v>24.5</v>
      </c>
      <c r="G123">
        <v>88</v>
      </c>
      <c r="H123">
        <v>2.2200000000000002</v>
      </c>
      <c r="I123">
        <v>2.4500000000000002</v>
      </c>
      <c r="J123">
        <v>0.4</v>
      </c>
      <c r="K123">
        <v>1.9</v>
      </c>
      <c r="L123">
        <v>2.12</v>
      </c>
      <c r="M123">
        <v>0.89</v>
      </c>
      <c r="N123">
        <v>2.78</v>
      </c>
      <c r="O123">
        <v>342</v>
      </c>
    </row>
    <row r="124" spans="1:15" x14ac:dyDescent="0.4">
      <c r="A124">
        <v>130</v>
      </c>
      <c r="B124">
        <v>2</v>
      </c>
      <c r="C124">
        <v>12.04</v>
      </c>
      <c r="D124">
        <v>4.3</v>
      </c>
      <c r="E124">
        <v>2.38</v>
      </c>
      <c r="F124">
        <v>22</v>
      </c>
      <c r="G124">
        <v>80</v>
      </c>
      <c r="H124">
        <v>2.1</v>
      </c>
      <c r="I124">
        <v>1.75</v>
      </c>
      <c r="J124">
        <v>0.42</v>
      </c>
      <c r="K124">
        <v>1.35</v>
      </c>
      <c r="L124">
        <v>2.6</v>
      </c>
      <c r="M124">
        <v>0.79</v>
      </c>
      <c r="N124">
        <v>2.57</v>
      </c>
      <c r="O124">
        <v>580</v>
      </c>
    </row>
    <row r="125" spans="1:15" x14ac:dyDescent="0.4">
      <c r="A125">
        <v>131</v>
      </c>
      <c r="B125">
        <v>3</v>
      </c>
      <c r="C125">
        <v>12.86</v>
      </c>
      <c r="D125">
        <v>1.35</v>
      </c>
      <c r="E125">
        <v>2.3199999999999998</v>
      </c>
      <c r="F125">
        <v>18</v>
      </c>
      <c r="G125">
        <v>122</v>
      </c>
      <c r="H125">
        <v>1.51</v>
      </c>
      <c r="I125">
        <v>1.25</v>
      </c>
      <c r="J125">
        <v>0.21</v>
      </c>
      <c r="K125">
        <v>0.94</v>
      </c>
      <c r="L125">
        <v>4.0999999999999996</v>
      </c>
      <c r="M125">
        <v>0.76</v>
      </c>
      <c r="N125">
        <v>1.29</v>
      </c>
      <c r="O125">
        <v>630</v>
      </c>
    </row>
    <row r="126" spans="1:15" x14ac:dyDescent="0.4">
      <c r="A126">
        <v>132</v>
      </c>
      <c r="B126">
        <v>3</v>
      </c>
      <c r="C126">
        <v>12.88</v>
      </c>
      <c r="D126">
        <v>2.99</v>
      </c>
      <c r="E126">
        <v>2.4</v>
      </c>
      <c r="F126">
        <v>20</v>
      </c>
      <c r="G126">
        <v>104</v>
      </c>
      <c r="H126">
        <v>1.3</v>
      </c>
      <c r="I126">
        <v>1.22</v>
      </c>
      <c r="J126">
        <v>0.24</v>
      </c>
      <c r="K126">
        <v>0.83</v>
      </c>
      <c r="L126">
        <v>5.4</v>
      </c>
      <c r="M126">
        <v>0.74</v>
      </c>
      <c r="N126">
        <v>1.42</v>
      </c>
      <c r="O126">
        <v>530</v>
      </c>
    </row>
    <row r="127" spans="1:15" x14ac:dyDescent="0.4">
      <c r="A127">
        <v>133</v>
      </c>
      <c r="B127">
        <v>3</v>
      </c>
      <c r="C127">
        <v>12.81</v>
      </c>
      <c r="D127">
        <v>2.31</v>
      </c>
      <c r="E127">
        <v>2.4</v>
      </c>
      <c r="F127">
        <v>24</v>
      </c>
      <c r="G127">
        <v>98</v>
      </c>
      <c r="H127">
        <v>1.1499999999999999</v>
      </c>
      <c r="I127">
        <v>1.0900000000000001</v>
      </c>
      <c r="J127">
        <v>0.27</v>
      </c>
      <c r="K127">
        <v>0.83</v>
      </c>
      <c r="L127">
        <v>5.7</v>
      </c>
      <c r="M127">
        <v>0.66</v>
      </c>
      <c r="N127">
        <v>1.36</v>
      </c>
      <c r="O127">
        <v>560</v>
      </c>
    </row>
    <row r="128" spans="1:15" x14ac:dyDescent="0.4">
      <c r="A128">
        <v>134</v>
      </c>
      <c r="B128">
        <v>3</v>
      </c>
      <c r="C128">
        <v>12.7</v>
      </c>
      <c r="D128">
        <v>3.55</v>
      </c>
      <c r="E128">
        <v>2.36</v>
      </c>
      <c r="F128">
        <v>21.5</v>
      </c>
      <c r="G128">
        <v>106</v>
      </c>
      <c r="H128">
        <v>1.7</v>
      </c>
      <c r="I128">
        <v>1.2</v>
      </c>
      <c r="J128">
        <v>0.17</v>
      </c>
      <c r="K128">
        <v>0.84</v>
      </c>
      <c r="L128">
        <v>5</v>
      </c>
      <c r="M128">
        <v>0.78</v>
      </c>
      <c r="N128">
        <v>1.29</v>
      </c>
      <c r="O128">
        <v>600</v>
      </c>
    </row>
    <row r="129" spans="1:15" x14ac:dyDescent="0.4">
      <c r="A129">
        <v>135</v>
      </c>
      <c r="B129">
        <v>3</v>
      </c>
      <c r="C129">
        <v>12.51</v>
      </c>
      <c r="D129">
        <v>1.24</v>
      </c>
      <c r="E129">
        <v>2.25</v>
      </c>
      <c r="F129">
        <v>17.5</v>
      </c>
      <c r="G129">
        <v>85</v>
      </c>
      <c r="H129">
        <v>2</v>
      </c>
      <c r="I129">
        <v>0.57999999999999996</v>
      </c>
      <c r="J129">
        <v>0.6</v>
      </c>
      <c r="K129">
        <v>1.25</v>
      </c>
      <c r="L129">
        <v>5.45</v>
      </c>
      <c r="M129">
        <v>0.75</v>
      </c>
      <c r="N129">
        <v>1.51</v>
      </c>
      <c r="O129">
        <v>650</v>
      </c>
    </row>
    <row r="130" spans="1:15" x14ac:dyDescent="0.4">
      <c r="A130">
        <v>136</v>
      </c>
      <c r="B130">
        <v>3</v>
      </c>
      <c r="C130">
        <v>12.6</v>
      </c>
      <c r="D130">
        <v>2.46</v>
      </c>
      <c r="E130">
        <v>2.2000000000000002</v>
      </c>
      <c r="F130">
        <v>18.5</v>
      </c>
      <c r="G130">
        <v>94</v>
      </c>
      <c r="H130">
        <v>1.62</v>
      </c>
      <c r="I130">
        <v>0.66</v>
      </c>
      <c r="J130">
        <v>0.63</v>
      </c>
      <c r="K130">
        <v>0.94</v>
      </c>
      <c r="L130">
        <v>7.1</v>
      </c>
      <c r="M130">
        <v>0.73</v>
      </c>
      <c r="N130">
        <v>1.58</v>
      </c>
      <c r="O130">
        <v>695</v>
      </c>
    </row>
    <row r="131" spans="1:15" x14ac:dyDescent="0.4">
      <c r="A131">
        <v>137</v>
      </c>
      <c r="B131">
        <v>3</v>
      </c>
      <c r="C131">
        <v>12.25</v>
      </c>
      <c r="D131">
        <v>4.72</v>
      </c>
      <c r="E131">
        <v>2.54</v>
      </c>
      <c r="F131">
        <v>21</v>
      </c>
      <c r="G131">
        <v>89</v>
      </c>
      <c r="H131">
        <v>1.38</v>
      </c>
      <c r="I131">
        <v>0.47</v>
      </c>
      <c r="J131">
        <v>0.53</v>
      </c>
      <c r="K131">
        <v>0.8</v>
      </c>
      <c r="L131">
        <v>3.85</v>
      </c>
      <c r="M131">
        <v>0.75</v>
      </c>
      <c r="N131">
        <v>1.27</v>
      </c>
      <c r="O131">
        <v>720</v>
      </c>
    </row>
    <row r="132" spans="1:15" x14ac:dyDescent="0.4">
      <c r="A132">
        <v>138</v>
      </c>
      <c r="B132">
        <v>3</v>
      </c>
      <c r="C132">
        <v>12.53</v>
      </c>
      <c r="D132">
        <v>5.51</v>
      </c>
      <c r="E132">
        <v>2.64</v>
      </c>
      <c r="F132">
        <v>25</v>
      </c>
      <c r="G132">
        <v>96</v>
      </c>
      <c r="H132">
        <v>1.79</v>
      </c>
      <c r="I132">
        <v>0.6</v>
      </c>
      <c r="J132">
        <v>0.63</v>
      </c>
      <c r="K132">
        <v>1.1000000000000001</v>
      </c>
      <c r="L132">
        <v>5</v>
      </c>
      <c r="M132">
        <v>0.82</v>
      </c>
      <c r="N132">
        <v>1.69</v>
      </c>
      <c r="O132">
        <v>515</v>
      </c>
    </row>
    <row r="133" spans="1:15" x14ac:dyDescent="0.4">
      <c r="A133">
        <v>139</v>
      </c>
      <c r="B133">
        <v>3</v>
      </c>
      <c r="C133">
        <v>13.49</v>
      </c>
      <c r="D133">
        <v>3.59</v>
      </c>
      <c r="E133">
        <v>2.19</v>
      </c>
      <c r="F133">
        <v>19.5</v>
      </c>
      <c r="G133">
        <v>88</v>
      </c>
      <c r="H133">
        <v>1.62</v>
      </c>
      <c r="I133">
        <v>0.48</v>
      </c>
      <c r="J133">
        <v>0.57999999999999996</v>
      </c>
      <c r="K133">
        <v>0.88</v>
      </c>
      <c r="L133">
        <v>5.7</v>
      </c>
      <c r="M133">
        <v>0.81</v>
      </c>
      <c r="N133">
        <v>1.82</v>
      </c>
      <c r="O133">
        <v>580</v>
      </c>
    </row>
    <row r="134" spans="1:15" x14ac:dyDescent="0.4">
      <c r="A134">
        <v>140</v>
      </c>
      <c r="B134">
        <v>3</v>
      </c>
      <c r="C134">
        <v>12.84</v>
      </c>
      <c r="D134">
        <v>2.96</v>
      </c>
      <c r="E134">
        <v>2.61</v>
      </c>
      <c r="F134">
        <v>24</v>
      </c>
      <c r="G134">
        <v>101</v>
      </c>
      <c r="H134">
        <v>2.3199999999999998</v>
      </c>
      <c r="I134">
        <v>0.6</v>
      </c>
      <c r="J134">
        <v>0.53</v>
      </c>
      <c r="K134">
        <v>0.81</v>
      </c>
      <c r="L134">
        <v>4.92</v>
      </c>
      <c r="M134">
        <v>0.89</v>
      </c>
      <c r="N134">
        <v>2.15</v>
      </c>
      <c r="O134">
        <v>590</v>
      </c>
    </row>
    <row r="135" spans="1:15" x14ac:dyDescent="0.4">
      <c r="A135">
        <v>141</v>
      </c>
      <c r="B135">
        <v>3</v>
      </c>
      <c r="C135">
        <v>12.93</v>
      </c>
      <c r="D135">
        <v>2.81</v>
      </c>
      <c r="E135">
        <v>2.7</v>
      </c>
      <c r="F135">
        <v>21</v>
      </c>
      <c r="G135">
        <v>96</v>
      </c>
      <c r="H135">
        <v>1.54</v>
      </c>
      <c r="I135">
        <v>0.5</v>
      </c>
      <c r="J135">
        <v>0.53</v>
      </c>
      <c r="K135">
        <v>0.75</v>
      </c>
      <c r="L135">
        <v>4.5999999999999996</v>
      </c>
      <c r="M135">
        <v>0.77</v>
      </c>
      <c r="N135">
        <v>2.31</v>
      </c>
      <c r="O135">
        <v>600</v>
      </c>
    </row>
    <row r="136" spans="1:15" x14ac:dyDescent="0.4">
      <c r="A136">
        <v>142</v>
      </c>
      <c r="B136">
        <v>3</v>
      </c>
      <c r="C136">
        <v>13.36</v>
      </c>
      <c r="D136">
        <v>2.56</v>
      </c>
      <c r="E136">
        <v>2.35</v>
      </c>
      <c r="F136">
        <v>20</v>
      </c>
      <c r="G136">
        <v>89</v>
      </c>
      <c r="H136">
        <v>1.4</v>
      </c>
      <c r="I136">
        <v>0.5</v>
      </c>
      <c r="J136">
        <v>0.37</v>
      </c>
      <c r="K136">
        <v>0.64</v>
      </c>
      <c r="L136">
        <v>5.6</v>
      </c>
      <c r="M136">
        <v>0.7</v>
      </c>
      <c r="N136">
        <v>2.4700000000000002</v>
      </c>
      <c r="O136">
        <v>780</v>
      </c>
    </row>
    <row r="137" spans="1:15" x14ac:dyDescent="0.4">
      <c r="A137">
        <v>143</v>
      </c>
      <c r="B137">
        <v>3</v>
      </c>
      <c r="C137">
        <v>13.52</v>
      </c>
      <c r="D137">
        <v>3.17</v>
      </c>
      <c r="E137">
        <v>2.72</v>
      </c>
      <c r="F137">
        <v>23.5</v>
      </c>
      <c r="G137">
        <v>97</v>
      </c>
      <c r="H137">
        <v>1.55</v>
      </c>
      <c r="I137">
        <v>0.52</v>
      </c>
      <c r="J137">
        <v>0.5</v>
      </c>
      <c r="K137">
        <v>0.55000000000000004</v>
      </c>
      <c r="L137">
        <v>4.3499999999999996</v>
      </c>
      <c r="M137">
        <v>0.89</v>
      </c>
      <c r="N137">
        <v>2.06</v>
      </c>
      <c r="O137">
        <v>520</v>
      </c>
    </row>
    <row r="138" spans="1:15" x14ac:dyDescent="0.4">
      <c r="A138">
        <v>144</v>
      </c>
      <c r="B138">
        <v>3</v>
      </c>
      <c r="C138">
        <v>13.62</v>
      </c>
      <c r="D138">
        <v>4.95</v>
      </c>
      <c r="E138">
        <v>2.35</v>
      </c>
      <c r="F138">
        <v>20</v>
      </c>
      <c r="G138">
        <v>92</v>
      </c>
      <c r="H138">
        <v>2</v>
      </c>
      <c r="I138">
        <v>0.8</v>
      </c>
      <c r="J138">
        <v>0.47</v>
      </c>
      <c r="K138">
        <v>1.02</v>
      </c>
      <c r="L138">
        <v>4.4000000000000004</v>
      </c>
      <c r="M138">
        <v>0.91</v>
      </c>
      <c r="N138">
        <v>2.0499999999999998</v>
      </c>
      <c r="O138">
        <v>550</v>
      </c>
    </row>
    <row r="139" spans="1:15" x14ac:dyDescent="0.4">
      <c r="A139">
        <v>146</v>
      </c>
      <c r="B139">
        <v>3</v>
      </c>
      <c r="C139">
        <v>13.16</v>
      </c>
      <c r="D139">
        <v>3.57</v>
      </c>
      <c r="E139">
        <v>2.15</v>
      </c>
      <c r="F139">
        <v>21</v>
      </c>
      <c r="G139">
        <v>102</v>
      </c>
      <c r="H139">
        <v>1.5</v>
      </c>
      <c r="I139">
        <v>0.55000000000000004</v>
      </c>
      <c r="J139">
        <v>0.43</v>
      </c>
      <c r="K139">
        <v>1.3</v>
      </c>
      <c r="L139">
        <v>4</v>
      </c>
      <c r="M139">
        <v>0.6</v>
      </c>
      <c r="N139">
        <v>1.68</v>
      </c>
      <c r="O139">
        <v>830</v>
      </c>
    </row>
    <row r="140" spans="1:15" x14ac:dyDescent="0.4">
      <c r="A140">
        <v>148</v>
      </c>
      <c r="B140">
        <v>3</v>
      </c>
      <c r="C140">
        <v>12.87</v>
      </c>
      <c r="D140">
        <v>4.6100000000000003</v>
      </c>
      <c r="E140">
        <v>2.48</v>
      </c>
      <c r="F140">
        <v>21.5</v>
      </c>
      <c r="G140">
        <v>86</v>
      </c>
      <c r="H140">
        <v>1.7</v>
      </c>
      <c r="I140">
        <v>0.65</v>
      </c>
      <c r="J140">
        <v>0.47</v>
      </c>
      <c r="K140">
        <v>0.86</v>
      </c>
      <c r="L140">
        <v>7.65</v>
      </c>
      <c r="M140">
        <v>0.54</v>
      </c>
      <c r="N140">
        <v>1.86</v>
      </c>
      <c r="O140">
        <v>625</v>
      </c>
    </row>
    <row r="141" spans="1:15" x14ac:dyDescent="0.4">
      <c r="A141">
        <v>149</v>
      </c>
      <c r="B141">
        <v>3</v>
      </c>
      <c r="C141">
        <v>13.32</v>
      </c>
      <c r="D141">
        <v>3.24</v>
      </c>
      <c r="E141">
        <v>2.38</v>
      </c>
      <c r="F141">
        <v>21.5</v>
      </c>
      <c r="G141">
        <v>92</v>
      </c>
      <c r="H141">
        <v>1.93</v>
      </c>
      <c r="I141">
        <v>0.76</v>
      </c>
      <c r="J141">
        <v>0.45</v>
      </c>
      <c r="K141">
        <v>1.25</v>
      </c>
      <c r="L141">
        <v>8.42</v>
      </c>
      <c r="M141">
        <v>0.55000000000000004</v>
      </c>
      <c r="N141">
        <v>1.62</v>
      </c>
      <c r="O141">
        <v>650</v>
      </c>
    </row>
    <row r="142" spans="1:15" x14ac:dyDescent="0.4">
      <c r="A142">
        <v>150</v>
      </c>
      <c r="B142">
        <v>3</v>
      </c>
      <c r="C142">
        <v>13.08</v>
      </c>
      <c r="D142">
        <v>3.9</v>
      </c>
      <c r="E142">
        <v>2.36</v>
      </c>
      <c r="F142">
        <v>21.5</v>
      </c>
      <c r="G142">
        <v>113</v>
      </c>
      <c r="H142">
        <v>1.41</v>
      </c>
      <c r="I142">
        <v>1.39</v>
      </c>
      <c r="J142">
        <v>0.34</v>
      </c>
      <c r="K142">
        <v>1.1399999999999999</v>
      </c>
      <c r="L142">
        <v>9.4</v>
      </c>
      <c r="M142">
        <v>0.56999999999999995</v>
      </c>
      <c r="N142">
        <v>1.33</v>
      </c>
      <c r="O142">
        <v>550</v>
      </c>
    </row>
    <row r="143" spans="1:15" x14ac:dyDescent="0.4">
      <c r="A143">
        <v>151</v>
      </c>
      <c r="B143">
        <v>3</v>
      </c>
      <c r="C143">
        <v>13.5</v>
      </c>
      <c r="D143">
        <v>3.12</v>
      </c>
      <c r="E143">
        <v>2.62</v>
      </c>
      <c r="F143">
        <v>24</v>
      </c>
      <c r="G143">
        <v>123</v>
      </c>
      <c r="H143">
        <v>1.4</v>
      </c>
      <c r="I143">
        <v>1.57</v>
      </c>
      <c r="J143">
        <v>0.22</v>
      </c>
      <c r="K143">
        <v>1.25</v>
      </c>
      <c r="L143">
        <v>8.6</v>
      </c>
      <c r="M143">
        <v>0.59</v>
      </c>
      <c r="N143">
        <v>1.3</v>
      </c>
      <c r="O143">
        <v>500</v>
      </c>
    </row>
    <row r="144" spans="1:15" x14ac:dyDescent="0.4">
      <c r="A144">
        <v>152</v>
      </c>
      <c r="B144">
        <v>3</v>
      </c>
      <c r="C144">
        <v>12.79</v>
      </c>
      <c r="D144">
        <v>2.67</v>
      </c>
      <c r="E144">
        <v>2.48</v>
      </c>
      <c r="F144">
        <v>22</v>
      </c>
      <c r="G144">
        <v>112</v>
      </c>
      <c r="H144">
        <v>1.48</v>
      </c>
      <c r="I144">
        <v>1.36</v>
      </c>
      <c r="J144">
        <v>0.24</v>
      </c>
      <c r="K144">
        <v>1.26</v>
      </c>
      <c r="L144">
        <v>10.8</v>
      </c>
      <c r="M144">
        <v>0.48</v>
      </c>
      <c r="N144">
        <v>1.47</v>
      </c>
      <c r="O144">
        <v>480</v>
      </c>
    </row>
    <row r="145" spans="1:15" x14ac:dyDescent="0.4">
      <c r="A145">
        <v>153</v>
      </c>
      <c r="B145">
        <v>3</v>
      </c>
      <c r="C145">
        <v>13.11</v>
      </c>
      <c r="D145">
        <v>1.9</v>
      </c>
      <c r="E145">
        <v>2.75</v>
      </c>
      <c r="F145">
        <v>25.5</v>
      </c>
      <c r="G145">
        <v>116</v>
      </c>
      <c r="H145">
        <v>2.2000000000000002</v>
      </c>
      <c r="I145">
        <v>1.28</v>
      </c>
      <c r="J145">
        <v>0.26</v>
      </c>
      <c r="K145">
        <v>1.56</v>
      </c>
      <c r="L145">
        <v>7.1</v>
      </c>
      <c r="M145">
        <v>0.61</v>
      </c>
      <c r="N145">
        <v>1.33</v>
      </c>
      <c r="O145">
        <v>425</v>
      </c>
    </row>
    <row r="146" spans="1:15" x14ac:dyDescent="0.4">
      <c r="A146">
        <v>154</v>
      </c>
      <c r="B146">
        <v>3</v>
      </c>
      <c r="C146">
        <v>13.23</v>
      </c>
      <c r="D146">
        <v>3.3</v>
      </c>
      <c r="E146">
        <v>2.2799999999999998</v>
      </c>
      <c r="F146">
        <v>18.5</v>
      </c>
      <c r="G146">
        <v>98</v>
      </c>
      <c r="H146">
        <v>1.8</v>
      </c>
      <c r="I146">
        <v>0.83</v>
      </c>
      <c r="J146">
        <v>0.61</v>
      </c>
      <c r="K146">
        <v>1.87</v>
      </c>
      <c r="L146">
        <v>10.52</v>
      </c>
      <c r="M146">
        <v>0.56000000000000005</v>
      </c>
      <c r="N146">
        <v>1.51</v>
      </c>
      <c r="O146">
        <v>675</v>
      </c>
    </row>
    <row r="147" spans="1:15" x14ac:dyDescent="0.4">
      <c r="A147">
        <v>155</v>
      </c>
      <c r="B147">
        <v>3</v>
      </c>
      <c r="C147">
        <v>12.58</v>
      </c>
      <c r="D147">
        <v>1.29</v>
      </c>
      <c r="E147">
        <v>2.1</v>
      </c>
      <c r="F147">
        <v>20</v>
      </c>
      <c r="G147">
        <v>103</v>
      </c>
      <c r="H147">
        <v>1.48</v>
      </c>
      <c r="I147">
        <v>0.57999999999999996</v>
      </c>
      <c r="J147">
        <v>0.53</v>
      </c>
      <c r="K147">
        <v>1.4</v>
      </c>
      <c r="L147">
        <v>7.6</v>
      </c>
      <c r="M147">
        <v>0.57999999999999996</v>
      </c>
      <c r="N147">
        <v>1.55</v>
      </c>
      <c r="O147">
        <v>640</v>
      </c>
    </row>
    <row r="148" spans="1:15" x14ac:dyDescent="0.4">
      <c r="A148">
        <v>156</v>
      </c>
      <c r="B148">
        <v>3</v>
      </c>
      <c r="C148">
        <v>13.17</v>
      </c>
      <c r="D148">
        <v>5.19</v>
      </c>
      <c r="E148">
        <v>2.3199999999999998</v>
      </c>
      <c r="F148">
        <v>22</v>
      </c>
      <c r="G148">
        <v>93</v>
      </c>
      <c r="H148">
        <v>1.74</v>
      </c>
      <c r="I148">
        <v>0.63</v>
      </c>
      <c r="J148">
        <v>0.61</v>
      </c>
      <c r="K148">
        <v>1.55</v>
      </c>
      <c r="L148">
        <v>7.9</v>
      </c>
      <c r="M148">
        <v>0.6</v>
      </c>
      <c r="N148">
        <v>1.48</v>
      </c>
      <c r="O148">
        <v>725</v>
      </c>
    </row>
    <row r="149" spans="1:15" x14ac:dyDescent="0.4">
      <c r="A149">
        <v>157</v>
      </c>
      <c r="B149">
        <v>3</v>
      </c>
      <c r="C149">
        <v>13.84</v>
      </c>
      <c r="D149">
        <v>4.12</v>
      </c>
      <c r="E149">
        <v>2.38</v>
      </c>
      <c r="F149">
        <v>19.5</v>
      </c>
      <c r="G149">
        <v>89</v>
      </c>
      <c r="H149">
        <v>1.8</v>
      </c>
      <c r="I149">
        <v>0.83</v>
      </c>
      <c r="J149">
        <v>0.48</v>
      </c>
      <c r="K149">
        <v>1.56</v>
      </c>
      <c r="L149">
        <v>9.01</v>
      </c>
      <c r="M149">
        <v>0.56999999999999995</v>
      </c>
      <c r="N149">
        <v>1.64</v>
      </c>
      <c r="O149">
        <v>480</v>
      </c>
    </row>
    <row r="150" spans="1:15" x14ac:dyDescent="0.4">
      <c r="A150">
        <v>159</v>
      </c>
      <c r="B150">
        <v>3</v>
      </c>
      <c r="C150">
        <v>14.34</v>
      </c>
      <c r="D150">
        <v>1.68</v>
      </c>
      <c r="E150">
        <v>2.7</v>
      </c>
      <c r="F150">
        <v>25</v>
      </c>
      <c r="G150">
        <v>98</v>
      </c>
      <c r="H150">
        <v>2.8</v>
      </c>
      <c r="I150">
        <v>1.31</v>
      </c>
      <c r="J150">
        <v>0.53</v>
      </c>
      <c r="K150">
        <v>2.7</v>
      </c>
      <c r="L150">
        <v>13</v>
      </c>
      <c r="M150">
        <v>0.56999999999999995</v>
      </c>
      <c r="N150">
        <v>1.96</v>
      </c>
      <c r="O150">
        <v>660</v>
      </c>
    </row>
    <row r="151" spans="1:15" x14ac:dyDescent="0.4">
      <c r="A151">
        <v>160</v>
      </c>
      <c r="B151">
        <v>3</v>
      </c>
      <c r="C151">
        <v>13.48</v>
      </c>
      <c r="D151">
        <v>1.67</v>
      </c>
      <c r="E151">
        <v>2.64</v>
      </c>
      <c r="F151">
        <v>22.5</v>
      </c>
      <c r="G151">
        <v>89</v>
      </c>
      <c r="H151">
        <v>2.6</v>
      </c>
      <c r="I151">
        <v>1.1000000000000001</v>
      </c>
      <c r="J151">
        <v>0.52</v>
      </c>
      <c r="K151">
        <v>2.29</v>
      </c>
      <c r="L151">
        <v>11.75</v>
      </c>
      <c r="M151">
        <v>0.56999999999999995</v>
      </c>
      <c r="N151">
        <v>1.78</v>
      </c>
      <c r="O151">
        <v>620</v>
      </c>
    </row>
    <row r="152" spans="1:15" x14ac:dyDescent="0.4">
      <c r="A152">
        <v>161</v>
      </c>
      <c r="B152">
        <v>3</v>
      </c>
      <c r="C152">
        <v>12.36</v>
      </c>
      <c r="D152">
        <v>3.83</v>
      </c>
      <c r="E152">
        <v>2.38</v>
      </c>
      <c r="F152">
        <v>21</v>
      </c>
      <c r="G152">
        <v>88</v>
      </c>
      <c r="H152">
        <v>2.2999999999999998</v>
      </c>
      <c r="I152">
        <v>0.92</v>
      </c>
      <c r="J152">
        <v>0.5</v>
      </c>
      <c r="K152">
        <v>1.04</v>
      </c>
      <c r="L152">
        <v>7.65</v>
      </c>
      <c r="M152">
        <v>0.56000000000000005</v>
      </c>
      <c r="N152">
        <v>1.58</v>
      </c>
      <c r="O152">
        <v>520</v>
      </c>
    </row>
    <row r="153" spans="1:15" x14ac:dyDescent="0.4">
      <c r="A153">
        <v>162</v>
      </c>
      <c r="B153">
        <v>3</v>
      </c>
      <c r="C153">
        <v>13.69</v>
      </c>
      <c r="D153">
        <v>3.26</v>
      </c>
      <c r="E153">
        <v>2.54</v>
      </c>
      <c r="F153">
        <v>20</v>
      </c>
      <c r="G153">
        <v>107</v>
      </c>
      <c r="H153">
        <v>1.83</v>
      </c>
      <c r="I153">
        <v>0.56000000000000005</v>
      </c>
      <c r="J153">
        <v>0.5</v>
      </c>
      <c r="K153">
        <v>0.8</v>
      </c>
      <c r="L153">
        <v>5.88</v>
      </c>
      <c r="M153">
        <v>0.96</v>
      </c>
      <c r="N153">
        <v>1.82</v>
      </c>
      <c r="O153">
        <v>680</v>
      </c>
    </row>
    <row r="154" spans="1:15" x14ac:dyDescent="0.4">
      <c r="A154">
        <v>163</v>
      </c>
      <c r="B154">
        <v>3</v>
      </c>
      <c r="C154">
        <v>12.85</v>
      </c>
      <c r="D154">
        <v>3.27</v>
      </c>
      <c r="E154">
        <v>2.58</v>
      </c>
      <c r="F154">
        <v>22</v>
      </c>
      <c r="G154">
        <v>106</v>
      </c>
      <c r="H154">
        <v>1.65</v>
      </c>
      <c r="I154">
        <v>0.6</v>
      </c>
      <c r="J154">
        <v>0.6</v>
      </c>
      <c r="K154">
        <v>0.96</v>
      </c>
      <c r="L154">
        <v>5.58</v>
      </c>
      <c r="M154">
        <v>0.87</v>
      </c>
      <c r="N154">
        <v>2.11</v>
      </c>
      <c r="O154">
        <v>570</v>
      </c>
    </row>
    <row r="155" spans="1:15" x14ac:dyDescent="0.4">
      <c r="A155">
        <v>164</v>
      </c>
      <c r="B155">
        <v>3</v>
      </c>
      <c r="C155">
        <v>12.96</v>
      </c>
      <c r="D155">
        <v>3.45</v>
      </c>
      <c r="E155">
        <v>2.35</v>
      </c>
      <c r="F155">
        <v>18.5</v>
      </c>
      <c r="G155">
        <v>106</v>
      </c>
      <c r="H155">
        <v>1.39</v>
      </c>
      <c r="I155">
        <v>0.7</v>
      </c>
      <c r="J155">
        <v>0.4</v>
      </c>
      <c r="K155">
        <v>0.94</v>
      </c>
      <c r="L155">
        <v>5.28</v>
      </c>
      <c r="M155">
        <v>0.68</v>
      </c>
      <c r="N155">
        <v>1.75</v>
      </c>
      <c r="O155">
        <v>675</v>
      </c>
    </row>
    <row r="156" spans="1:15" x14ac:dyDescent="0.4">
      <c r="A156">
        <v>165</v>
      </c>
      <c r="B156">
        <v>3</v>
      </c>
      <c r="C156">
        <v>13.78</v>
      </c>
      <c r="D156">
        <v>2.76</v>
      </c>
      <c r="E156">
        <v>2.2999999999999998</v>
      </c>
      <c r="F156">
        <v>22</v>
      </c>
      <c r="G156">
        <v>90</v>
      </c>
      <c r="H156">
        <v>1.35</v>
      </c>
      <c r="I156">
        <v>0.68</v>
      </c>
      <c r="J156">
        <v>0.41</v>
      </c>
      <c r="K156">
        <v>1.03</v>
      </c>
      <c r="L156">
        <v>9.58</v>
      </c>
      <c r="M156">
        <v>0.7</v>
      </c>
      <c r="N156">
        <v>1.68</v>
      </c>
      <c r="O156">
        <v>615</v>
      </c>
    </row>
    <row r="157" spans="1:15" x14ac:dyDescent="0.4">
      <c r="A157">
        <v>166</v>
      </c>
      <c r="B157">
        <v>3</v>
      </c>
      <c r="C157">
        <v>13.73</v>
      </c>
      <c r="D157">
        <v>4.3600000000000003</v>
      </c>
      <c r="E157">
        <v>2.2599999999999998</v>
      </c>
      <c r="F157">
        <v>22.5</v>
      </c>
      <c r="G157">
        <v>88</v>
      </c>
      <c r="H157">
        <v>1.28</v>
      </c>
      <c r="I157">
        <v>0.47</v>
      </c>
      <c r="J157">
        <v>0.52</v>
      </c>
      <c r="K157">
        <v>1.1499999999999999</v>
      </c>
      <c r="L157">
        <v>6.62</v>
      </c>
      <c r="M157">
        <v>0.78</v>
      </c>
      <c r="N157">
        <v>1.75</v>
      </c>
      <c r="O157">
        <v>520</v>
      </c>
    </row>
    <row r="158" spans="1:15" x14ac:dyDescent="0.4">
      <c r="A158">
        <v>167</v>
      </c>
      <c r="B158">
        <v>3</v>
      </c>
      <c r="C158">
        <v>13.45</v>
      </c>
      <c r="D158">
        <v>3.7</v>
      </c>
      <c r="E158">
        <v>2.6</v>
      </c>
      <c r="F158">
        <v>23</v>
      </c>
      <c r="G158">
        <v>111</v>
      </c>
      <c r="H158">
        <v>1.7</v>
      </c>
      <c r="I158">
        <v>0.92</v>
      </c>
      <c r="J158">
        <v>0.43</v>
      </c>
      <c r="K158">
        <v>1.46</v>
      </c>
      <c r="L158">
        <v>10.68</v>
      </c>
      <c r="M158">
        <v>0.85</v>
      </c>
      <c r="N158">
        <v>1.56</v>
      </c>
      <c r="O158">
        <v>695</v>
      </c>
    </row>
    <row r="159" spans="1:15" x14ac:dyDescent="0.4">
      <c r="A159">
        <v>168</v>
      </c>
      <c r="B159">
        <v>3</v>
      </c>
      <c r="C159">
        <v>12.82</v>
      </c>
      <c r="D159">
        <v>3.37</v>
      </c>
      <c r="E159">
        <v>2.2999999999999998</v>
      </c>
      <c r="F159">
        <v>19.5</v>
      </c>
      <c r="G159">
        <v>88</v>
      </c>
      <c r="H159">
        <v>1.48</v>
      </c>
      <c r="I159">
        <v>0.66</v>
      </c>
      <c r="J159">
        <v>0.4</v>
      </c>
      <c r="K159">
        <v>0.97</v>
      </c>
      <c r="L159">
        <v>10.26</v>
      </c>
      <c r="M159">
        <v>0.72</v>
      </c>
      <c r="N159">
        <v>1.75</v>
      </c>
      <c r="O159">
        <v>685</v>
      </c>
    </row>
    <row r="160" spans="1:15" x14ac:dyDescent="0.4">
      <c r="A160">
        <v>169</v>
      </c>
      <c r="B160">
        <v>3</v>
      </c>
      <c r="C160">
        <v>13.58</v>
      </c>
      <c r="D160">
        <v>2.58</v>
      </c>
      <c r="E160">
        <v>2.69</v>
      </c>
      <c r="F160">
        <v>24.5</v>
      </c>
      <c r="G160">
        <v>105</v>
      </c>
      <c r="H160">
        <v>1.55</v>
      </c>
      <c r="I160">
        <v>0.84</v>
      </c>
      <c r="J160">
        <v>0.39</v>
      </c>
      <c r="K160">
        <v>1.54</v>
      </c>
      <c r="L160">
        <v>8.66</v>
      </c>
      <c r="M160">
        <v>0.74</v>
      </c>
      <c r="N160">
        <v>1.8</v>
      </c>
      <c r="O160">
        <v>750</v>
      </c>
    </row>
    <row r="161" spans="1:15" x14ac:dyDescent="0.4">
      <c r="A161">
        <v>170</v>
      </c>
      <c r="B161">
        <v>3</v>
      </c>
      <c r="C161">
        <v>13.4</v>
      </c>
      <c r="D161">
        <v>4.5999999999999996</v>
      </c>
      <c r="E161">
        <v>2.86</v>
      </c>
      <c r="F161">
        <v>25</v>
      </c>
      <c r="G161">
        <v>112</v>
      </c>
      <c r="H161">
        <v>1.98</v>
      </c>
      <c r="I161">
        <v>0.96</v>
      </c>
      <c r="J161">
        <v>0.27</v>
      </c>
      <c r="K161">
        <v>1.1100000000000001</v>
      </c>
      <c r="L161">
        <v>8.5</v>
      </c>
      <c r="M161">
        <v>0.67</v>
      </c>
      <c r="N161">
        <v>1.92</v>
      </c>
      <c r="O161">
        <v>630</v>
      </c>
    </row>
    <row r="162" spans="1:15" x14ac:dyDescent="0.4">
      <c r="A162">
        <v>171</v>
      </c>
      <c r="B162">
        <v>3</v>
      </c>
      <c r="C162">
        <v>12.2</v>
      </c>
      <c r="D162">
        <v>3.03</v>
      </c>
      <c r="E162">
        <v>2.3199999999999998</v>
      </c>
      <c r="F162">
        <v>19</v>
      </c>
      <c r="G162">
        <v>96</v>
      </c>
      <c r="H162">
        <v>1.25</v>
      </c>
      <c r="I162">
        <v>0.49</v>
      </c>
      <c r="J162">
        <v>0.4</v>
      </c>
      <c r="K162">
        <v>0.73</v>
      </c>
      <c r="L162">
        <v>5.5</v>
      </c>
      <c r="M162">
        <v>0.66</v>
      </c>
      <c r="N162">
        <v>1.83</v>
      </c>
      <c r="O162">
        <v>510</v>
      </c>
    </row>
    <row r="163" spans="1:15" x14ac:dyDescent="0.4">
      <c r="A163">
        <v>172</v>
      </c>
      <c r="B163">
        <v>3</v>
      </c>
      <c r="C163">
        <v>12.77</v>
      </c>
      <c r="D163">
        <v>2.39</v>
      </c>
      <c r="E163">
        <v>2.2799999999999998</v>
      </c>
      <c r="F163">
        <v>19.5</v>
      </c>
      <c r="G163">
        <v>86</v>
      </c>
      <c r="H163">
        <v>1.39</v>
      </c>
      <c r="I163">
        <v>0.51</v>
      </c>
      <c r="J163">
        <v>0.48</v>
      </c>
      <c r="K163">
        <v>0.64</v>
      </c>
      <c r="L163">
        <v>9.8999989999999993</v>
      </c>
      <c r="M163">
        <v>0.56999999999999995</v>
      </c>
      <c r="N163">
        <v>1.63</v>
      </c>
      <c r="O163">
        <v>470</v>
      </c>
    </row>
    <row r="164" spans="1:15" x14ac:dyDescent="0.4">
      <c r="A164">
        <v>173</v>
      </c>
      <c r="B164">
        <v>3</v>
      </c>
      <c r="C164">
        <v>14.16</v>
      </c>
      <c r="D164">
        <v>2.5099999999999998</v>
      </c>
      <c r="E164">
        <v>2.48</v>
      </c>
      <c r="F164">
        <v>20</v>
      </c>
      <c r="G164">
        <v>91</v>
      </c>
      <c r="H164">
        <v>1.68</v>
      </c>
      <c r="I164">
        <v>0.7</v>
      </c>
      <c r="J164">
        <v>0.44</v>
      </c>
      <c r="K164">
        <v>1.24</v>
      </c>
      <c r="L164">
        <v>9.6999999999999993</v>
      </c>
      <c r="M164">
        <v>0.62</v>
      </c>
      <c r="N164">
        <v>1.71</v>
      </c>
      <c r="O164">
        <v>660</v>
      </c>
    </row>
    <row r="165" spans="1:15" x14ac:dyDescent="0.4">
      <c r="A165">
        <v>174</v>
      </c>
      <c r="B165">
        <v>3</v>
      </c>
      <c r="C165">
        <v>13.71</v>
      </c>
      <c r="D165">
        <v>5.65</v>
      </c>
      <c r="E165">
        <v>2.4500000000000002</v>
      </c>
      <c r="F165">
        <v>20.5</v>
      </c>
      <c r="G165">
        <v>95</v>
      </c>
      <c r="H165">
        <v>1.68</v>
      </c>
      <c r="I165">
        <v>0.61</v>
      </c>
      <c r="J165">
        <v>0.52</v>
      </c>
      <c r="K165">
        <v>1.06</v>
      </c>
      <c r="L165">
        <v>7.7</v>
      </c>
      <c r="M165">
        <v>0.64</v>
      </c>
      <c r="N165">
        <v>1.74</v>
      </c>
      <c r="O165">
        <v>740</v>
      </c>
    </row>
    <row r="166" spans="1:15" x14ac:dyDescent="0.4">
      <c r="A166">
        <v>175</v>
      </c>
      <c r="B166">
        <v>3</v>
      </c>
      <c r="C166">
        <v>13.4</v>
      </c>
      <c r="D166">
        <v>3.91</v>
      </c>
      <c r="E166">
        <v>2.48</v>
      </c>
      <c r="F166">
        <v>23</v>
      </c>
      <c r="G166">
        <v>102</v>
      </c>
      <c r="H166">
        <v>1.8</v>
      </c>
      <c r="I166">
        <v>0.75</v>
      </c>
      <c r="J166">
        <v>0.43</v>
      </c>
      <c r="K166">
        <v>1.41</v>
      </c>
      <c r="L166">
        <v>7.3</v>
      </c>
      <c r="M166">
        <v>0.7</v>
      </c>
      <c r="N166">
        <v>1.56</v>
      </c>
      <c r="O166">
        <v>750</v>
      </c>
    </row>
    <row r="167" spans="1:15" x14ac:dyDescent="0.4">
      <c r="A167">
        <v>176</v>
      </c>
      <c r="B167">
        <v>3</v>
      </c>
      <c r="C167">
        <v>13.27</v>
      </c>
      <c r="D167">
        <v>4.28</v>
      </c>
      <c r="E167">
        <v>2.2599999999999998</v>
      </c>
      <c r="F167">
        <v>20</v>
      </c>
      <c r="G167">
        <v>120</v>
      </c>
      <c r="H167">
        <v>1.59</v>
      </c>
      <c r="I167">
        <v>0.69</v>
      </c>
      <c r="J167">
        <v>0.43</v>
      </c>
      <c r="K167">
        <v>1.35</v>
      </c>
      <c r="L167">
        <v>10.199999999999999</v>
      </c>
      <c r="M167">
        <v>0.59</v>
      </c>
      <c r="N167">
        <v>1.56</v>
      </c>
      <c r="O167">
        <v>835</v>
      </c>
    </row>
    <row r="168" spans="1:15" x14ac:dyDescent="0.4">
      <c r="A168">
        <v>178</v>
      </c>
      <c r="B168">
        <v>3</v>
      </c>
      <c r="C168">
        <v>14.13</v>
      </c>
      <c r="D168">
        <v>4.0999999999999996</v>
      </c>
      <c r="E168">
        <v>2.74</v>
      </c>
      <c r="F168">
        <v>24.5</v>
      </c>
      <c r="G168">
        <v>96</v>
      </c>
      <c r="H168">
        <v>2.0499999999999998</v>
      </c>
      <c r="I168">
        <v>0.76</v>
      </c>
      <c r="J168">
        <v>0.56000000000000005</v>
      </c>
      <c r="K168">
        <v>1.35</v>
      </c>
      <c r="L168">
        <v>9.1999999999999993</v>
      </c>
      <c r="M168">
        <v>0.61</v>
      </c>
      <c r="N168">
        <v>1.6</v>
      </c>
      <c r="O168">
        <v>560</v>
      </c>
    </row>
    <row r="171" spans="1:15" x14ac:dyDescent="0.4">
      <c r="B171" t="s">
        <v>0</v>
      </c>
      <c r="C171">
        <f t="shared" ref="C171:O171" si="0">AVERAGE(C2:C168)</f>
        <v>12.999041916167654</v>
      </c>
      <c r="D171">
        <f t="shared" si="0"/>
        <v>2.3233532934131742</v>
      </c>
      <c r="E171">
        <f t="shared" si="0"/>
        <v>2.3673053892215572</v>
      </c>
      <c r="F171">
        <f t="shared" si="0"/>
        <v>19.450299401197601</v>
      </c>
      <c r="G171">
        <f t="shared" si="0"/>
        <v>98.964071856287418</v>
      </c>
      <c r="H171">
        <f t="shared" si="0"/>
        <v>2.2940119760479045</v>
      </c>
      <c r="I171">
        <f t="shared" si="0"/>
        <v>2.037784431137724</v>
      </c>
      <c r="J171">
        <f t="shared" si="0"/>
        <v>0.36287425149700608</v>
      </c>
      <c r="K171">
        <f t="shared" si="0"/>
        <v>1.5804191616766481</v>
      </c>
      <c r="L171">
        <f t="shared" si="0"/>
        <v>5.0159281377245506</v>
      </c>
      <c r="M171">
        <f t="shared" si="0"/>
        <v>0.95994011976047855</v>
      </c>
      <c r="N171">
        <f t="shared" si="0"/>
        <v>2.6245508982035917</v>
      </c>
      <c r="O171">
        <f t="shared" si="0"/>
        <v>732.76646706586826</v>
      </c>
    </row>
    <row r="172" spans="1:15" x14ac:dyDescent="0.4">
      <c r="B172" t="s">
        <v>1</v>
      </c>
      <c r="C172">
        <f t="shared" ref="C172:O172" si="1">_xlfn.STDEV.P(C2:C168)</f>
        <v>0.81063605804474104</v>
      </c>
      <c r="D172">
        <f t="shared" si="1"/>
        <v>1.1051456190274747</v>
      </c>
      <c r="E172">
        <f t="shared" si="1"/>
        <v>0.27976131213475208</v>
      </c>
      <c r="F172">
        <f t="shared" si="1"/>
        <v>3.2214266607697786</v>
      </c>
      <c r="G172">
        <f t="shared" si="1"/>
        <v>13.298458879497542</v>
      </c>
      <c r="H172">
        <f t="shared" si="1"/>
        <v>0.60136577078824038</v>
      </c>
      <c r="I172">
        <f t="shared" si="1"/>
        <v>0.97836194592934012</v>
      </c>
      <c r="J172">
        <f t="shared" si="1"/>
        <v>0.12350229359264246</v>
      </c>
      <c r="K172">
        <f t="shared" si="1"/>
        <v>0.55667356057746975</v>
      </c>
      <c r="L172">
        <f t="shared" si="1"/>
        <v>2.2967603079974861</v>
      </c>
      <c r="M172">
        <f t="shared" si="1"/>
        <v>0.2253128151655644</v>
      </c>
      <c r="N172">
        <f t="shared" si="1"/>
        <v>0.70663299351865827</v>
      </c>
      <c r="O172">
        <f t="shared" si="1"/>
        <v>306.88974684706187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74F9-DCA1-4E87-BB51-4EB7747F5206}">
  <dimension ref="A1:N14"/>
  <sheetViews>
    <sheetView workbookViewId="0">
      <selection activeCell="M17" sqref="M17"/>
    </sheetView>
  </sheetViews>
  <sheetFormatPr defaultRowHeight="14.6" x14ac:dyDescent="0.4"/>
  <cols>
    <col min="1" max="1" width="26.69140625" bestFit="1" customWidth="1"/>
    <col min="7" max="7" width="13.765625" customWidth="1"/>
  </cols>
  <sheetData>
    <row r="1" spans="1:14" x14ac:dyDescent="0.4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4">
      <c r="A2" t="s">
        <v>3</v>
      </c>
      <c r="B2">
        <f>CORREL(wine!C$2:C$168, wine!$C$2:$C$168)</f>
        <v>0.99999999999999978</v>
      </c>
    </row>
    <row r="3" spans="1:14" x14ac:dyDescent="0.4">
      <c r="A3" t="s">
        <v>4</v>
      </c>
      <c r="B3">
        <f>CORREL(wine!C$2:C$168, wine!$D$2:$D$168)</f>
        <v>8.7921916907753611E-2</v>
      </c>
      <c r="C3">
        <f>CORREL(wine!D$2:D$168, wine!$D$2:$D$168)</f>
        <v>1</v>
      </c>
    </row>
    <row r="4" spans="1:14" x14ac:dyDescent="0.4">
      <c r="A4" t="s">
        <v>5</v>
      </c>
      <c r="B4">
        <f>CORREL(wine!C$2:C$168, wine!$E$2:$E$168)</f>
        <v>0.21342546365042137</v>
      </c>
      <c r="C4">
        <f>CORREL(wine!D$2:D$168, wine!$E$2:$E$168)</f>
        <v>0.18159296213497245</v>
      </c>
      <c r="D4">
        <f>CORREL(wine!E$2:E$168, wine!$E$2:$E$168)</f>
        <v>0.99999999999999978</v>
      </c>
    </row>
    <row r="5" spans="1:14" x14ac:dyDescent="0.4">
      <c r="A5" t="s">
        <v>6</v>
      </c>
      <c r="B5">
        <f>CORREL(wine!C$2:C$168, wine!$F$2:$F$168)</f>
        <v>-0.297160270886282</v>
      </c>
      <c r="C5">
        <f>CORREL(wine!D$2:D$168, wine!$F$2:$F$168)</f>
        <v>0.32281501903555043</v>
      </c>
      <c r="D5">
        <f>CORREL(wine!E$2:E$168, wine!$F$2:$F$168)</f>
        <v>0.45014058576358235</v>
      </c>
      <c r="E5">
        <f>CORREL(wine!F$2:F$168, wine!$F$2:$F$168)</f>
        <v>0.99999999999999978</v>
      </c>
    </row>
    <row r="6" spans="1:14" x14ac:dyDescent="0.4">
      <c r="A6" t="s">
        <v>7</v>
      </c>
      <c r="B6">
        <f>CORREL(wine!C$2:C$168, wine!$G$2:$G$168)</f>
        <v>0.33357544864468158</v>
      </c>
      <c r="C6">
        <f>CORREL(wine!D$2:D$168, wine!$G$2:$G$168)</f>
        <v>-1.7039054518263083E-2</v>
      </c>
      <c r="D6">
        <f>CORREL(wine!E$2:E$168, wine!$G$2:$G$168)</f>
        <v>0.32184443885616976</v>
      </c>
      <c r="E6">
        <f>CORREL(wine!F$2:F$168, wine!$G$2:$G$168)</f>
        <v>-0.14188681000445766</v>
      </c>
      <c r="F6">
        <f>CORREL(wine!G$2:G$168, wine!$G$2:$G$168)</f>
        <v>1.0000000000000002</v>
      </c>
    </row>
    <row r="7" spans="1:14" x14ac:dyDescent="0.4">
      <c r="A7" t="s">
        <v>8</v>
      </c>
      <c r="B7">
        <f>CORREL(wine!C$2:C$168, wine!$H$2:$H$168)</f>
        <v>0.29597170698892533</v>
      </c>
      <c r="C7">
        <f>CORREL(wine!D$2:D$168, wine!$H$2:$H$168)</f>
        <v>-0.30725530842314086</v>
      </c>
      <c r="D7">
        <f>CORREL(wine!E$2:E$168, wine!$H$2:$H$168)</f>
        <v>0.11680374246488684</v>
      </c>
      <c r="E7">
        <f>CORREL(wine!F$2:F$168, wine!$H$2:$H$168)</f>
        <v>-0.35711267070039593</v>
      </c>
      <c r="F7">
        <f>CORREL(wine!G$2:G$168, wine!$H$2:$H$168)</f>
        <v>0.20586753739724423</v>
      </c>
      <c r="G7">
        <f>CORREL(wine!H$2:H$168, wine!$H$2:$H$168)</f>
        <v>0.99999999999999989</v>
      </c>
    </row>
    <row r="8" spans="1:14" x14ac:dyDescent="0.4">
      <c r="A8" t="s">
        <v>9</v>
      </c>
      <c r="B8">
        <f>CORREL(wine!C$2:C$168, wine!$I$2:$I$168)</f>
        <v>0.2180423700593907</v>
      </c>
      <c r="C8">
        <f>CORREL(wine!D$2:D$168, wine!$I$2:$I$168)</f>
        <v>-0.39851707109034806</v>
      </c>
      <c r="D8">
        <f>CORREL(wine!E$2:E$168, wine!$I$2:$I$168)</f>
        <v>0.11026231715035714</v>
      </c>
      <c r="E8">
        <f>CORREL(wine!F$2:F$168, wine!$I$2:$I$168)</f>
        <v>-0.35232033988756034</v>
      </c>
      <c r="F8">
        <f>CORREL(wine!G$2:G$168, wine!$I$2:$I$168)</f>
        <v>0.19969123659620677</v>
      </c>
      <c r="G8" s="1">
        <f>CORREL(wine!H$2:H$168, wine!$I$2:$I$168)</f>
        <v>0.86388042454514002</v>
      </c>
      <c r="H8">
        <f>CORREL(wine!I$2:I$168, wine!$I$2:$I$168)</f>
        <v>1</v>
      </c>
    </row>
    <row r="9" spans="1:14" x14ac:dyDescent="0.4">
      <c r="A9" t="s">
        <v>10</v>
      </c>
      <c r="B9">
        <f>CORREL(wine!C$2:C$168, wine!$J$2:$J$168)</f>
        <v>-0.17087704530530676</v>
      </c>
      <c r="C9">
        <f>CORREL(wine!D$2:D$168, wine!$J$2:$J$168)</f>
        <v>0.28853798986805235</v>
      </c>
      <c r="D9">
        <f>CORREL(wine!E$2:E$168, wine!$J$2:$J$168)</f>
        <v>0.18396624892156752</v>
      </c>
      <c r="E9">
        <f>CORREL(wine!F$2:F$168, wine!$J$2:$J$168)</f>
        <v>0.38549457428668915</v>
      </c>
      <c r="F9">
        <f>CORREL(wine!G$2:G$168, wine!$J$2:$J$168)</f>
        <v>-0.26273507177248639</v>
      </c>
      <c r="G9">
        <f>CORREL(wine!H$2:H$168, wine!$J$2:$J$168)</f>
        <v>-0.43963415021216345</v>
      </c>
      <c r="H9">
        <f>CORREL(wine!I$2:I$168, wine!$J$2:$J$168)</f>
        <v>-0.5377794372640583</v>
      </c>
      <c r="I9">
        <f>CORREL(wine!J$2:J$168, wine!$J$2:$J$168)</f>
        <v>1.0000000000000002</v>
      </c>
    </row>
    <row r="10" spans="1:14" x14ac:dyDescent="0.4">
      <c r="A10" t="s">
        <v>11</v>
      </c>
      <c r="B10">
        <f>CORREL(wine!C$2:C$168, wine!$K$2:$K$168)</f>
        <v>0.13428633589764211</v>
      </c>
      <c r="C10">
        <f>CORREL(wine!D$2:D$168, wine!$K$2:$K$168)</f>
        <v>-0.18660664473703811</v>
      </c>
      <c r="D10">
        <f>CORREL(wine!E$2:E$168, wine!$K$2:$K$168)</f>
        <v>1.2641891504998301E-2</v>
      </c>
      <c r="E10">
        <f>CORREL(wine!F$2:F$168, wine!$K$2:$K$168)</f>
        <v>-0.18426552649923603</v>
      </c>
      <c r="F10">
        <f>CORREL(wine!G$2:G$168, wine!$K$2:$K$168)</f>
        <v>0.16571633433182248</v>
      </c>
      <c r="G10">
        <f>CORREL(wine!H$2:H$168, wine!$K$2:$K$168)</f>
        <v>0.61436390892120696</v>
      </c>
      <c r="H10">
        <f>CORREL(wine!I$2:I$168, wine!$K$2:$K$168)</f>
        <v>0.65427980727409041</v>
      </c>
      <c r="I10">
        <f>CORREL(wine!J$2:J$168, wine!$K$2:$K$168)</f>
        <v>-0.36681310190931438</v>
      </c>
      <c r="J10">
        <f>CORREL(wine!K$2:K$168, wine!$K$2:$K$168)</f>
        <v>1</v>
      </c>
    </row>
    <row r="11" spans="1:14" x14ac:dyDescent="0.4">
      <c r="A11" t="s">
        <v>12</v>
      </c>
      <c r="B11">
        <f>CORREL(wine!C$2:C$168, wine!$L$2:$L$168)</f>
        <v>0.55614532487487101</v>
      </c>
      <c r="C11">
        <f>CORREL(wine!D$2:D$168, wine!$L$2:$L$168)</f>
        <v>0.24755230676017895</v>
      </c>
      <c r="D11">
        <f>CORREL(wine!E$2:E$168, wine!$L$2:$L$168)</f>
        <v>0.26114978708261777</v>
      </c>
      <c r="E11">
        <f>CORREL(wine!F$2:F$168, wine!$L$2:$L$168)</f>
        <v>4.6328807678820152E-2</v>
      </c>
      <c r="F11">
        <f>CORREL(wine!G$2:G$168, wine!$L$2:$L$168)</f>
        <v>0.24329897249392779</v>
      </c>
      <c r="G11">
        <f>CORREL(wine!H$2:H$168, wine!$L$2:$L$168)</f>
        <v>-5.1318868179251E-2</v>
      </c>
      <c r="H11">
        <f>CORREL(wine!I$2:I$168, wine!$L$2:$L$168)</f>
        <v>-0.18082474862498119</v>
      </c>
      <c r="I11">
        <f>CORREL(wine!J$2:J$168, wine!$L$2:$L$168)</f>
        <v>0.11604826853986908</v>
      </c>
      <c r="J11">
        <f>CORREL(wine!K$2:K$168, wine!$L$2:$L$168)</f>
        <v>-1.2723634510139721E-2</v>
      </c>
      <c r="K11">
        <f>CORREL(wine!L$2:L$168, wine!$L$2:$L$168)</f>
        <v>1.0000000000000002</v>
      </c>
    </row>
    <row r="12" spans="1:14" x14ac:dyDescent="0.4">
      <c r="A12" t="s">
        <v>13</v>
      </c>
      <c r="B12">
        <f>CORREL(wine!C$2:C$168, wine!$M$2:$M$168)</f>
        <v>-9.4082676713313634E-2</v>
      </c>
      <c r="C12">
        <f>CORREL(wine!D$2:D$168, wine!$M$2:$M$168)</f>
        <v>-0.54425729316532157</v>
      </c>
      <c r="D12">
        <f>CORREL(wine!E$2:E$168, wine!$M$2:$M$168)</f>
        <v>-9.0354224854307108E-2</v>
      </c>
      <c r="E12">
        <f>CORREL(wine!F$2:F$168, wine!$M$2:$M$168)</f>
        <v>-0.29714947877098163</v>
      </c>
      <c r="F12">
        <f>CORREL(wine!G$2:G$168, wine!$M$2:$M$168)</f>
        <v>1.2849405238983517E-2</v>
      </c>
      <c r="G12">
        <f>CORREL(wine!H$2:H$168, wine!$M$2:$M$168)</f>
        <v>0.39317414706959014</v>
      </c>
      <c r="H12">
        <f>CORREL(wine!I$2:I$168, wine!$M$2:$M$168)</f>
        <v>0.51080996547383317</v>
      </c>
      <c r="I12">
        <f>CORREL(wine!J$2:J$168, wine!$M$2:$M$168)</f>
        <v>-0.23676765884999768</v>
      </c>
      <c r="J12">
        <f>CORREL(wine!K$2:K$168, wine!$M$2:$M$168)</f>
        <v>0.25361794290597978</v>
      </c>
      <c r="K12">
        <f>CORREL(wine!L$2:L$168, wine!$M$2:$M$168)</f>
        <v>-0.53714344587117779</v>
      </c>
      <c r="L12">
        <f>CORREL(wine!M$2:M$168, wine!$M$2:$M$168)</f>
        <v>1</v>
      </c>
    </row>
    <row r="13" spans="1:14" x14ac:dyDescent="0.4">
      <c r="A13" t="s">
        <v>14</v>
      </c>
      <c r="B13">
        <f>CORREL(wine!C$2:C$168, wine!$N$2:$N$168)</f>
        <v>7.1647863877763202E-2</v>
      </c>
      <c r="C13">
        <f>CORREL(wine!D$2:D$168, wine!$N$2:$N$168)</f>
        <v>-0.35338189513461227</v>
      </c>
      <c r="D13">
        <f>CORREL(wine!E$2:E$168, wine!$N$2:$N$168)</f>
        <v>-5.8172939871881536E-3</v>
      </c>
      <c r="E13">
        <f>CORREL(wine!F$2:F$168, wine!$N$2:$N$168)</f>
        <v>-0.29982184201097817</v>
      </c>
      <c r="F13">
        <f>CORREL(wine!G$2:G$168, wine!$N$2:$N$168)</f>
        <v>5.2288424252521185E-2</v>
      </c>
      <c r="G13">
        <f>CORREL(wine!H$2:H$168, wine!$N$2:$N$168)</f>
        <v>0.68598328573393519</v>
      </c>
      <c r="H13" s="1">
        <f>CORREL(wine!I$2:I$168, wine!$N$2:$N$168)</f>
        <v>0.78272460053584547</v>
      </c>
      <c r="I13">
        <f>CORREL(wine!J$2:J$168, wine!$N$2:$N$168)</f>
        <v>-0.49059112869196897</v>
      </c>
      <c r="J13">
        <f>CORREL(wine!K$2:K$168, wine!$N$2:$N$168)</f>
        <v>0.5218215366180079</v>
      </c>
      <c r="K13">
        <f>CORREL(wine!L$2:L$168, wine!$N$2:$N$168)</f>
        <v>-0.43263202495009867</v>
      </c>
      <c r="L13">
        <f>CORREL(wine!M$2:M$168, wine!$N$2:$N$168)</f>
        <v>0.54479809514521949</v>
      </c>
      <c r="M13">
        <f>CORREL(wine!N$2:N$168, wine!$N$2:$N$168)</f>
        <v>1.0000000000000002</v>
      </c>
    </row>
    <row r="14" spans="1:14" x14ac:dyDescent="0.4">
      <c r="A14" t="s">
        <v>15</v>
      </c>
      <c r="B14" s="2">
        <f>CORREL(wine!C$2:C$168, wine!$O$2:$O$168)</f>
        <v>0.66657840291287673</v>
      </c>
      <c r="C14">
        <f>CORREL(wine!D$2:D$168, wine!$O$2:$O$168)</f>
        <v>-0.16977873333898974</v>
      </c>
      <c r="D14">
        <f>CORREL(wine!E$2:E$168, wine!$O$2:$O$168)</f>
        <v>0.22598830744477147</v>
      </c>
      <c r="E14">
        <f>CORREL(wine!F$2:F$168, wine!$O$2:$O$168)</f>
        <v>-0.46614254278984252</v>
      </c>
      <c r="F14">
        <f>CORREL(wine!G$2:G$168, wine!$O$2:$O$168)</f>
        <v>0.39740602360783173</v>
      </c>
      <c r="G14">
        <f>CORREL(wine!H$2:H$168, wine!$O$2:$O$168)</f>
        <v>0.49149885920642922</v>
      </c>
      <c r="H14">
        <f>CORREL(wine!I$2:I$168, wine!$O$2:$O$168)</f>
        <v>0.48389344623305602</v>
      </c>
      <c r="I14">
        <f>CORREL(wine!J$2:J$168, wine!$O$2:$O$168)</f>
        <v>-0.31904844363478918</v>
      </c>
      <c r="J14">
        <f>CORREL(wine!K$2:K$168, wine!$O$2:$O$168)</f>
        <v>0.30115886363568661</v>
      </c>
      <c r="K14">
        <f>CORREL(wine!L$2:L$168, wine!$O$2:$O$168)</f>
        <v>0.30254528896040034</v>
      </c>
      <c r="L14">
        <f>CORREL(wine!M$2:M$168, wine!$O$2:$O$168)</f>
        <v>0.2092414477440975</v>
      </c>
      <c r="M14">
        <f>CORREL(wine!N$2:N$168, wine!$O$2:$O$168)</f>
        <v>0.32000865637742509</v>
      </c>
      <c r="N14">
        <f>CORREL(wine!O$2:O$168, wine!$O$2:$O$168)</f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BE5A-67C2-46BB-A1F9-213AE2BB4114}">
  <dimension ref="A1:O168"/>
  <sheetViews>
    <sheetView workbookViewId="0">
      <selection activeCell="C12" sqref="C12"/>
    </sheetView>
  </sheetViews>
  <sheetFormatPr defaultRowHeight="14.6" x14ac:dyDescent="0.4"/>
  <sheetData>
    <row r="1" spans="1:15" x14ac:dyDescent="0.4">
      <c r="A1" t="s">
        <v>16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4">
      <c r="A2">
        <v>1</v>
      </c>
      <c r="B2">
        <v>1</v>
      </c>
      <c r="C2">
        <f>(wine!C2-wine!C$171)/wine!C$172</f>
        <v>1.5185089185416014</v>
      </c>
      <c r="D2">
        <f>(wine!D2-wine!D$171)/wine!D$172</f>
        <v>-0.5549977151001364</v>
      </c>
      <c r="E2">
        <f>(wine!E2-wine!E$171)/wine!E$172</f>
        <v>0.22410036005351938</v>
      </c>
      <c r="F2">
        <f>(wine!F2-wine!F$171)/wine!F$172</f>
        <v>-1.1952156006176313</v>
      </c>
      <c r="G2">
        <f>(wine!G2-wine!G$171)/wine!G$172</f>
        <v>2.1082088080849761</v>
      </c>
      <c r="H2">
        <f>(wine!H2-wine!H$171)/wine!H$172</f>
        <v>0.8413981116498721</v>
      </c>
      <c r="I2">
        <f>(wine!I2-wine!I$171)/wine!I$172</f>
        <v>1.0448235166089577</v>
      </c>
      <c r="J2">
        <f>(wine!J2-wine!J$171)/wine!J$172</f>
        <v>-0.67103410864867707</v>
      </c>
      <c r="K2">
        <f>(wine!K2-wine!K$171)/wine!K$172</f>
        <v>1.2746803307620047</v>
      </c>
      <c r="L2">
        <f>(wine!L2-wine!L$171)/wine!L$172</f>
        <v>0.2717183243294416</v>
      </c>
      <c r="M2">
        <f>(wine!M2-wine!M$171)/wine!M$172</f>
        <v>0.35532768156437028</v>
      </c>
      <c r="N2">
        <f>(wine!N2-wine!N$171)/wine!N$172</f>
        <v>1.8332700477878303</v>
      </c>
      <c r="O2">
        <f>(wine!O2-wine!O$171)/wine!O$172</f>
        <v>1.0825827071365142</v>
      </c>
    </row>
    <row r="3" spans="1:15" x14ac:dyDescent="0.4">
      <c r="A3">
        <v>2</v>
      </c>
      <c r="B3">
        <v>1</v>
      </c>
      <c r="C3">
        <f>(wine!C3-wine!C$171)/wine!C$172</f>
        <v>0.24790173326000026</v>
      </c>
      <c r="D3">
        <f>(wine!D3-wine!D$171)/wine!D$172</f>
        <v>-0.49165764588681415</v>
      </c>
      <c r="E3">
        <f>(wine!E3-wine!E$171)/wine!E$172</f>
        <v>-0.8124975804805753</v>
      </c>
      <c r="F3">
        <f>(wine!F3-wine!F$171)/wine!F$172</f>
        <v>-2.5610700692550128</v>
      </c>
      <c r="G3">
        <f>(wine!G3-wine!G$171)/wine!G$172</f>
        <v>7.7898360486694393E-2</v>
      </c>
      <c r="H3">
        <f>(wine!H3-wine!H$171)/wine!H$172</f>
        <v>0.59196589038561997</v>
      </c>
      <c r="I3">
        <f>(wine!I3-wine!I$171)/wine!I$172</f>
        <v>0.73818853223716463</v>
      </c>
      <c r="J3">
        <f>(wine!J3-wine!J$171)/wine!J$172</f>
        <v>-0.83297442099597341</v>
      </c>
      <c r="K3">
        <f>(wine!K3-wine!K$171)/wine!K$172</f>
        <v>-0.53966845733611968</v>
      </c>
      <c r="L3">
        <f>(wine!L3-wine!L$171)/wine!L$172</f>
        <v>-0.27688049793885883</v>
      </c>
      <c r="M3">
        <f>(wine!M3-wine!M$171)/wine!M$172</f>
        <v>0.39971042114645666</v>
      </c>
      <c r="N3">
        <f>(wine!N3-wine!N$171)/wine!N$172</f>
        <v>1.0973859258044012</v>
      </c>
      <c r="O3">
        <f>(wine!O3-wine!O$171)/wine!O$172</f>
        <v>1.0337052188720552</v>
      </c>
    </row>
    <row r="4" spans="1:15" x14ac:dyDescent="0.4">
      <c r="A4">
        <v>3</v>
      </c>
      <c r="B4">
        <v>1</v>
      </c>
      <c r="C4">
        <f>(wine!C4-wine!C$171)/wine!C$172</f>
        <v>0.19855776489955082</v>
      </c>
      <c r="D4">
        <f>(wine!D4-wine!D$171)/wine!D$172</f>
        <v>3.3160070452140672E-2</v>
      </c>
      <c r="E4">
        <f>(wine!E4-wine!E$171)/wine!E$172</f>
        <v>1.0819745177369071</v>
      </c>
      <c r="F4">
        <f>(wine!F4-wine!F$171)/wine!F$172</f>
        <v>-0.26395119018305241</v>
      </c>
      <c r="G4">
        <f>(wine!G4-wine!G$171)/wine!G$172</f>
        <v>0.15309504373107521</v>
      </c>
      <c r="H4">
        <f>(wine!H4-wine!H$171)/wine!H$172</f>
        <v>0.8413981116498721</v>
      </c>
      <c r="I4">
        <f>(wine!I4-wine!I$171)/wine!I$172</f>
        <v>1.2288045072320335</v>
      </c>
      <c r="J4">
        <f>(wine!J4-wine!J$171)/wine!J$172</f>
        <v>-0.50909379630138119</v>
      </c>
      <c r="K4">
        <f>(wine!K4-wine!K$171)/wine!K$172</f>
        <v>2.208800498891732</v>
      </c>
      <c r="L4">
        <f>(wine!L4-wine!L$171)/wine!L$172</f>
        <v>0.2891341599570067</v>
      </c>
      <c r="M4">
        <f>(wine!M4-wine!M$171)/wine!M$172</f>
        <v>0.3109449419822839</v>
      </c>
      <c r="N4">
        <f>(wine!N4-wine!N$171)/wine!N$172</f>
        <v>0.77189871800403831</v>
      </c>
      <c r="O4">
        <f>(wine!O4-wine!O$171)/wine!O$172</f>
        <v>1.4736026132521847</v>
      </c>
    </row>
    <row r="5" spans="1:15" x14ac:dyDescent="0.4">
      <c r="A5">
        <v>4</v>
      </c>
      <c r="B5">
        <v>1</v>
      </c>
      <c r="C5">
        <f>(wine!C5-wine!C$171)/wine!C$172</f>
        <v>1.6912128078031767</v>
      </c>
      <c r="D5">
        <f>(wine!D5-wine!D$171)/wine!D$172</f>
        <v>-0.33783176351160327</v>
      </c>
      <c r="E5">
        <f>(wine!E5-wine!E$171)/wine!E$172</f>
        <v>0.47431365604450715</v>
      </c>
      <c r="F5">
        <f>(wine!F5-wine!F$171)/wine!F$172</f>
        <v>-0.82270983644379958</v>
      </c>
      <c r="G5">
        <f>(wine!G5-wine!G$171)/wine!G$172</f>
        <v>1.055455242663645</v>
      </c>
      <c r="H5">
        <f>(wine!H5-wine!H$171)/wine!H$172</f>
        <v>2.5874236604996388</v>
      </c>
      <c r="I5">
        <f>(wine!I5-wine!I$171)/wine!I$172</f>
        <v>1.4843336608751942</v>
      </c>
      <c r="J5">
        <f>(wine!J5-wine!J$171)/wine!J$172</f>
        <v>-0.99491473334326974</v>
      </c>
      <c r="K5">
        <f>(wine!K5-wine!K$171)/wine!K$172</f>
        <v>1.0770779875037932</v>
      </c>
      <c r="L5">
        <f>(wine!L5-wine!L$171)/wine!L$172</f>
        <v>1.2121734482179567</v>
      </c>
      <c r="M5">
        <f>(wine!M5-wine!M$171)/wine!M$172</f>
        <v>-0.44356163091318418</v>
      </c>
      <c r="N5">
        <f>(wine!N5-wine!N$171)/wine!N$172</f>
        <v>1.1681440144566544</v>
      </c>
      <c r="O5">
        <f>(wine!O5-wine!O$171)/wine!O$172</f>
        <v>2.4348598824532077</v>
      </c>
    </row>
    <row r="6" spans="1:15" x14ac:dyDescent="0.4">
      <c r="A6">
        <v>5</v>
      </c>
      <c r="B6">
        <v>1</v>
      </c>
      <c r="C6">
        <f>(wine!C6-wine!C$171)/wine!C$172</f>
        <v>0.29724570162045189</v>
      </c>
      <c r="D6">
        <f>(wine!D6-wine!D$171)/wine!D$172</f>
        <v>0.24127744072448487</v>
      </c>
      <c r="E6">
        <f>(wine!E6-wine!E$171)/wine!E$172</f>
        <v>1.7968696491397316</v>
      </c>
      <c r="F6">
        <f>(wine!F6-wine!F$171)/wine!F$172</f>
        <v>0.48106033816460975</v>
      </c>
      <c r="G6">
        <f>(wine!G6-wine!G$171)/wine!G$172</f>
        <v>1.431438658885549</v>
      </c>
      <c r="H6">
        <f>(wine!H6-wine!H$171)/wine!H$172</f>
        <v>0.8413981116498721</v>
      </c>
      <c r="I6">
        <f>(wine!I6-wine!I$171)/wine!I$172</f>
        <v>0.66664036921707981</v>
      </c>
      <c r="J6">
        <f>(wine!J6-wine!J$171)/wine!J$172</f>
        <v>0.21963760926145198</v>
      </c>
      <c r="K6">
        <f>(wine!K6-wine!K$171)/wine!K$172</f>
        <v>0.430379409567828</v>
      </c>
      <c r="L6">
        <f>(wine!L6-wine!L$171)/wine!L$172</f>
        <v>-0.30300425138020631</v>
      </c>
      <c r="M6">
        <f>(wine!M6-wine!M$171)/wine!M$172</f>
        <v>0.35532768156437028</v>
      </c>
      <c r="N6">
        <f>(wine!N6-wine!N$171)/wine!N$172</f>
        <v>0.43225989247322527</v>
      </c>
      <c r="O6">
        <f>(wine!O6-wine!O$171)/wine!O$172</f>
        <v>7.2779653184204393E-3</v>
      </c>
    </row>
    <row r="7" spans="1:15" x14ac:dyDescent="0.4">
      <c r="A7">
        <v>6</v>
      </c>
      <c r="B7">
        <v>1</v>
      </c>
      <c r="C7">
        <f>(wine!C7-wine!C$171)/wine!C$172</f>
        <v>1.4815009422712622</v>
      </c>
      <c r="D7">
        <f>(wine!D7-wine!D$171)/wine!D$172</f>
        <v>-0.50975480851919197</v>
      </c>
      <c r="E7">
        <f>(wine!E7-wine!E$171)/wine!E$172</f>
        <v>0.29558987319380181</v>
      </c>
      <c r="F7">
        <f>(wine!F7-wine!F$171)/wine!F$172</f>
        <v>-1.3193841886755751</v>
      </c>
      <c r="G7">
        <f>(wine!G7-wine!G$171)/wine!G$172</f>
        <v>0.9802585594192641</v>
      </c>
      <c r="H7">
        <f>(wine!H7-wine!H$171)/wine!H$172</f>
        <v>1.6229524049445296</v>
      </c>
      <c r="I7">
        <f>(wine!I7-wine!I$171)/wine!I$172</f>
        <v>1.3821219994179299</v>
      </c>
      <c r="J7">
        <f>(wine!J7-wine!J$171)/wine!J$172</f>
        <v>-0.18521317160678846</v>
      </c>
      <c r="K7">
        <f>(wine!K7-wine!K$171)/wine!K$172</f>
        <v>0.69983715037448002</v>
      </c>
      <c r="L7">
        <f>(wine!L7-wine!L$171)/wine!L$172</f>
        <v>0.75500776299437311</v>
      </c>
      <c r="M7">
        <f>(wine!M7-wine!M$171)/wine!M$172</f>
        <v>0.39971042114645666</v>
      </c>
      <c r="N7">
        <f>(wine!N7-wine!N$171)/wine!N$172</f>
        <v>0.31904695062962068</v>
      </c>
      <c r="O7">
        <f>(wine!O7-wine!O$171)/wine!O$172</f>
        <v>2.3371049059242903</v>
      </c>
    </row>
    <row r="8" spans="1:15" x14ac:dyDescent="0.4">
      <c r="A8">
        <v>7</v>
      </c>
      <c r="B8">
        <v>1</v>
      </c>
      <c r="C8">
        <f>(wine!C8-wine!C$171)/wine!C$172</f>
        <v>1.7158847919834035</v>
      </c>
      <c r="D8">
        <f>(wine!D8-wine!D$171)/wine!D$172</f>
        <v>-0.4102204140411142</v>
      </c>
      <c r="E8">
        <f>(wine!E8-wine!E$171)/wine!E$172</f>
        <v>0.29558987319380181</v>
      </c>
      <c r="F8">
        <f>(wine!F8-wine!F$171)/wine!F$172</f>
        <v>-1.5056370707624906</v>
      </c>
      <c r="G8">
        <f>(wine!G8-wine!G$171)/wine!G$172</f>
        <v>-0.22288837249082885</v>
      </c>
      <c r="H8">
        <f>(wine!H8-wine!H$171)/wine!H$172</f>
        <v>0.34253366912136785</v>
      </c>
      <c r="I8">
        <f>(wine!I8-wine!I$171)/wine!I$172</f>
        <v>0.49288054473973059</v>
      </c>
      <c r="J8">
        <f>(wine!J8-wine!J$171)/wine!J$172</f>
        <v>-0.50909379630138119</v>
      </c>
      <c r="K8">
        <f>(wine!K8-wine!K$171)/wine!K$172</f>
        <v>0.71780099976159017</v>
      </c>
      <c r="L8">
        <f>(wine!L8-wine!L$171)/wine!L$172</f>
        <v>0.10191392696068205</v>
      </c>
      <c r="M8">
        <f>(wine!M8-wine!M$171)/wine!M$172</f>
        <v>0.26656220240019751</v>
      </c>
      <c r="N8">
        <f>(wine!N8-wine!N$171)/wine!N$172</f>
        <v>1.3521150449525114</v>
      </c>
      <c r="O8">
        <f>(wine!O8-wine!O$171)/wine!O$172</f>
        <v>1.8157450311033962</v>
      </c>
    </row>
    <row r="9" spans="1:15" x14ac:dyDescent="0.4">
      <c r="A9">
        <v>8</v>
      </c>
      <c r="B9">
        <v>1</v>
      </c>
      <c r="C9">
        <f>(wine!C9-wine!C$171)/wine!C$172</f>
        <v>1.3087970530096871</v>
      </c>
      <c r="D9">
        <f>(wine!D9-wine!D$171)/wine!D$172</f>
        <v>-0.15686013718782577</v>
      </c>
      <c r="E9">
        <f>(wine!E9-wine!E$171)/wine!E$172</f>
        <v>0.8675059783160598</v>
      </c>
      <c r="F9">
        <f>(wine!F9-wine!F$171)/wine!F$172</f>
        <v>-0.57437266032791179</v>
      </c>
      <c r="G9">
        <f>(wine!G9-wine!G$171)/wine!G$172</f>
        <v>1.6570287086186914</v>
      </c>
      <c r="H9">
        <f>(wine!H9-wine!H$171)/wine!H$172</f>
        <v>0.50882181663086956</v>
      </c>
      <c r="I9">
        <f>(wine!I9-wine!I$171)/wine!I$172</f>
        <v>0.48265937859400393</v>
      </c>
      <c r="J9">
        <f>(wine!J9-wine!J$171)/wine!J$172</f>
        <v>-0.42812364012773302</v>
      </c>
      <c r="K9">
        <f>(wine!K9-wine!K$171)/wine!K$172</f>
        <v>-0.59356000549745014</v>
      </c>
      <c r="L9">
        <f>(wine!L9-wine!L$171)/wine!L$172</f>
        <v>1.4834748822856495E-2</v>
      </c>
      <c r="M9">
        <f>(wine!M9-wine!M$171)/wine!M$172</f>
        <v>0.44409316072854305</v>
      </c>
      <c r="N9">
        <f>(wine!N9-wine!N$171)/wine!N$172</f>
        <v>1.3521150449525114</v>
      </c>
      <c r="O9">
        <f>(wine!O9-wine!O$171)/wine!O$172</f>
        <v>1.8320375271915492</v>
      </c>
    </row>
    <row r="10" spans="1:15" x14ac:dyDescent="0.4">
      <c r="A10">
        <v>9</v>
      </c>
      <c r="B10">
        <v>1</v>
      </c>
      <c r="C10">
        <f>(wine!C10-wine!C$171)/wine!C$172</f>
        <v>2.2586684439483582</v>
      </c>
      <c r="D10">
        <f>(wine!D10-wine!D$171)/wine!D$172</f>
        <v>-0.61833778431345854</v>
      </c>
      <c r="E10">
        <f>(wine!E10-wine!E$171)/wine!E$172</f>
        <v>-0.70526331077015236</v>
      </c>
      <c r="F10">
        <f>(wine!F10-wine!F$171)/wine!F$172</f>
        <v>-1.6918899528494062</v>
      </c>
      <c r="G10">
        <f>(wine!G10-wine!G$171)/wine!G$172</f>
        <v>-0.14769168924644804</v>
      </c>
      <c r="H10">
        <f>(wine!H10-wine!H$171)/wine!H$172</f>
        <v>0.8413981116498721</v>
      </c>
      <c r="I10">
        <f>(wine!I10-wine!I$171)/wine!I$172</f>
        <v>0.96305418744314619</v>
      </c>
      <c r="J10">
        <f>(wine!J10-wine!J$171)/wine!J$172</f>
        <v>-0.59006395247502941</v>
      </c>
      <c r="K10">
        <f>(wine!K10-wine!K$171)/wine!K$172</f>
        <v>0.71780099976159017</v>
      </c>
      <c r="L10">
        <f>(wine!L10-wine!L$171)/wine!L$172</f>
        <v>8.0144132426225756E-2</v>
      </c>
      <c r="M10">
        <f>(wine!M10-wine!M$171)/wine!M$172</f>
        <v>0.53285863989271587</v>
      </c>
      <c r="N10">
        <f>(wine!N10-wine!N$171)/wine!N$172</f>
        <v>0.31904695062962068</v>
      </c>
      <c r="O10">
        <f>(wine!O10-wine!O$171)/wine!O$172</f>
        <v>1.0174127227839025</v>
      </c>
    </row>
    <row r="11" spans="1:15" x14ac:dyDescent="0.4">
      <c r="A11">
        <v>10</v>
      </c>
      <c r="B11">
        <v>1</v>
      </c>
      <c r="C11">
        <f>(wine!C11-wine!C$171)/wine!C$172</f>
        <v>1.0620772112074333</v>
      </c>
      <c r="D11">
        <f>(wine!D11-wine!D$171)/wine!D$172</f>
        <v>-0.88074664248293588</v>
      </c>
      <c r="E11">
        <f>(wine!E11-wine!E$171)/wine!E$172</f>
        <v>-0.34781574506874019</v>
      </c>
      <c r="F11">
        <f>(wine!F11-wine!F$171)/wine!F$172</f>
        <v>-1.0710470125596874</v>
      </c>
      <c r="G11">
        <f>(wine!G11-wine!G$171)/wine!G$172</f>
        <v>-7.2495006002067222E-2</v>
      </c>
      <c r="H11">
        <f>(wine!H11-wine!H$171)/wine!H$172</f>
        <v>1.1407167771669751</v>
      </c>
      <c r="I11">
        <f>(wine!I11-wine!I$171)/wine!I$172</f>
        <v>1.1368140119204955</v>
      </c>
      <c r="J11">
        <f>(wine!J11-wine!J$171)/wine!J$172</f>
        <v>-1.156855045690566</v>
      </c>
      <c r="K11">
        <f>(wine!K11-wine!K$171)/wine!K$172</f>
        <v>0.48427095772915851</v>
      </c>
      <c r="L11">
        <f>(wine!L11-wine!L$171)/wine!L$172</f>
        <v>0.95964383161826294</v>
      </c>
      <c r="M11">
        <f>(wine!M11-wine!M$171)/wine!M$172</f>
        <v>0.22217946281811113</v>
      </c>
      <c r="N11">
        <f>(wine!N11-wine!N$171)/wine!N$172</f>
        <v>1.3096601917611594</v>
      </c>
      <c r="O11">
        <f>(wine!O11-wine!O$171)/wine!O$172</f>
        <v>1.0174127227839025</v>
      </c>
    </row>
    <row r="12" spans="1:15" x14ac:dyDescent="0.4">
      <c r="A12">
        <v>11</v>
      </c>
      <c r="B12">
        <v>1</v>
      </c>
      <c r="C12">
        <f>(wine!C12-wine!C$171)/wine!C$172</f>
        <v>1.3581410213701366</v>
      </c>
      <c r="D12">
        <f>(wine!D12-wine!D$171)/wine!D$172</f>
        <v>-0.14781155587163666</v>
      </c>
      <c r="E12">
        <f>(wine!E12-wine!E$171)/wine!E$172</f>
        <v>-0.24058147535831731</v>
      </c>
      <c r="F12">
        <f>(wine!F12-wine!F$171)/wine!F$172</f>
        <v>-0.4502040722699685</v>
      </c>
      <c r="G12">
        <f>(wine!G12-wine!G$171)/wine!G$172</f>
        <v>0.45388177670859847</v>
      </c>
      <c r="H12">
        <f>(wine!H12-wine!H$171)/wine!H$172</f>
        <v>1.0908303329141251</v>
      </c>
      <c r="I12">
        <f>(wine!I12-wine!I$171)/wine!I$172</f>
        <v>1.3105738363978445</v>
      </c>
      <c r="J12">
        <f>(wine!J12-wine!J$171)/wine!J$172</f>
        <v>-1.156855045690566</v>
      </c>
      <c r="K12">
        <f>(wine!K12-wine!K$171)/wine!K$172</f>
        <v>1.4363549752459956</v>
      </c>
      <c r="L12">
        <f>(wine!L12-wine!L$171)/wine!L$172</f>
        <v>0.31961187230524574</v>
      </c>
      <c r="M12">
        <f>(wine!M12-wine!M$171)/wine!M$172</f>
        <v>1.2873652127881834</v>
      </c>
      <c r="N12">
        <f>(wine!N12-wine!N$171)/wine!N$172</f>
        <v>0.77189871800403831</v>
      </c>
      <c r="O12">
        <f>(wine!O12-wine!O$171)/wine!O$172</f>
        <v>2.5326148589821251</v>
      </c>
    </row>
    <row r="13" spans="1:15" x14ac:dyDescent="0.4">
      <c r="A13">
        <v>12</v>
      </c>
      <c r="B13">
        <v>1</v>
      </c>
      <c r="C13">
        <f>(wine!C13-wine!C$171)/wine!C$172</f>
        <v>1.3828130055503611</v>
      </c>
      <c r="D13">
        <f>(wine!D13-wine!D$171)/wine!D$172</f>
        <v>-0.76311508537248063</v>
      </c>
      <c r="E13">
        <f>(wine!E13-wine!E$171)/wine!E$172</f>
        <v>-0.16909196221803488</v>
      </c>
      <c r="F13">
        <f>(wine!F13-wine!F$171)/wine!F$172</f>
        <v>-0.82270983644379958</v>
      </c>
      <c r="G13">
        <f>(wine!G13-wine!G$171)/wine!G$172</f>
        <v>-0.29808505573520966</v>
      </c>
      <c r="H13">
        <f>(wine!H13-wine!H$171)/wine!H$172</f>
        <v>-0.15633077340713641</v>
      </c>
      <c r="I13">
        <f>(wine!I13-wine!I$171)/wine!I$172</f>
        <v>0.4008900494281929</v>
      </c>
      <c r="J13">
        <f>(wine!J13-wine!J$171)/wine!J$172</f>
        <v>-0.83297442099597341</v>
      </c>
      <c r="K13">
        <f>(wine!K13-wine!K$171)/wine!K$172</f>
        <v>-1.8716825109925509E-2</v>
      </c>
      <c r="L13">
        <f>(wine!L13-wine!L$171)/wine!L$172</f>
        <v>-6.9350457115997972E-3</v>
      </c>
      <c r="M13">
        <f>(wine!M13-wine!M$171)/wine!M$172</f>
        <v>0.93230329613149232</v>
      </c>
      <c r="N13">
        <f>(wine!N13-wine!N$171)/wine!N$172</f>
        <v>0.27659209743826862</v>
      </c>
      <c r="O13">
        <f>(wine!O13-wine!O$171)/wine!O$172</f>
        <v>1.7831600389270903</v>
      </c>
    </row>
    <row r="14" spans="1:15" x14ac:dyDescent="0.4">
      <c r="A14">
        <v>13</v>
      </c>
      <c r="B14">
        <v>1</v>
      </c>
      <c r="C14">
        <f>(wine!C14-wine!C$171)/wine!C$172</f>
        <v>0.92638129821619519</v>
      </c>
      <c r="D14">
        <f>(wine!D14-wine!D$171)/wine!D$172</f>
        <v>-0.53690055246775858</v>
      </c>
      <c r="E14">
        <f>(wine!E14-wine!E$171)/wine!E$172</f>
        <v>0.15261084691323692</v>
      </c>
      <c r="F14">
        <f>(wine!F14-wine!F$171)/wine!F$172</f>
        <v>-1.0710470125596874</v>
      </c>
      <c r="G14">
        <f>(wine!G14-wine!G$171)/wine!G$172</f>
        <v>-0.7492651552014945</v>
      </c>
      <c r="H14">
        <f>(wine!H14-wine!H$171)/wine!H$172</f>
        <v>0.50882181663086956</v>
      </c>
      <c r="I14">
        <f>(wine!I14-wine!I$171)/wine!I$172</f>
        <v>0.73818853223716463</v>
      </c>
      <c r="J14">
        <f>(wine!J14-wine!J$171)/wine!J$172</f>
        <v>-0.59006395247502941</v>
      </c>
      <c r="K14">
        <f>(wine!K14-wine!K$171)/wine!K$172</f>
        <v>0.41241556018071784</v>
      </c>
      <c r="L14">
        <f>(wine!L14-wine!L$171)/wine!L$172</f>
        <v>0.25430248870187649</v>
      </c>
      <c r="M14">
        <f>(wine!M14-wine!M$171)/wine!M$172</f>
        <v>0.84353781696731955</v>
      </c>
      <c r="N14">
        <f>(wine!N14-wine!N$171)/wine!N$172</f>
        <v>0.38980503928187321</v>
      </c>
      <c r="O14">
        <f>(wine!O14-wine!O$171)/wine!O$172</f>
        <v>1.9135000076323139</v>
      </c>
    </row>
    <row r="15" spans="1:15" x14ac:dyDescent="0.4">
      <c r="A15">
        <v>14</v>
      </c>
      <c r="B15">
        <v>1</v>
      </c>
      <c r="C15">
        <f>(wine!C15-wine!C$171)/wine!C$172</f>
        <v>2.1599805072274574</v>
      </c>
      <c r="D15">
        <f>(wine!D15-wine!D$171)/wine!D$172</f>
        <v>-0.53690055246775858</v>
      </c>
      <c r="E15">
        <f>(wine!E15-wine!E$171)/wine!E$172</f>
        <v>8.1121333772954482E-2</v>
      </c>
      <c r="F15">
        <f>(wine!F15-wine!F$171)/wine!F$172</f>
        <v>-2.4989857752260405</v>
      </c>
      <c r="G15">
        <f>(wine!G15-wine!G$171)/wine!G$172</f>
        <v>-0.59887178871273294</v>
      </c>
      <c r="H15">
        <f>(wine!H15-wine!H$171)/wine!H$172</f>
        <v>1.3402625541783773</v>
      </c>
      <c r="I15">
        <f>(wine!I15-wine!I$171)/wine!I$172</f>
        <v>1.6887569837897225</v>
      </c>
      <c r="J15">
        <f>(wine!J15-wine!J$171)/wine!J$172</f>
        <v>0.54351823395604426</v>
      </c>
      <c r="K15">
        <f>(wine!K15-wine!K$171)/wine!K$172</f>
        <v>2.208800498891732</v>
      </c>
      <c r="L15">
        <f>(wine!L15-wine!L$171)/wine!L$172</f>
        <v>0.16722331056405132</v>
      </c>
      <c r="M15">
        <f>(wine!M15-wine!M$171)/wine!M$172</f>
        <v>1.2873652127881834</v>
      </c>
      <c r="N15">
        <f>(wine!N15-wine!N$171)/wine!N$172</f>
        <v>0.14922753786421381</v>
      </c>
      <c r="O15">
        <f>(wine!O15-wine!O$171)/wine!O$172</f>
        <v>1.3595551406351141</v>
      </c>
    </row>
    <row r="16" spans="1:15" x14ac:dyDescent="0.4">
      <c r="A16">
        <v>16</v>
      </c>
      <c r="B16">
        <v>1</v>
      </c>
      <c r="C16">
        <f>(wine!C16-wine!C$171)/wine!C$172</f>
        <v>0.77834939313484475</v>
      </c>
      <c r="D16">
        <f>(wine!D16-wine!D$171)/wine!D$172</f>
        <v>-0.46451190193824748</v>
      </c>
      <c r="E16">
        <f>(wine!E16-wine!E$171)/wine!E$172</f>
        <v>1.1892087874473316</v>
      </c>
      <c r="F16">
        <f>(wine!F16-wine!F$171)/wine!F$172</f>
        <v>-0.69854124838585629</v>
      </c>
      <c r="G16">
        <f>(wine!G16-wine!G$171)/wine!G$172</f>
        <v>0.9802585594192641</v>
      </c>
      <c r="H16">
        <f>(wine!H16-wine!H$171)/wine!H$172</f>
        <v>0.9245421854046233</v>
      </c>
      <c r="I16">
        <f>(wine!I16-wine!I$171)/wine!I$172</f>
        <v>0.89150602442306137</v>
      </c>
      <c r="J16">
        <f>(wine!J16-wine!J$171)/wine!J$172</f>
        <v>-0.50909379630138119</v>
      </c>
      <c r="K16">
        <f>(wine!K16-wine!K$171)/wine!K$172</f>
        <v>-0.21631916836813725</v>
      </c>
      <c r="L16">
        <f>(wine!L16-wine!L$171)/wine!L$172</f>
        <v>0.99447550287339315</v>
      </c>
      <c r="M16">
        <f>(wine!M16-wine!M$171)/wine!M$172</f>
        <v>1.4205134315344425</v>
      </c>
      <c r="N16">
        <f>(wine!N16-wine!N$171)/wine!N$172</f>
        <v>0.36150180382097208</v>
      </c>
      <c r="O16">
        <f>(wine!O16-wine!O$171)/wine!O$172</f>
        <v>1.8809150154560079</v>
      </c>
    </row>
    <row r="17" spans="1:15" x14ac:dyDescent="0.4">
      <c r="A17">
        <v>17</v>
      </c>
      <c r="B17">
        <v>1</v>
      </c>
      <c r="C17">
        <f>(wine!C17-wine!C$171)/wine!C$172</f>
        <v>1.6048608631723902</v>
      </c>
      <c r="D17">
        <f>(wine!D17-wine!D$171)/wine!D$172</f>
        <v>-0.36497750746016994</v>
      </c>
      <c r="E17">
        <f>(wine!E17-wine!E$171)/wine!E$172</f>
        <v>1.260698300587614</v>
      </c>
      <c r="F17">
        <f>(wine!F17-wine!F$171)/wine!F$172</f>
        <v>0.17063886801975034</v>
      </c>
      <c r="G17">
        <f>(wine!G17-wine!G$171)/wine!G$172</f>
        <v>1.5818320253743106</v>
      </c>
      <c r="H17">
        <f>(wine!H17-wine!H$171)/wine!H$172</f>
        <v>0.8413981116498721</v>
      </c>
      <c r="I17">
        <f>(wine!I17-wine!I$171)/wine!I$172</f>
        <v>1.1265928457747691</v>
      </c>
      <c r="J17">
        <f>(wine!J17-wine!J$171)/wine!J$172</f>
        <v>-0.26618332778043663</v>
      </c>
      <c r="K17">
        <f>(wine!K17-wine!K$171)/wine!K$172</f>
        <v>0.69983715037448002</v>
      </c>
      <c r="L17">
        <f>(wine!L17-wine!L$171)/wine!L$172</f>
        <v>0.51554002311535319</v>
      </c>
      <c r="M17">
        <f>(wine!M17-wine!M$171)/wine!M$172</f>
        <v>0.48847590031062943</v>
      </c>
      <c r="N17">
        <f>(wine!N17-wine!N$171)/wine!N$172</f>
        <v>3.6014596020609212E-2</v>
      </c>
      <c r="O17">
        <f>(wine!O17-wine!O$171)/wine!O$172</f>
        <v>1.7831600389270903</v>
      </c>
    </row>
    <row r="18" spans="1:15" x14ac:dyDescent="0.4">
      <c r="A18">
        <v>18</v>
      </c>
      <c r="B18">
        <v>1</v>
      </c>
      <c r="C18">
        <f>(wine!C18-wine!C$171)/wine!C$172</f>
        <v>1.0250692349370962</v>
      </c>
      <c r="D18">
        <f>(wine!D18-wine!D$171)/wine!D$172</f>
        <v>-0.68167785352678056</v>
      </c>
      <c r="E18">
        <f>(wine!E18-wine!E$171)/wine!E$172</f>
        <v>0.90325073488620178</v>
      </c>
      <c r="F18">
        <f>(wine!F18-wine!F$171)/wine!F$172</f>
        <v>0.17063886801975034</v>
      </c>
      <c r="G18">
        <f>(wine!G18-wine!G$171)/wine!G$172</f>
        <v>1.2058486091524065</v>
      </c>
      <c r="H18">
        <f>(wine!H18-wine!H$171)/wine!H$172</f>
        <v>1.0908303329141251</v>
      </c>
      <c r="I18">
        <f>(wine!I18-wine!I$171)/wine!I$172</f>
        <v>1.392343165563656</v>
      </c>
      <c r="J18">
        <f>(wine!J18-wine!J$171)/wine!J$172</f>
        <v>0.30060776543510015</v>
      </c>
      <c r="K18">
        <f>(wine!K18-wine!K$171)/wine!K$172</f>
        <v>0.25074091569672646</v>
      </c>
      <c r="L18">
        <f>(wine!L18-wine!L$171)/wine!L$172</f>
        <v>0.68969837939100387</v>
      </c>
      <c r="M18">
        <f>(wine!M18-wine!M$171)/wine!M$172</f>
        <v>0.75477233780314679</v>
      </c>
      <c r="N18">
        <f>(wine!N18-wine!N$171)/wine!N$172</f>
        <v>-7.7198345822995368E-2</v>
      </c>
      <c r="O18">
        <f>(wine!O18-wine!O$171)/wine!O$172</f>
        <v>1.2943851562825024</v>
      </c>
    </row>
    <row r="19" spans="1:15" x14ac:dyDescent="0.4">
      <c r="A19">
        <v>20</v>
      </c>
      <c r="B19">
        <v>1</v>
      </c>
      <c r="C19">
        <f>(wine!C19-wine!C$171)/wine!C$172</f>
        <v>0.79068538522495713</v>
      </c>
      <c r="D19">
        <f>(wine!D19-wine!D$171)/wine!D$172</f>
        <v>0.70275508785011787</v>
      </c>
      <c r="E19">
        <f>(wine!E19-wine!E$171)/wine!E$172</f>
        <v>0.68878219546535446</v>
      </c>
      <c r="F19">
        <f>(wine!F19-wine!F$171)/wine!F$172</f>
        <v>-1.3193841886755751</v>
      </c>
      <c r="G19">
        <f>(wine!G19-wine!G$171)/wine!G$172</f>
        <v>1.2810452923967874</v>
      </c>
      <c r="H19">
        <f>(wine!H19-wine!H$171)/wine!H$172</f>
        <v>0.67510996414037117</v>
      </c>
      <c r="I19">
        <f>(wine!I19-wine!I$171)/wine!I$172</f>
        <v>1.0141600181717783</v>
      </c>
      <c r="J19">
        <f>(wine!J19-wine!J$171)/wine!J$172</f>
        <v>-1.5617058265588064</v>
      </c>
      <c r="K19">
        <f>(wine!K19-wine!K$171)/wine!K$172</f>
        <v>0.14295781937406551</v>
      </c>
      <c r="L19">
        <f>(wine!L19-wine!L$171)/wine!L$172</f>
        <v>3.6604543357312787E-2</v>
      </c>
      <c r="M19">
        <f>(wine!M19-wine!M$171)/wine!M$172</f>
        <v>2.6576490767919107E-4</v>
      </c>
      <c r="N19">
        <f>(wine!N19-wine!N$171)/wine!N$172</f>
        <v>1.0407794548825988</v>
      </c>
      <c r="O19">
        <f>(wine!O19-wine!O$171)/wine!O$172</f>
        <v>0.36571287925778501</v>
      </c>
    </row>
    <row r="20" spans="1:15" x14ac:dyDescent="0.4">
      <c r="A20">
        <v>21</v>
      </c>
      <c r="B20">
        <v>1</v>
      </c>
      <c r="C20">
        <f>(wine!C20-wine!C$171)/wine!C$172</f>
        <v>1.3087970530096871</v>
      </c>
      <c r="D20">
        <f>(wine!D20-wine!D$171)/wine!D$172</f>
        <v>-0.62738636562964745</v>
      </c>
      <c r="E20">
        <f>(wine!E20-wine!E$171)/wine!E$172</f>
        <v>-0.31207098849859977</v>
      </c>
      <c r="F20">
        <f>(wine!F20-wine!F$171)/wine!F$172</f>
        <v>-1.0710470125596874</v>
      </c>
      <c r="G20">
        <f>(wine!G20-wine!G$171)/wine!G$172</f>
        <v>2.0330121248405955</v>
      </c>
      <c r="H20">
        <f>(wine!H20-wine!H$171)/wine!H$172</f>
        <v>1.1739744066688755</v>
      </c>
      <c r="I20">
        <f>(wine!I20-wine!I$171)/wine!I$172</f>
        <v>1.1572563442119483</v>
      </c>
      <c r="J20">
        <f>(wine!J20-wine!J$171)/wine!J$172</f>
        <v>-0.99491473334326974</v>
      </c>
      <c r="K20">
        <f>(wine!K20-wine!K$171)/wine!K$172</f>
        <v>0.93336719240691202</v>
      </c>
      <c r="L20">
        <f>(wine!L20-wine!L$171)/wine!L$172</f>
        <v>0.27607228323633315</v>
      </c>
      <c r="M20">
        <f>(wine!M20-wine!M$171)/wine!M$172</f>
        <v>0.57724137947480225</v>
      </c>
      <c r="N20">
        <f>(wine!N20-wine!N$171)/wine!N$172</f>
        <v>1.5360860754483687</v>
      </c>
      <c r="O20">
        <f>(wine!O20-wine!O$171)/wine!O$172</f>
        <v>0.15391043011179686</v>
      </c>
    </row>
    <row r="21" spans="1:15" x14ac:dyDescent="0.4">
      <c r="A21">
        <v>22</v>
      </c>
      <c r="B21">
        <v>1</v>
      </c>
      <c r="C21">
        <f>(wine!C21-wine!C$171)/wine!C$172</f>
        <v>-8.5170053173039953E-2</v>
      </c>
      <c r="D21">
        <f>(wine!D21-wine!D$171)/wine!D$172</f>
        <v>1.3361557799833392</v>
      </c>
      <c r="E21">
        <f>(wine!E21-wine!E$171)/wine!E$172</f>
        <v>1.0104850045966247</v>
      </c>
      <c r="F21">
        <f>(wine!F21-wine!F$171)/wine!F$172</f>
        <v>-0.26395119018305241</v>
      </c>
      <c r="G21">
        <f>(wine!G21-wine!G$171)/wine!G$172</f>
        <v>0.22829172697545602</v>
      </c>
      <c r="H21">
        <f>(wine!H21-wine!H$171)/wine!H$172</f>
        <v>0.19287433636281673</v>
      </c>
      <c r="I21">
        <f>(wine!I21-wine!I$171)/wine!I$172</f>
        <v>0.38044771713674003</v>
      </c>
      <c r="J21">
        <f>(wine!J21-wine!J$171)/wine!J$172</f>
        <v>-0.91394457716962163</v>
      </c>
      <c r="K21">
        <f>(wine!K21-wine!K$171)/wine!K$172</f>
        <v>0.71780099976159017</v>
      </c>
      <c r="L21">
        <f>(wine!L21-wine!L$171)/wine!L$172</f>
        <v>-0.22463299105616349</v>
      </c>
      <c r="M21">
        <f>(wine!M21-wine!M$171)/wine!M$172</f>
        <v>0.3109449419822839</v>
      </c>
      <c r="N21">
        <f>(wine!N21-wine!N$171)/wine!N$172</f>
        <v>1.2672053385698081</v>
      </c>
      <c r="O21">
        <f>(wine!O21-wine!O$171)/wine!O$172</f>
        <v>0.12132543793549098</v>
      </c>
    </row>
    <row r="22" spans="1:15" x14ac:dyDescent="0.4">
      <c r="A22">
        <v>23</v>
      </c>
      <c r="B22">
        <v>1</v>
      </c>
      <c r="C22">
        <f>(wine!C22-wine!C$171)/wine!C$172</f>
        <v>0.87703732985574578</v>
      </c>
      <c r="D22">
        <f>(wine!D22-wine!D$171)/wine!D$172</f>
        <v>-0.41926899535730305</v>
      </c>
      <c r="E22">
        <f>(wine!E22-wine!E$171)/wine!E$172</f>
        <v>-2.6112935937469977E-2</v>
      </c>
      <c r="F22">
        <f>(wine!F22-wine!F$171)/wine!F$172</f>
        <v>-0.88479413047277122</v>
      </c>
      <c r="G22">
        <f>(wine!G22-wine!G$171)/wine!G$172</f>
        <v>0.15309504373107521</v>
      </c>
      <c r="H22">
        <f>(wine!H22-wine!H$171)/wine!H$172</f>
        <v>0.52545063138181936</v>
      </c>
      <c r="I22">
        <f>(wine!I22-wine!I$171)/wine!I$172</f>
        <v>0.86084252598588185</v>
      </c>
      <c r="J22">
        <f>(wine!J22-wine!J$171)/wine!J$172</f>
        <v>-0.7520042648223253</v>
      </c>
      <c r="K22">
        <f>(wine!K22-wine!K$171)/wine!K$172</f>
        <v>0.19684936753539597</v>
      </c>
      <c r="L22">
        <f>(wine!L22-wine!L$171)/wine!L$172</f>
        <v>-0.52941011453855269</v>
      </c>
      <c r="M22">
        <f>(wine!M22-wine!M$171)/wine!M$172</f>
        <v>0.66600685863897502</v>
      </c>
      <c r="N22">
        <f>(wine!N22-wine!N$171)/wine!N$172</f>
        <v>1.9464829896314348</v>
      </c>
      <c r="O22">
        <f>(wine!O22-wine!O$171)/wine!O$172</f>
        <v>0.98482773060759654</v>
      </c>
    </row>
    <row r="23" spans="1:15" x14ac:dyDescent="0.4">
      <c r="A23">
        <v>24</v>
      </c>
      <c r="B23">
        <v>1</v>
      </c>
      <c r="C23">
        <f>(wine!C23-wine!C$171)/wine!C$172</f>
        <v>-0.183857989893941</v>
      </c>
      <c r="D23">
        <f>(wine!D23-wine!D$171)/wine!D$172</f>
        <v>-0.65453210957821395</v>
      </c>
      <c r="E23">
        <f>(wine!E23-wine!E$171)/wine!E$172</f>
        <v>0.54580316918478955</v>
      </c>
      <c r="F23">
        <f>(wine!F23-wine!F$171)/wine!F$172</f>
        <v>-0.51228836629894015</v>
      </c>
      <c r="G23">
        <f>(wine!G23-wine!G$171)/wine!G$172</f>
        <v>-0.29808505573520966</v>
      </c>
      <c r="H23">
        <f>(wine!H23-wine!H$171)/wine!H$172</f>
        <v>0.30927603961946754</v>
      </c>
      <c r="I23">
        <f>(wine!I23-wine!I$171)/wine!I$172</f>
        <v>0.33956305255383429</v>
      </c>
      <c r="J23">
        <f>(wine!J23-wine!J$171)/wine!J$172</f>
        <v>-0.83297442099597341</v>
      </c>
      <c r="K23">
        <f>(wine!K23-wine!K$171)/wine!K$172</f>
        <v>-0.21631916836813725</v>
      </c>
      <c r="L23">
        <f>(wine!L23-wine!L$171)/wine!L$172</f>
        <v>-0.47280864874896605</v>
      </c>
      <c r="M23">
        <f>(wine!M23-wine!M$171)/wine!M$172</f>
        <v>0.57724137947480225</v>
      </c>
      <c r="N23">
        <f>(wine!N23-wine!N$171)/wine!N$172</f>
        <v>1.422873133604764</v>
      </c>
      <c r="O23">
        <f>(wine!O23-wine!O$171)/wine!O$172</f>
        <v>0.91965774625498475</v>
      </c>
    </row>
    <row r="24" spans="1:15" x14ac:dyDescent="0.4">
      <c r="A24">
        <v>25</v>
      </c>
      <c r="B24">
        <v>1</v>
      </c>
      <c r="C24">
        <f>(wine!C24-wine!C$171)/wine!C$172</f>
        <v>0.6179814959633797</v>
      </c>
      <c r="D24">
        <f>(wine!D24-wine!D$171)/wine!D$172</f>
        <v>-0.46451190193824748</v>
      </c>
      <c r="E24">
        <f>(wine!E24-wine!E$171)/wine!E$172</f>
        <v>0.8675059783160598</v>
      </c>
      <c r="F24">
        <f>(wine!F24-wine!F$171)/wine!F$172</f>
        <v>0.17063886801975034</v>
      </c>
      <c r="G24">
        <f>(wine!G24-wine!G$171)/wine!G$172</f>
        <v>-0.22288837249082885</v>
      </c>
      <c r="H24">
        <f>(wine!H24-wine!H$171)/wine!H$172</f>
        <v>0.392420113374218</v>
      </c>
      <c r="I24">
        <f>(wine!I24-wine!I$171)/wine!I$172</f>
        <v>0.58487104005126833</v>
      </c>
      <c r="J24">
        <f>(wine!J24-wine!J$171)/wine!J$172</f>
        <v>-0.67103410864867707</v>
      </c>
      <c r="K24">
        <f>(wine!K24-wine!K$171)/wine!K$172</f>
        <v>0.14295781937406551</v>
      </c>
      <c r="L24">
        <f>(wine!L24-wine!L$171)/wine!L$172</f>
        <v>-0.65132096393150829</v>
      </c>
      <c r="M24">
        <f>(wine!M24-wine!M$171)/wine!M$172</f>
        <v>0.7103895982210614</v>
      </c>
      <c r="N24">
        <f>(wine!N24-wine!N$171)/wine!N$172</f>
        <v>1.6917538704833246</v>
      </c>
      <c r="O24">
        <f>(wine!O24-wine!O$171)/wine!O$172</f>
        <v>0.36571287925778501</v>
      </c>
    </row>
    <row r="25" spans="1:15" x14ac:dyDescent="0.4">
      <c r="A25">
        <v>26</v>
      </c>
      <c r="B25">
        <v>1</v>
      </c>
      <c r="C25">
        <f>(wine!C25-wine!C$171)/wine!C$172</f>
        <v>6.2861851908312713E-2</v>
      </c>
      <c r="D25">
        <f>(wine!D25-wine!D$171)/wine!D$172</f>
        <v>-0.24734595034971463</v>
      </c>
      <c r="E25">
        <f>(wine!E25-wine!E$171)/wine!E$172</f>
        <v>3.0479361290946736</v>
      </c>
      <c r="F25">
        <f>(wine!F25-wine!F$171)/wine!F$172</f>
        <v>1.7227462187440474</v>
      </c>
      <c r="G25">
        <f>(wine!G25-wine!G$171)/wine!G$172</f>
        <v>1.8826187583518339</v>
      </c>
      <c r="H25">
        <f>(wine!H25-wine!H$171)/wine!H$172</f>
        <v>0.55870826088371972</v>
      </c>
      <c r="I25">
        <f>(wine!I25-wine!I$171)/wine!I$172</f>
        <v>0.6564192030713536</v>
      </c>
      <c r="J25">
        <f>(wine!J25-wine!J$171)/wine!J$172</f>
        <v>0.86739885865063648</v>
      </c>
      <c r="K25">
        <f>(wine!K25-wine!K$171)/wine!K$172</f>
        <v>0.61001790343892914</v>
      </c>
      <c r="L25">
        <f>(wine!L25-wine!L$171)/wine!L$172</f>
        <v>-0.62519721049016064</v>
      </c>
      <c r="M25">
        <f>(wine!M25-wine!M$171)/wine!M$172</f>
        <v>0.75477233780314679</v>
      </c>
      <c r="N25">
        <f>(wine!N25-wine!N$171)/wine!N$172</f>
        <v>0.81435357119539042</v>
      </c>
      <c r="O25">
        <f>(wine!O25-wine!O$171)/wine!O$172</f>
        <v>0.31683539099332619</v>
      </c>
    </row>
    <row r="26" spans="1:15" x14ac:dyDescent="0.4">
      <c r="A26">
        <v>27</v>
      </c>
      <c r="B26">
        <v>1</v>
      </c>
      <c r="C26">
        <f>(wine!C26-wine!C$171)/wine!C$172</f>
        <v>0.48228558297214164</v>
      </c>
      <c r="D26">
        <f>(wine!D26-wine!D$171)/wine!D$172</f>
        <v>-0.50070622720300306</v>
      </c>
      <c r="E26">
        <f>(wine!E26-wine!E$171)/wine!E$172</f>
        <v>0.90325073488620178</v>
      </c>
      <c r="F26">
        <f>(wine!F26-wine!F$171)/wine!F$172</f>
        <v>-1.040004865545201</v>
      </c>
      <c r="G26">
        <f>(wine!G26-wine!G$171)/wine!G$172</f>
        <v>-0.44847842222397127</v>
      </c>
      <c r="H26">
        <f>(wine!H26-wine!H$171)/wine!H$172</f>
        <v>0.9245421854046233</v>
      </c>
      <c r="I26">
        <f>(wine!I26-wine!I$171)/wine!I$172</f>
        <v>0.92216952286024045</v>
      </c>
      <c r="J26">
        <f>(wine!J26-wine!J$171)/wine!J$172</f>
        <v>-0.18521317160678846</v>
      </c>
      <c r="K26">
        <f>(wine!K26-wine!K$171)/wine!K$172</f>
        <v>-0.2342830177552474</v>
      </c>
      <c r="L26">
        <f>(wine!L26-wine!L$171)/wine!L$172</f>
        <v>-9.4014223849425357E-2</v>
      </c>
      <c r="M26">
        <f>(wine!M26-wine!M$171)/wine!M$172</f>
        <v>-0.17726519342066585</v>
      </c>
      <c r="N26">
        <f>(wine!N26-wine!N$171)/wine!N$172</f>
        <v>0.8426568066562915</v>
      </c>
      <c r="O26">
        <f>(wine!O26-wine!O$171)/wine!O$172</f>
        <v>1.5061876054284904</v>
      </c>
    </row>
    <row r="27" spans="1:15" x14ac:dyDescent="0.4">
      <c r="A27">
        <v>28</v>
      </c>
      <c r="B27">
        <v>1</v>
      </c>
      <c r="C27">
        <f>(wine!C27-wine!C$171)/wine!C$172</f>
        <v>0.37126165416112822</v>
      </c>
      <c r="D27">
        <f>(wine!D27-wine!D$171)/wine!D$172</f>
        <v>-0.54594913378394749</v>
      </c>
      <c r="E27">
        <f>(wine!E27-wine!E$171)/wine!E$172</f>
        <v>-0.8124975804805753</v>
      </c>
      <c r="F27">
        <f>(wine!F27-wine!F$171)/wine!F$172</f>
        <v>-0.76062554241482794</v>
      </c>
      <c r="G27">
        <f>(wine!G27-wine!G$171)/wine!G$172</f>
        <v>-0.37328173897959049</v>
      </c>
      <c r="H27">
        <f>(wine!H27-wine!H$171)/wine!H$172</f>
        <v>0.17624552161186618</v>
      </c>
      <c r="I27">
        <f>(wine!I27-wine!I$171)/wine!I$172</f>
        <v>0.15558206193075844</v>
      </c>
      <c r="J27">
        <f>(wine!J27-wine!J$171)/wine!J$172</f>
        <v>-0.7520042648223253</v>
      </c>
      <c r="K27">
        <f>(wine!K27-wine!K$171)/wine!K$172</f>
        <v>-0.41392151162634855</v>
      </c>
      <c r="L27">
        <f>(wine!L27-wine!L$171)/wine!L$172</f>
        <v>-0.46410073093518345</v>
      </c>
      <c r="M27">
        <f>(wine!M27-wine!M$171)/wine!M$172</f>
        <v>0.26656220240019751</v>
      </c>
      <c r="N27">
        <f>(wine!N27-wine!N$171)/wine!N$172</f>
        <v>0.2058340087860161</v>
      </c>
      <c r="O27">
        <f>(wine!O27-wine!O$171)/wine!O$172</f>
        <v>1.7994525350152433</v>
      </c>
    </row>
    <row r="28" spans="1:15" x14ac:dyDescent="0.4">
      <c r="A28">
        <v>29</v>
      </c>
      <c r="B28">
        <v>1</v>
      </c>
      <c r="C28">
        <f>(wine!C28-wine!C$171)/wine!C$172</f>
        <v>1.0744132032975457</v>
      </c>
      <c r="D28">
        <f>(wine!D28-wine!D$171)/wine!D$172</f>
        <v>-0.38307467009254775</v>
      </c>
      <c r="E28">
        <f>(wine!E28-wine!E$171)/wine!E$172</f>
        <v>1.5466563531487423</v>
      </c>
      <c r="F28">
        <f>(wine!F28-wine!F$171)/wine!F$172</f>
        <v>-1.5614014067165753E-2</v>
      </c>
      <c r="G28">
        <f>(wine!G28-wine!G$171)/wine!G$172</f>
        <v>0.60427514319736009</v>
      </c>
      <c r="H28">
        <f>(wine!H28-wine!H$171)/wine!H$172</f>
        <v>1.0908303329141251</v>
      </c>
      <c r="I28">
        <f>(wine!I28-wine!I$171)/wine!I$172</f>
        <v>0.95283302129741998</v>
      </c>
      <c r="J28">
        <f>(wine!J28-wine!J$171)/wine!J$172</f>
        <v>5.7697296914155621E-2</v>
      </c>
      <c r="K28">
        <f>(wine!K28-wine!K$171)/wine!K$172</f>
        <v>0.32259631324516708</v>
      </c>
      <c r="L28">
        <f>(wine!L28-wine!L$171)/wine!L$172</f>
        <v>-0.22463299105616349</v>
      </c>
      <c r="M28">
        <f>(wine!M28-wine!M$171)/wine!M$172</f>
        <v>1.2873652127881834</v>
      </c>
      <c r="N28">
        <f>(wine!N28-wine!N$171)/wine!N$172</f>
        <v>1.0973859258044012</v>
      </c>
      <c r="O28">
        <f>(wine!O28-wine!O$171)/wine!O$172</f>
        <v>0.59380782449192604</v>
      </c>
    </row>
    <row r="29" spans="1:15" x14ac:dyDescent="0.4">
      <c r="A29">
        <v>30</v>
      </c>
      <c r="B29">
        <v>1</v>
      </c>
      <c r="C29">
        <f>(wine!C29-wine!C$171)/wine!C$172</f>
        <v>1.2594530846492353</v>
      </c>
      <c r="D29">
        <f>(wine!D29-wine!D$171)/wine!D$172</f>
        <v>-0.58214345904870302</v>
      </c>
      <c r="E29">
        <f>(wine!E29-wine!E$171)/wine!E$172</f>
        <v>-0.56228428448958756</v>
      </c>
      <c r="F29">
        <f>(wine!F29-wine!F$171)/wine!F$172</f>
        <v>-1.0710470125596874</v>
      </c>
      <c r="G29">
        <f>(wine!G29-wine!G$171)/wine!G$172</f>
        <v>-0.22288837249082885</v>
      </c>
      <c r="H29">
        <f>(wine!H29-wine!H$171)/wine!H$172</f>
        <v>0.59196589038561997</v>
      </c>
      <c r="I29">
        <f>(wine!I29-wine!I$171)/wine!I$172</f>
        <v>0.29867838797092855</v>
      </c>
      <c r="J29">
        <f>(wine!J29-wine!J$171)/wine!J$172</f>
        <v>-0.83297442099597341</v>
      </c>
      <c r="K29">
        <f>(wine!K29-wine!K$171)/wine!K$172</f>
        <v>0.71780099976159017</v>
      </c>
      <c r="L29">
        <f>(wine!L29-wine!L$171)/wine!L$172</f>
        <v>-0.13755381291833793</v>
      </c>
      <c r="M29">
        <f>(wine!M29-wine!M$171)/wine!M$172</f>
        <v>0.35532768156437028</v>
      </c>
      <c r="N29">
        <f>(wine!N29-wine!N$171)/wine!N$172</f>
        <v>1.3662666626829618</v>
      </c>
      <c r="O29">
        <f>(wine!O29-wine!O$171)/wine!O$172</f>
        <v>0.98482773060759654</v>
      </c>
    </row>
    <row r="30" spans="1:15" x14ac:dyDescent="0.4">
      <c r="A30">
        <v>31</v>
      </c>
      <c r="B30">
        <v>1</v>
      </c>
      <c r="C30">
        <f>(wine!C30-wine!C$171)/wine!C$172</f>
        <v>0.90170931403597054</v>
      </c>
      <c r="D30">
        <f>(wine!D30-wine!D$171)/wine!D$172</f>
        <v>-0.74501792274010281</v>
      </c>
      <c r="E30">
        <f>(wine!E30-wine!E$171)/wine!E$172</f>
        <v>1.1892087874473316</v>
      </c>
      <c r="F30">
        <f>(wine!F30-wine!F$171)/wine!F$172</f>
        <v>0.9466925433818989</v>
      </c>
      <c r="G30">
        <f>(wine!G30-wine!G$171)/wine!G$172</f>
        <v>0.15309504373107521</v>
      </c>
      <c r="H30">
        <f>(wine!H30-wine!H$171)/wine!H$172</f>
        <v>1.1739744066688755</v>
      </c>
      <c r="I30">
        <f>(wine!I30-wine!I$171)/wine!I$172</f>
        <v>1.2390256733777598</v>
      </c>
      <c r="J30">
        <f>(wine!J30-wine!J$171)/wine!J$172</f>
        <v>-0.59006395247502941</v>
      </c>
      <c r="K30">
        <f>(wine!K30-wine!K$171)/wine!K$172</f>
        <v>1.4363549752459956</v>
      </c>
      <c r="L30">
        <f>(wine!L30-wine!L$171)/wine!L$172</f>
        <v>0.29784207777078947</v>
      </c>
      <c r="M30">
        <f>(wine!M30-wine!M$171)/wine!M$172</f>
        <v>1.0210687752956651</v>
      </c>
      <c r="N30">
        <f>(wine!N30-wine!N$171)/wine!N$172</f>
        <v>0.12092430240331264</v>
      </c>
      <c r="O30">
        <f>(wine!O30-wine!O$171)/wine!O$172</f>
        <v>1.7994525350152433</v>
      </c>
    </row>
    <row r="31" spans="1:15" x14ac:dyDescent="0.4">
      <c r="A31">
        <v>32</v>
      </c>
      <c r="B31">
        <v>1</v>
      </c>
      <c r="C31">
        <f>(wine!C31-wine!C$171)/wine!C$172</f>
        <v>0.71666943268428074</v>
      </c>
      <c r="D31">
        <f>(wine!D31-wine!D$171)/wine!D$172</f>
        <v>-0.60024062168108083</v>
      </c>
      <c r="E31">
        <f>(wine!E31-wine!E$171)/wine!E$172</f>
        <v>-2.6112935937469977E-2</v>
      </c>
      <c r="F31">
        <f>(wine!F31-wine!F$171)/wine!F$172</f>
        <v>-0.10874045511062269</v>
      </c>
      <c r="G31">
        <f>(wine!G31-wine!G$171)/wine!G$172</f>
        <v>0.52907845995297931</v>
      </c>
      <c r="H31">
        <f>(wine!H31-wine!H$171)/wine!H$172</f>
        <v>0.94117100015557309</v>
      </c>
      <c r="I31">
        <f>(wine!I31-wine!I$171)/wine!I$172</f>
        <v>1.1776986765034012</v>
      </c>
      <c r="J31">
        <f>(wine!J31-wine!J$171)/wine!J$172</f>
        <v>-1.156855045690566</v>
      </c>
      <c r="K31">
        <f>(wine!K31-wine!K$171)/wine!K$172</f>
        <v>0.66390945160025971</v>
      </c>
      <c r="L31">
        <f>(wine!L31-wine!L$171)/wine!L$172</f>
        <v>0.82031714659774235</v>
      </c>
      <c r="M31">
        <f>(wine!M31-wine!M$171)/wine!M$172</f>
        <v>0.57724137947480225</v>
      </c>
      <c r="N31">
        <f>(wine!N31-wine!N$171)/wine!N$172</f>
        <v>0.36150180382097208</v>
      </c>
      <c r="O31">
        <f>(wine!O31-wine!O$171)/wine!O$172</f>
        <v>2.5489073550702783</v>
      </c>
    </row>
    <row r="32" spans="1:15" x14ac:dyDescent="0.4">
      <c r="A32">
        <v>33</v>
      </c>
      <c r="B32">
        <v>1</v>
      </c>
      <c r="C32">
        <f>(wine!C32-wine!C$171)/wine!C$172</f>
        <v>0.84002935358540654</v>
      </c>
      <c r="D32">
        <f>(wine!D32-wine!D$171)/wine!D$172</f>
        <v>-0.44641473930586972</v>
      </c>
      <c r="E32">
        <f>(wine!E32-wine!E$171)/wine!E$172</f>
        <v>-2.6112935937469977E-2</v>
      </c>
      <c r="F32">
        <f>(wine!F32-wine!F$171)/wine!F$172</f>
        <v>-0.69854124838585629</v>
      </c>
      <c r="G32">
        <f>(wine!G32-wine!G$171)/wine!G$172</f>
        <v>0.37868509346421764</v>
      </c>
      <c r="H32">
        <f>(wine!H32-wine!H$171)/wine!H$172</f>
        <v>0.20950315111376652</v>
      </c>
      <c r="I32">
        <f>(wine!I32-wine!I$171)/wine!I$172</f>
        <v>0.66664036921707981</v>
      </c>
      <c r="J32">
        <f>(wine!J32-wine!J$171)/wine!J$172</f>
        <v>0.46254807778239604</v>
      </c>
      <c r="K32">
        <f>(wine!K32-wine!K$171)/wine!K$172</f>
        <v>0.69983715037448002</v>
      </c>
      <c r="L32">
        <f>(wine!L32-wine!L$171)/wine!L$172</f>
        <v>-0.51199427891098759</v>
      </c>
      <c r="M32">
        <f>(wine!M32-wine!M$171)/wine!M$172</f>
        <v>1.1985997336240106</v>
      </c>
      <c r="N32">
        <f>(wine!N32-wine!N$171)/wine!N$172</f>
        <v>0.34735018609052182</v>
      </c>
      <c r="O32">
        <f>(wine!O32-wine!O$171)/wine!O$172</f>
        <v>0.8381952658142201</v>
      </c>
    </row>
    <row r="33" spans="1:15" x14ac:dyDescent="0.4">
      <c r="A33">
        <v>34</v>
      </c>
      <c r="B33">
        <v>1</v>
      </c>
      <c r="C33">
        <f>(wine!C33-wine!C$171)/wine!C$172</f>
        <v>0.93871729030630757</v>
      </c>
      <c r="D33">
        <f>(wine!D33-wine!D$171)/wine!D$172</f>
        <v>-0.7178721787915362</v>
      </c>
      <c r="E33">
        <f>(wine!E33-wine!E$171)/wine!E$172</f>
        <v>1.1892087874473316</v>
      </c>
      <c r="F33">
        <f>(wine!F33-wine!F$171)/wine!F$172</f>
        <v>1.5428132947320631E-2</v>
      </c>
      <c r="G33">
        <f>(wine!G33-wine!G$171)/wine!G$172</f>
        <v>2.4841922243068804</v>
      </c>
      <c r="H33">
        <f>(wine!H33-wine!H$171)/wine!H$172</f>
        <v>1.0908303329141251</v>
      </c>
      <c r="I33">
        <f>(wine!I33-wine!I$171)/wine!I$172</f>
        <v>0.7177461999457122</v>
      </c>
      <c r="J33">
        <f>(wine!J33-wine!J$171)/wine!J$172</f>
        <v>1.1103093271715809</v>
      </c>
      <c r="K33">
        <f>(wine!K33-wine!K$171)/wine!K$172</f>
        <v>-0.41392151162634855</v>
      </c>
      <c r="L33">
        <f>(wine!L33-wine!L$171)/wine!L$172</f>
        <v>0.16722331056405132</v>
      </c>
      <c r="M33">
        <f>(wine!M33-wine!M$171)/wine!M$172</f>
        <v>1.2873652127881834</v>
      </c>
      <c r="N33">
        <f>(wine!N33-wine!N$171)/wine!N$172</f>
        <v>0.53132121658637899</v>
      </c>
      <c r="O33">
        <f>(wine!O33-wine!O$171)/wine!O$172</f>
        <v>1.636527574133714</v>
      </c>
    </row>
    <row r="34" spans="1:15" x14ac:dyDescent="0.4">
      <c r="A34">
        <v>35</v>
      </c>
      <c r="B34">
        <v>1</v>
      </c>
      <c r="C34">
        <f>(wine!C34-wine!C$171)/wine!C$172</f>
        <v>0.63031748805349208</v>
      </c>
      <c r="D34">
        <f>(wine!D34-wine!D$171)/wine!D$172</f>
        <v>-0.47356048325443639</v>
      </c>
      <c r="E34">
        <f>(wine!E34-wine!E$171)/wine!E$172</f>
        <v>1.0104850045966247</v>
      </c>
      <c r="F34">
        <f>(wine!F34-wine!F$171)/wine!F$172</f>
        <v>-0.13978260212510907</v>
      </c>
      <c r="G34">
        <f>(wine!G34-wine!G$171)/wine!G$172</f>
        <v>0.82986519293050254</v>
      </c>
      <c r="H34">
        <f>(wine!H34-wine!H$171)/wine!H$172</f>
        <v>9.3101447857115716E-2</v>
      </c>
      <c r="I34">
        <f>(wine!I34-wine!I$171)/wine!I$172</f>
        <v>0.50310171088545685</v>
      </c>
      <c r="J34">
        <f>(wine!J34-wine!J$171)/wine!J$172</f>
        <v>-0.59006395247502941</v>
      </c>
      <c r="K34">
        <f>(wine!K34-wine!K$171)/wine!K$172</f>
        <v>-7.260837327125598E-2</v>
      </c>
      <c r="L34">
        <f>(wine!L34-wine!L$171)/wine!L$172</f>
        <v>-0.35525175826290162</v>
      </c>
      <c r="M34">
        <f>(wine!M34-wine!M$171)/wine!M$172</f>
        <v>0.62162411905688864</v>
      </c>
      <c r="N34">
        <f>(wine!N34-wine!N$171)/wine!N$172</f>
        <v>0.34735018609052182</v>
      </c>
      <c r="O34">
        <f>(wine!O34-wine!O$171)/wine!O$172</f>
        <v>1.1803376836654318</v>
      </c>
    </row>
    <row r="35" spans="1:15" x14ac:dyDescent="0.4">
      <c r="A35">
        <v>36</v>
      </c>
      <c r="B35">
        <v>1</v>
      </c>
      <c r="C35">
        <f>(wine!C35-wine!C$171)/wine!C$172</f>
        <v>0.59330951178315505</v>
      </c>
      <c r="D35">
        <f>(wine!D35-wine!D$171)/wine!D$172</f>
        <v>-0.46451190193824748</v>
      </c>
      <c r="E35">
        <f>(wine!E35-wine!E$171)/wine!E$172</f>
        <v>0.15261084691323692</v>
      </c>
      <c r="F35">
        <f>(wine!F35-wine!F$171)/wine!F$172</f>
        <v>0.32584960309218003</v>
      </c>
      <c r="G35">
        <f>(wine!G35-wine!G$171)/wine!G$172</f>
        <v>7.7898360486694393E-2</v>
      </c>
      <c r="H35">
        <f>(wine!H35-wine!H$171)/wine!H$172</f>
        <v>0.67510996414037117</v>
      </c>
      <c r="I35">
        <f>(wine!I35-wine!I$171)/wine!I$172</f>
        <v>0.96305418744314619</v>
      </c>
      <c r="J35">
        <f>(wine!J35-wine!J$171)/wine!J$172</f>
        <v>-0.83297442099597341</v>
      </c>
      <c r="K35">
        <f>(wine!K35-wine!K$171)/wine!K$172</f>
        <v>0.50223480711626867</v>
      </c>
      <c r="L35">
        <f>(wine!L35-wine!L$171)/wine!L$172</f>
        <v>3.6604543357312787E-2</v>
      </c>
      <c r="M35">
        <f>(wine!M35-wine!M$171)/wine!M$172</f>
        <v>0.35532768156437028</v>
      </c>
      <c r="N35">
        <f>(wine!N35-wine!N$171)/wine!N$172</f>
        <v>1.1964472499175556</v>
      </c>
      <c r="O35">
        <f>(wine!O35-wine!O$171)/wine!O$172</f>
        <v>0.61010032058007901</v>
      </c>
    </row>
    <row r="36" spans="1:15" x14ac:dyDescent="0.4">
      <c r="A36">
        <v>37</v>
      </c>
      <c r="B36">
        <v>1</v>
      </c>
      <c r="C36">
        <f>(wine!C36-wine!C$171)/wine!C$172</f>
        <v>0.34658966998090129</v>
      </c>
      <c r="D36">
        <f>(wine!D36-wine!D$171)/wine!D$172</f>
        <v>-0.61833778431345854</v>
      </c>
      <c r="E36">
        <f>(wine!E36-wine!E$171)/wine!E$172</f>
        <v>1.6896353794293071</v>
      </c>
      <c r="F36">
        <f>(wine!F36-wine!F$171)/wine!F$172</f>
        <v>-1.226257747632117</v>
      </c>
      <c r="G36">
        <f>(wine!G36-wine!G$171)/wine!G$172</f>
        <v>0.82986519293050254</v>
      </c>
      <c r="H36">
        <f>(wine!H36-wine!H$171)/wine!H$172</f>
        <v>0.50882181663086956</v>
      </c>
      <c r="I36">
        <f>(wine!I36-wine!I$171)/wine!I$172</f>
        <v>0.6564192030713536</v>
      </c>
      <c r="J36">
        <f>(wine!J36-wine!J$171)/wine!J$172</f>
        <v>-0.18521317160678846</v>
      </c>
      <c r="K36">
        <f>(wine!K36-wine!K$171)/wine!K$172</f>
        <v>-0.39595766223923839</v>
      </c>
      <c r="L36">
        <f>(wine!L36-wine!L$171)/wine!L$172</f>
        <v>-0.18109340198725091</v>
      </c>
      <c r="M36">
        <f>(wine!M36-wine!M$171)/wine!M$172</f>
        <v>0.57724137947480225</v>
      </c>
      <c r="N36">
        <f>(wine!N36-wine!N$171)/wine!N$172</f>
        <v>0.21998562651646633</v>
      </c>
      <c r="O36">
        <f>(wine!O36-wine!O$171)/wine!O$172</f>
        <v>0.47976035187485555</v>
      </c>
    </row>
    <row r="37" spans="1:15" x14ac:dyDescent="0.4">
      <c r="A37">
        <v>38</v>
      </c>
      <c r="B37">
        <v>1</v>
      </c>
      <c r="C37">
        <f>(wine!C37-wine!C$171)/wine!C$172</f>
        <v>6.2861851908312713E-2</v>
      </c>
      <c r="D37">
        <f>(wine!D37-wine!D$171)/wine!D$172</f>
        <v>-0.60928920299726974</v>
      </c>
      <c r="E37">
        <f>(wine!E37-wine!E$171)/wine!E$172</f>
        <v>0.65303743889521249</v>
      </c>
      <c r="F37">
        <f>(wine!F37-wine!F$171)/wine!F$172</f>
        <v>-0.4502040722699685</v>
      </c>
      <c r="G37">
        <f>(wine!G37-wine!G$171)/wine!G$172</f>
        <v>-7.2495006002067222E-2</v>
      </c>
      <c r="H37">
        <f>(wine!H37-wine!H$171)/wine!H$172</f>
        <v>0.25938959536661738</v>
      </c>
      <c r="I37">
        <f>(wine!I37-wine!I$171)/wine!I$172</f>
        <v>0.4008900494281929</v>
      </c>
      <c r="J37">
        <f>(wine!J37-wine!J$171)/wine!J$172</f>
        <v>-0.59006395247502941</v>
      </c>
      <c r="K37">
        <f>(wine!K37-wine!K$171)/wine!K$172</f>
        <v>-0.25224686714235756</v>
      </c>
      <c r="L37">
        <f>(wine!L37-wine!L$171)/wine!L$172</f>
        <v>-0.33348196372844535</v>
      </c>
      <c r="M37">
        <f>(wine!M37-wine!M$171)/wine!M$172</f>
        <v>0.7103895982210614</v>
      </c>
      <c r="N37">
        <f>(wine!N37-wine!N$171)/wine!N$172</f>
        <v>-0.16210805220569879</v>
      </c>
      <c r="O37">
        <f>(wine!O37-wine!O$171)/wine!O$172</f>
        <v>1.2129226758417375</v>
      </c>
    </row>
    <row r="38" spans="1:15" x14ac:dyDescent="0.4">
      <c r="A38">
        <v>39</v>
      </c>
      <c r="B38">
        <v>1</v>
      </c>
      <c r="C38">
        <f>(wine!C38-wine!C$171)/wine!C$172</f>
        <v>8.7533836088537431E-2</v>
      </c>
      <c r="D38">
        <f>(wine!D38-wine!D$171)/wine!D$172</f>
        <v>-0.74501792274010281</v>
      </c>
      <c r="E38">
        <f>(wine!E38-wine!E$171)/wine!E$172</f>
        <v>-0.95547660676114021</v>
      </c>
      <c r="F38">
        <f>(wine!F38-wine!F$171)/wine!F$172</f>
        <v>-1.226257747632117</v>
      </c>
      <c r="G38">
        <f>(wine!G38-wine!G$171)/wine!G$172</f>
        <v>-7.2495006002067222E-2</v>
      </c>
      <c r="H38">
        <f>(wine!H38-wine!H$171)/wine!H$172</f>
        <v>0.17624552161186618</v>
      </c>
      <c r="I38">
        <f>(wine!I38-wine!I$171)/wine!I$172</f>
        <v>0.61553453848844786</v>
      </c>
      <c r="J38">
        <f>(wine!J38-wine!J$171)/wine!J$172</f>
        <v>-0.67103410864867707</v>
      </c>
      <c r="K38">
        <f>(wine!K38-wine!K$171)/wine!K$172</f>
        <v>-0.37799381285212824</v>
      </c>
      <c r="L38">
        <f>(wine!L38-wine!L$171)/wine!L$172</f>
        <v>-0.57294970360746533</v>
      </c>
      <c r="M38">
        <f>(wine!M38-wine!M$171)/wine!M$172</f>
        <v>0.9766860357135787</v>
      </c>
      <c r="N38">
        <f>(wine!N38-wine!N$171)/wine!N$172</f>
        <v>9.2621066942411498E-2</v>
      </c>
      <c r="O38">
        <f>(wine!O38-wine!O$171)/wine!O$172</f>
        <v>0.93595024234313773</v>
      </c>
    </row>
    <row r="39" spans="1:15" x14ac:dyDescent="0.4">
      <c r="A39">
        <v>40</v>
      </c>
      <c r="B39">
        <v>1</v>
      </c>
      <c r="C39">
        <f>(wine!C39-wine!C$171)/wine!C$172</f>
        <v>1.5061729264514891</v>
      </c>
      <c r="D39">
        <f>(wine!D39-wine!D$171)/wine!D$172</f>
        <v>1.5080788249909283</v>
      </c>
      <c r="E39">
        <f>(wine!E39-wine!E$171)/wine!E$172</f>
        <v>0.51005841261464757</v>
      </c>
      <c r="F39">
        <f>(wine!F39-wine!F$171)/wine!F$172</f>
        <v>-1.9402271289652939</v>
      </c>
      <c r="G39">
        <f>(wine!G39-wine!G$171)/wine!G$172</f>
        <v>2.1834054913293572</v>
      </c>
      <c r="H39">
        <f>(wine!H39-wine!H$171)/wine!H$172</f>
        <v>1.1739744066688755</v>
      </c>
      <c r="I39">
        <f>(wine!I39-wine!I$171)/wine!I$172</f>
        <v>1.0243811843175048</v>
      </c>
      <c r="J39">
        <f>(wine!J39-wine!J$171)/wine!J$172</f>
        <v>-1.318795358037862</v>
      </c>
      <c r="K39">
        <f>(wine!K39-wine!K$171)/wine!K$172</f>
        <v>0.89743949363269171</v>
      </c>
      <c r="L39">
        <f>(wine!L39-wine!L$171)/wine!L$172</f>
        <v>3.6604543357312787E-2</v>
      </c>
      <c r="M39">
        <f>(wine!M39-wine!M$171)/wine!M$172</f>
        <v>-0.31041341216692503</v>
      </c>
      <c r="N39">
        <f>(wine!N39-wine!N$171)/wine!N$172</f>
        <v>1.2813569563002583</v>
      </c>
      <c r="O39">
        <f>(wine!O39-wine!O$171)/wine!O$172</f>
        <v>8.8740445759185119E-2</v>
      </c>
    </row>
    <row r="40" spans="1:15" x14ac:dyDescent="0.4">
      <c r="A40">
        <v>41</v>
      </c>
      <c r="B40">
        <v>1</v>
      </c>
      <c r="C40">
        <f>(wine!C40-wine!C$171)/wine!C$172</f>
        <v>0.69199744850405609</v>
      </c>
      <c r="D40">
        <f>(wine!D40-wine!D$171)/wine!D$172</f>
        <v>-0.5549977151001364</v>
      </c>
      <c r="E40">
        <f>(wine!E40-wine!E$171)/wine!E$172</f>
        <v>-0.2048367187881753</v>
      </c>
      <c r="F40">
        <f>(wine!F40-wine!F$171)/wine!F$172</f>
        <v>-1.0089627185307157</v>
      </c>
      <c r="G40">
        <f>(wine!G40-wine!G$171)/wine!G$172</f>
        <v>1.3562419756411681</v>
      </c>
      <c r="H40">
        <f>(wine!H40-wine!H$171)/wine!H$172</f>
        <v>1.4234066279331277</v>
      </c>
      <c r="I40">
        <f>(wine!I40-wine!I$171)/wine!I$172</f>
        <v>1.2799103379606656</v>
      </c>
      <c r="J40">
        <f>(wine!J40-wine!J$171)/wine!J$172</f>
        <v>-0.18521317160678846</v>
      </c>
      <c r="K40">
        <f>(wine!K40-wine!K$171)/wine!K$172</f>
        <v>1.364499577697555</v>
      </c>
      <c r="L40">
        <f>(wine!L40-wine!L$171)/wine!L$172</f>
        <v>0.48506231076711409</v>
      </c>
      <c r="M40">
        <f>(wine!M40-wine!M$171)/wine!M$172</f>
        <v>-4.4116974674407193E-2</v>
      </c>
      <c r="N40">
        <f>(wine!N40-wine!N$171)/wine!N$172</f>
        <v>1.0690826903435</v>
      </c>
      <c r="O40">
        <f>(wine!O40-wine!O$171)/wine!O$172</f>
        <v>0.20278791837625565</v>
      </c>
    </row>
    <row r="41" spans="1:15" x14ac:dyDescent="0.4">
      <c r="A41">
        <v>42</v>
      </c>
      <c r="B41">
        <v>1</v>
      </c>
      <c r="C41">
        <f>(wine!C41-wine!C$171)/wine!C$172</f>
        <v>0.50695756715236628</v>
      </c>
      <c r="D41">
        <f>(wine!D41-wine!D$171)/wine!D$172</f>
        <v>1.3723501052480946</v>
      </c>
      <c r="E41">
        <f>(wine!E41-wine!E$171)/wine!E$172</f>
        <v>-0.8839870936208577</v>
      </c>
      <c r="F41">
        <f>(wine!F41-wine!F$171)/wine!F$172</f>
        <v>-0.20186689615408074</v>
      </c>
      <c r="G41">
        <f>(wine!G41-wine!G$171)/wine!G$172</f>
        <v>-0.67406847195711372</v>
      </c>
      <c r="H41">
        <f>(wine!H41-wine!H$171)/wine!H$172</f>
        <v>0.25938959536661738</v>
      </c>
      <c r="I41">
        <f>(wine!I41-wine!I$171)/wine!I$172</f>
        <v>0.6564192030713536</v>
      </c>
      <c r="J41">
        <f>(wine!J41-wine!J$171)/wine!J$172</f>
        <v>-0.7520042648223253</v>
      </c>
      <c r="K41">
        <f>(wine!K41-wine!K$171)/wine!K$172</f>
        <v>-0.18039146959391691</v>
      </c>
      <c r="L41">
        <f>(wine!L41-wine!L$171)/wine!L$172</f>
        <v>-0.32042008700777141</v>
      </c>
      <c r="M41">
        <f>(wine!M41-wine!M$171)/wine!M$172</f>
        <v>-0.22164793300275226</v>
      </c>
      <c r="N41">
        <f>(wine!N41-wine!N$171)/wine!N$172</f>
        <v>0.53132121658637899</v>
      </c>
      <c r="O41">
        <f>(wine!O41-wine!O$171)/wine!O$172</f>
        <v>0.98482773060759654</v>
      </c>
    </row>
    <row r="42" spans="1:15" x14ac:dyDescent="0.4">
      <c r="A42">
        <v>43</v>
      </c>
      <c r="B42">
        <v>1</v>
      </c>
      <c r="C42">
        <f>(wine!C42-wine!C$171)/wine!C$172</f>
        <v>1.0867491953876602</v>
      </c>
      <c r="D42">
        <f>(wine!D42-wine!D$171)/wine!D$172</f>
        <v>-0.39212325140873661</v>
      </c>
      <c r="E42">
        <f>(wine!E42-wine!E$171)/wine!E$172</f>
        <v>0.7960164651757774</v>
      </c>
      <c r="F42">
        <f>(wine!F42-wine!F$171)/wine!F$172</f>
        <v>-1.3814684827045467</v>
      </c>
      <c r="G42">
        <f>(wine!G42-wine!G$171)/wine!G$172</f>
        <v>0.15309504373107521</v>
      </c>
      <c r="H42">
        <f>(wine!H42-wine!H$171)/wine!H$172</f>
        <v>1.5896947754426294</v>
      </c>
      <c r="I42">
        <f>(wine!I42-wine!I$171)/wine!I$172</f>
        <v>1.555881823895279</v>
      </c>
      <c r="J42">
        <f>(wine!J42-wine!J$171)/wine!J$172</f>
        <v>-1.5617058265588064</v>
      </c>
      <c r="K42">
        <f>(wine!K42-wine!K$171)/wine!K$172</f>
        <v>0.21481321692250613</v>
      </c>
      <c r="L42">
        <f>(wine!L42-wine!L$171)/wine!L$172</f>
        <v>0.18028518728472487</v>
      </c>
      <c r="M42">
        <f>(wine!M42-wine!M$171)/wine!M$172</f>
        <v>-0.35479615174901141</v>
      </c>
      <c r="N42">
        <f>(wine!N42-wine!N$171)/wine!N$172</f>
        <v>1.3238118094916105</v>
      </c>
      <c r="O42">
        <f>(wine!O42-wine!O$171)/wine!O$172</f>
        <v>1.1803376836654318</v>
      </c>
    </row>
    <row r="43" spans="1:15" x14ac:dyDescent="0.4">
      <c r="A43">
        <v>45</v>
      </c>
      <c r="B43">
        <v>1</v>
      </c>
      <c r="C43">
        <f>(wine!C43-wine!C$171)/wine!C$172</f>
        <v>6.2861851908312713E-2</v>
      </c>
      <c r="D43">
        <f>(wine!D43-wine!D$171)/wine!D$172</f>
        <v>-0.50070622720300306</v>
      </c>
      <c r="E43">
        <f>(wine!E43-wine!E$171)/wine!E$172</f>
        <v>-0.95547660676114021</v>
      </c>
      <c r="F43">
        <f>(wine!F43-wine!F$171)/wine!F$172</f>
        <v>-0.76062554241482794</v>
      </c>
      <c r="G43">
        <f>(wine!G43-wine!G$171)/wine!G$172</f>
        <v>0.60427514319736009</v>
      </c>
      <c r="H43">
        <f>(wine!H43-wine!H$171)/wine!H$172</f>
        <v>1.1739744066688755</v>
      </c>
      <c r="I43">
        <f>(wine!I43-wine!I$171)/wine!I$172</f>
        <v>0.98349651973459906</v>
      </c>
      <c r="J43">
        <f>(wine!J43-wine!J$171)/wine!J$172</f>
        <v>-0.67103410864867707</v>
      </c>
      <c r="K43">
        <f>(wine!K43-wine!K$171)/wine!K$172</f>
        <v>0.8076202466971405</v>
      </c>
      <c r="L43">
        <f>(wine!L43-wine!L$171)/wine!L$172</f>
        <v>1.0480789915965313E-2</v>
      </c>
      <c r="M43">
        <f>(wine!M43-wine!M$171)/wine!M$172</f>
        <v>-0.35479615174901141</v>
      </c>
      <c r="N43">
        <f>(wine!N43-wine!N$171)/wine!N$172</f>
        <v>1.0266278371521487</v>
      </c>
      <c r="O43">
        <f>(wine!O43-wine!O$171)/wine!O$172</f>
        <v>0.49605284796300847</v>
      </c>
    </row>
    <row r="44" spans="1:15" x14ac:dyDescent="0.4">
      <c r="A44">
        <v>46</v>
      </c>
      <c r="B44">
        <v>1</v>
      </c>
      <c r="C44">
        <f>(wine!C44-wine!C$171)/wine!C$172</f>
        <v>1.4938369343613769</v>
      </c>
      <c r="D44">
        <f>(wine!D44-wine!D$171)/wine!D$172</f>
        <v>1.5533217315718724</v>
      </c>
      <c r="E44">
        <f>(wine!E44-wine!E$171)/wine!E$172</f>
        <v>0.25984511662365978</v>
      </c>
      <c r="F44">
        <f>(wine!F44-wine!F$171)/wine!F$172</f>
        <v>-0.17082474913959547</v>
      </c>
      <c r="G44">
        <f>(wine!G44-wine!G$171)/wine!G$172</f>
        <v>0.90506187617488332</v>
      </c>
      <c r="H44">
        <f>(wine!H44-wine!H$171)/wine!H$172</f>
        <v>0.9245421854046233</v>
      </c>
      <c r="I44">
        <f>(wine!I44-wine!I$171)/wine!I$172</f>
        <v>0.62575570463417407</v>
      </c>
      <c r="J44">
        <f>(wine!J44-wine!J$171)/wine!J$172</f>
        <v>-0.50909379630138119</v>
      </c>
      <c r="K44">
        <f>(wine!K44-wine!K$171)/wine!K$172</f>
        <v>-0.59356000549745014</v>
      </c>
      <c r="L44">
        <f>(wine!L44-wine!L$171)/wine!L$172</f>
        <v>9.7559968053790871E-2</v>
      </c>
      <c r="M44">
        <f>(wine!M44-wine!M$171)/wine!M$172</f>
        <v>-0.3991788913310978</v>
      </c>
      <c r="N44">
        <f>(wine!N44-wine!N$171)/wine!N$172</f>
        <v>0.99832460169124748</v>
      </c>
      <c r="O44">
        <f>(wine!O44-wine!O$171)/wine!O$172</f>
        <v>1.1314601954009729</v>
      </c>
    </row>
    <row r="45" spans="1:15" x14ac:dyDescent="0.4">
      <c r="A45">
        <v>47</v>
      </c>
      <c r="B45">
        <v>1</v>
      </c>
      <c r="C45">
        <f>(wine!C45-wine!C$171)/wine!C$172</f>
        <v>1.7035487998932912</v>
      </c>
      <c r="D45">
        <f>(wine!D45-wine!D$171)/wine!D$172</f>
        <v>1.1461355723433728</v>
      </c>
      <c r="E45">
        <f>(wine!E45-wine!E$171)/wine!E$172</f>
        <v>-0.31207098849859977</v>
      </c>
      <c r="F45">
        <f>(wine!F45-wine!F$171)/wine!F$172</f>
        <v>-1.0710470125596874</v>
      </c>
      <c r="G45">
        <f>(wine!G45-wine!G$171)/wine!G$172</f>
        <v>0.22829172697545602</v>
      </c>
      <c r="H45">
        <f>(wine!H45-wine!H$171)/wine!H$172</f>
        <v>1.5896947754426294</v>
      </c>
      <c r="I45">
        <f>(wine!I45-wine!I$171)/wine!I$172</f>
        <v>1.1572563442119483</v>
      </c>
      <c r="J45">
        <f>(wine!J45-wine!J$171)/wine!J$172</f>
        <v>-0.7520042648223253</v>
      </c>
      <c r="K45">
        <f>(wine!K45-wine!K$171)/wine!K$172</f>
        <v>1.095041836890903</v>
      </c>
      <c r="L45">
        <f>(wine!L45-wine!L$171)/wine!L$172</f>
        <v>-5.0474634780512381E-2</v>
      </c>
      <c r="M45">
        <f>(wine!M45-wine!M$171)/wine!M$172</f>
        <v>0.35532768156437028</v>
      </c>
      <c r="N45">
        <f>(wine!N45-wine!N$171)/wine!N$172</f>
        <v>1.1539923967262036</v>
      </c>
      <c r="O45">
        <f>(wine!O45-wine!O$171)/wine!O$172</f>
        <v>1.0825827071365142</v>
      </c>
    </row>
    <row r="46" spans="1:15" x14ac:dyDescent="0.4">
      <c r="A46">
        <v>48</v>
      </c>
      <c r="B46">
        <v>1</v>
      </c>
      <c r="C46">
        <f>(wine!C46-wine!C$171)/wine!C$172</f>
        <v>1.111421179567885</v>
      </c>
      <c r="D46">
        <f>(wine!D46-wine!D$171)/wine!D$172</f>
        <v>-0.58214345904870302</v>
      </c>
      <c r="E46">
        <f>(wine!E46-wine!E$171)/wine!E$172</f>
        <v>-0.8839870936208577</v>
      </c>
      <c r="F46">
        <f>(wine!F46-wine!F$171)/wine!F$172</f>
        <v>-1.0710470125596874</v>
      </c>
      <c r="G46">
        <f>(wine!G46-wine!G$171)/wine!G$172</f>
        <v>0.15309504373107521</v>
      </c>
      <c r="H46">
        <f>(wine!H46-wine!H$171)/wine!H$172</f>
        <v>1.3402625541783773</v>
      </c>
      <c r="I46">
        <f>(wine!I46-wine!I$171)/wine!I$172</f>
        <v>1.3821219994179299</v>
      </c>
      <c r="J46">
        <f>(wine!J46-wine!J$171)/wine!J$172</f>
        <v>-1.2378252018642142</v>
      </c>
      <c r="K46">
        <f>(wine!K46-wine!K$171)/wine!K$172</f>
        <v>1.0052225899553526</v>
      </c>
      <c r="L46">
        <f>(wine!L46-wine!L$171)/wine!L$172</f>
        <v>0.47200043404644015</v>
      </c>
      <c r="M46">
        <f>(wine!M46-wine!M$171)/wine!M$172</f>
        <v>-0.22164793300275226</v>
      </c>
      <c r="N46">
        <f>(wine!N46-wine!N$171)/wine!N$172</f>
        <v>0.99832460169124748</v>
      </c>
      <c r="O46">
        <f>(wine!O46-wine!O$171)/wine!O$172</f>
        <v>0.82190276972606713</v>
      </c>
    </row>
    <row r="47" spans="1:15" x14ac:dyDescent="0.4">
      <c r="A47">
        <v>49</v>
      </c>
      <c r="B47">
        <v>1</v>
      </c>
      <c r="C47">
        <f>(wine!C47-wine!C$171)/wine!C$172</f>
        <v>1.3581410213701366</v>
      </c>
      <c r="D47">
        <f>(wine!D47-wine!D$171)/wine!D$172</f>
        <v>-0.27449169429828107</v>
      </c>
      <c r="E47">
        <f>(wine!E47-wine!E$171)/wine!E$172</f>
        <v>0.11686609034309492</v>
      </c>
      <c r="F47">
        <f>(wine!F47-wine!F$171)/wine!F$172</f>
        <v>-0.20186689615408074</v>
      </c>
      <c r="G47">
        <f>(wine!G47-wine!G$171)/wine!G$172</f>
        <v>0.30348841021983686</v>
      </c>
      <c r="H47">
        <f>(wine!H47-wine!H$171)/wine!H$172</f>
        <v>0.75825403789512169</v>
      </c>
      <c r="I47">
        <f>(wine!I47-wine!I$171)/wine!I$172</f>
        <v>0.90172719056878758</v>
      </c>
      <c r="J47">
        <f>(wine!J47-wine!J$171)/wine!J$172</f>
        <v>-0.3471534839540848</v>
      </c>
      <c r="K47">
        <f>(wine!K47-wine!K$171)/wine!K$172</f>
        <v>1.4363549752459956</v>
      </c>
      <c r="L47">
        <f>(wine!L47-wine!L$171)/wine!L$172</f>
        <v>0.51554002311535319</v>
      </c>
      <c r="M47">
        <f>(wine!M47-wine!M$171)/wine!M$172</f>
        <v>0.48847590031062943</v>
      </c>
      <c r="N47">
        <f>(wine!N47-wine!N$171)/wine!N$172</f>
        <v>0.17753077332511494</v>
      </c>
      <c r="O47">
        <f>(wine!O47-wine!O$171)/wine!O$172</f>
        <v>1.0662902110483612</v>
      </c>
    </row>
    <row r="48" spans="1:15" x14ac:dyDescent="0.4">
      <c r="A48">
        <v>50</v>
      </c>
      <c r="B48">
        <v>1</v>
      </c>
      <c r="C48">
        <f>(wine!C48-wine!C$171)/wine!C$172</f>
        <v>1.1607651479283343</v>
      </c>
      <c r="D48">
        <f>(wine!D48-wine!D$171)/wine!D$172</f>
        <v>-0.53690055246775858</v>
      </c>
      <c r="E48">
        <f>(wine!E48-wine!E$171)/wine!E$172</f>
        <v>-0.34781574506874019</v>
      </c>
      <c r="F48">
        <f>(wine!F48-wine!F$171)/wine!F$172</f>
        <v>-0.63645695435688465</v>
      </c>
      <c r="G48">
        <f>(wine!G48-wine!G$171)/wine!G$172</f>
        <v>0.67947182644174087</v>
      </c>
      <c r="H48">
        <f>(wine!H48-wine!H$171)/wine!H$172</f>
        <v>0.97442862965747346</v>
      </c>
      <c r="I48">
        <f>(wine!I48-wine!I$171)/wine!I$172</f>
        <v>1.5354394916038261</v>
      </c>
      <c r="J48">
        <f>(wine!J48-wine!J$171)/wine!J$172</f>
        <v>-0.3471534839540848</v>
      </c>
      <c r="K48">
        <f>(wine!K48-wine!K$171)/wine!K$172</f>
        <v>0.89743949363269171</v>
      </c>
      <c r="L48">
        <f>(wine!L48-wine!L$171)/wine!L$172</f>
        <v>1.6911089279759972</v>
      </c>
      <c r="M48">
        <f>(wine!M48-wine!M$171)/wine!M$172</f>
        <v>0.7103895982210614</v>
      </c>
      <c r="N48">
        <f>(wine!N48-wine!N$171)/wine!N$172</f>
        <v>0.67283739389088471</v>
      </c>
      <c r="O48">
        <f>(wine!O48-wine!O$171)/wine!O$172</f>
        <v>1.7179900545744786</v>
      </c>
    </row>
    <row r="49" spans="1:15" x14ac:dyDescent="0.4">
      <c r="A49">
        <v>51</v>
      </c>
      <c r="B49">
        <v>1</v>
      </c>
      <c r="C49">
        <f>(wine!C49-wine!C$171)/wine!C$172</f>
        <v>6.2861851908312713E-2</v>
      </c>
      <c r="D49">
        <f>(wine!D49-wine!D$171)/wine!D$172</f>
        <v>-0.53690055246775858</v>
      </c>
      <c r="E49">
        <f>(wine!E49-wine!E$171)/wine!E$172</f>
        <v>-1.1699451461819874</v>
      </c>
      <c r="F49">
        <f>(wine!F49-wine!F$171)/wine!F$172</f>
        <v>-2.1885643050811812</v>
      </c>
      <c r="G49">
        <f>(wine!G49-wine!G$171)/wine!G$172</f>
        <v>-0.52367510546835205</v>
      </c>
      <c r="H49">
        <f>(wine!H49-wine!H$171)/wine!H$172</f>
        <v>0.70836759364227153</v>
      </c>
      <c r="I49">
        <f>(wine!I49-wine!I$171)/wine!I$172</f>
        <v>1.2594680056692127</v>
      </c>
      <c r="J49">
        <f>(wine!J49-wine!J$171)/wine!J$172</f>
        <v>-1.5617058265588064</v>
      </c>
      <c r="K49">
        <f>(wine!K49-wine!K$171)/wine!K$172</f>
        <v>2.3884389927628336</v>
      </c>
      <c r="L49">
        <f>(wine!L49-wine!L$171)/wine!L$172</f>
        <v>0.9509359138044805</v>
      </c>
      <c r="M49">
        <f>(wine!M49-wine!M$171)/wine!M$172</f>
        <v>0.7103895982210614</v>
      </c>
      <c r="N49">
        <f>(wine!N49-wine!N$171)/wine!N$172</f>
        <v>0.40395665701232408</v>
      </c>
      <c r="O49">
        <f>(wine!O49-wine!O$171)/wine!O$172</f>
        <v>1.3595551406351141</v>
      </c>
    </row>
    <row r="50" spans="1:15" x14ac:dyDescent="0.4">
      <c r="A50">
        <v>52</v>
      </c>
      <c r="B50">
        <v>1</v>
      </c>
      <c r="C50">
        <f>(wine!C50-wine!C$171)/wine!C$172</f>
        <v>1.0250692349370962</v>
      </c>
      <c r="D50">
        <f>(wine!D50-wine!D$171)/wine!D$172</f>
        <v>-0.60928920299726974</v>
      </c>
      <c r="E50">
        <f>(wine!E50-wine!E$171)/wine!E$172</f>
        <v>0.83176122174591938</v>
      </c>
      <c r="F50">
        <f>(wine!F50-wine!F$171)/wine!F$172</f>
        <v>-0.69854124838585629</v>
      </c>
      <c r="G50">
        <f>(wine!G50-wine!G$171)/wine!G$172</f>
        <v>-0.37328173897959049</v>
      </c>
      <c r="H50">
        <f>(wine!H50-wine!H$171)/wine!H$172</f>
        <v>0.25938959536661738</v>
      </c>
      <c r="I50">
        <f>(wine!I50-wine!I$171)/wine!I$172</f>
        <v>0.97327535358887285</v>
      </c>
      <c r="J50">
        <f>(wine!J50-wine!J$171)/wine!J$172</f>
        <v>-1.156855045690566</v>
      </c>
      <c r="K50">
        <f>(wine!K50-wine!K$171)/wine!K$172</f>
        <v>1.2746803307620047</v>
      </c>
      <c r="L50">
        <f>(wine!L50-wine!L$171)/wine!L$172</f>
        <v>0.25430248870187649</v>
      </c>
      <c r="M50">
        <f>(wine!M50-wine!M$171)/wine!M$172</f>
        <v>1.242982473206097</v>
      </c>
      <c r="N50">
        <f>(wine!N50-wine!N$171)/wine!N$172</f>
        <v>1.0549310726130499</v>
      </c>
      <c r="O50">
        <f>(wine!O50-wine!O$171)/wine!O$172</f>
        <v>1.7342825506626316</v>
      </c>
    </row>
    <row r="51" spans="1:15" x14ac:dyDescent="0.4">
      <c r="A51">
        <v>53</v>
      </c>
      <c r="B51">
        <v>1</v>
      </c>
      <c r="C51">
        <f>(wine!C51-wine!C$171)/wine!C$172</f>
        <v>1.012733242846984</v>
      </c>
      <c r="D51">
        <f>(wine!D51-wine!D$171)/wine!D$172</f>
        <v>-0.51880338983538088</v>
      </c>
      <c r="E51">
        <f>(wine!E51-wine!E$171)/wine!E$172</f>
        <v>0.18835560348337735</v>
      </c>
      <c r="F51">
        <f>(wine!F51-wine!F$171)/wine!F$172</f>
        <v>-1.6918899528494062</v>
      </c>
      <c r="G51">
        <f>(wine!G51-wine!G$171)/wine!G$172</f>
        <v>0.90506187617488332</v>
      </c>
      <c r="H51">
        <f>(wine!H51-wine!H$171)/wine!H$172</f>
        <v>2.6373101047524887</v>
      </c>
      <c r="I51">
        <f>(wine!I51-wine!I$171)/wine!I$172</f>
        <v>1.7398628145183548</v>
      </c>
      <c r="J51">
        <f>(wine!J51-wine!J$171)/wine!J$172</f>
        <v>-0.3471534839540848</v>
      </c>
      <c r="K51">
        <f>(wine!K51-wine!K$171)/wine!K$172</f>
        <v>0.52019865650337882</v>
      </c>
      <c r="L51">
        <f>(wine!L51-wine!L$171)/wine!L$172</f>
        <v>0.88562653020111126</v>
      </c>
      <c r="M51">
        <f>(wine!M51-wine!M$171)/wine!M$172</f>
        <v>0.22217946281811113</v>
      </c>
      <c r="N51">
        <f>(wine!N51-wine!N$171)/wine!N$172</f>
        <v>0.89926327757809321</v>
      </c>
      <c r="O51">
        <f>(wine!O51-wine!O$171)/wine!O$172</f>
        <v>1.4898951093403374</v>
      </c>
    </row>
    <row r="52" spans="1:15" x14ac:dyDescent="0.4">
      <c r="A52">
        <v>54</v>
      </c>
      <c r="B52">
        <v>1</v>
      </c>
      <c r="C52">
        <f>(wine!C52-wine!C$171)/wine!C$172</f>
        <v>0.95105328239641995</v>
      </c>
      <c r="D52">
        <f>(wine!D52-wine!D$171)/wine!D$172</f>
        <v>-0.38307467009254775</v>
      </c>
      <c r="E52">
        <f>(wine!E52-wine!E$171)/wine!E$172</f>
        <v>1.1177192743070492</v>
      </c>
      <c r="F52">
        <f>(wine!F52-wine!F$171)/wine!F$172</f>
        <v>-0.72958339540034156</v>
      </c>
      <c r="G52">
        <f>(wine!G52-wine!G$171)/wine!G$172</f>
        <v>1.2058486091524065</v>
      </c>
      <c r="H52">
        <f>(wine!H52-wine!H$171)/wine!H$172</f>
        <v>1.1739744066688755</v>
      </c>
      <c r="I52">
        <f>(wine!I52-wine!I$171)/wine!I$172</f>
        <v>0.76885203067434416</v>
      </c>
      <c r="J52">
        <f>(wine!J52-wine!J$171)/wine!J$172</f>
        <v>0.21963760926145198</v>
      </c>
      <c r="K52">
        <f>(wine!K52-wine!K$171)/wine!K$172</f>
        <v>0.17888551814828582</v>
      </c>
      <c r="L52">
        <f>(wine!L52-wine!L$171)/wine!L$172</f>
        <v>0.55907961218426572</v>
      </c>
      <c r="M52">
        <f>(wine!M52-wine!M$171)/wine!M$172</f>
        <v>0.75477233780314679</v>
      </c>
      <c r="N52">
        <f>(wine!N52-wine!N$171)/wine!N$172</f>
        <v>0.43225989247322527</v>
      </c>
      <c r="O52">
        <f>(wine!O52-wine!O$171)/wine!O$172</f>
        <v>2.0927174646019959</v>
      </c>
    </row>
    <row r="53" spans="1:15" x14ac:dyDescent="0.4">
      <c r="A53">
        <v>55</v>
      </c>
      <c r="B53">
        <v>1</v>
      </c>
      <c r="C53">
        <f>(wine!C53-wine!C$171)/wine!C$172</f>
        <v>0.91404530612608292</v>
      </c>
      <c r="D53">
        <f>(wine!D53-wine!D$171)/wine!D$172</f>
        <v>-0.59119204036489192</v>
      </c>
      <c r="E53">
        <f>(wine!E53-wine!E$171)/wine!E$172</f>
        <v>-0.41930525820902265</v>
      </c>
      <c r="F53">
        <f>(wine!F53-wine!F$171)/wine!F$172</f>
        <v>-0.94687842450174398</v>
      </c>
      <c r="G53">
        <f>(wine!G53-wine!G$171)/wine!G$172</f>
        <v>1.431438658885549</v>
      </c>
      <c r="H53">
        <f>(wine!H53-wine!H$171)/wine!H$172</f>
        <v>0.50882181663086956</v>
      </c>
      <c r="I53">
        <f>(wine!I53-wine!I$171)/wine!I$172</f>
        <v>0.88128485827733472</v>
      </c>
      <c r="J53">
        <f>(wine!J53-wine!J$171)/wine!J$172</f>
        <v>-1.2378252018642142</v>
      </c>
      <c r="K53">
        <f>(wine!K53-wine!K$171)/wine!K$172</f>
        <v>7.1102421825625275E-2</v>
      </c>
      <c r="L53">
        <f>(wine!L53-wine!L$171)/wine!L$172</f>
        <v>0.36315146137415832</v>
      </c>
      <c r="M53">
        <f>(wine!M53-wine!M$171)/wine!M$172</f>
        <v>-0.17726519342066585</v>
      </c>
      <c r="N53">
        <f>(wine!N53-wine!N$171)/wine!N$172</f>
        <v>0.81435357119539042</v>
      </c>
      <c r="O53">
        <f>(wine!O53-wine!O$171)/wine!O$172</f>
        <v>1.0662902110483612</v>
      </c>
    </row>
    <row r="54" spans="1:15" x14ac:dyDescent="0.4">
      <c r="A54">
        <v>56</v>
      </c>
      <c r="B54">
        <v>1</v>
      </c>
      <c r="C54">
        <f>(wine!C54-wine!C$171)/wine!C$172</f>
        <v>0.69199744850405609</v>
      </c>
      <c r="D54">
        <f>(wine!D54-wine!D$171)/wine!D$172</f>
        <v>-0.53690055246775858</v>
      </c>
      <c r="E54">
        <f>(wine!E54-wine!E$171)/wine!E$172</f>
        <v>0.33133462976394223</v>
      </c>
      <c r="F54">
        <f>(wine!F54-wine!F$171)/wine!F$172</f>
        <v>0.32584960309218003</v>
      </c>
      <c r="G54">
        <f>(wine!G54-wine!G$171)/wine!G$172</f>
        <v>1.2810452923967874</v>
      </c>
      <c r="H54">
        <f>(wine!H54-wine!H$171)/wine!H$172</f>
        <v>1.1074591476650748</v>
      </c>
      <c r="I54">
        <f>(wine!I54-wine!I$171)/wine!I$172</f>
        <v>0.7586308645286175</v>
      </c>
      <c r="J54">
        <f>(wine!J54-wine!J$171)/wine!J$172</f>
        <v>-1.318795358037862</v>
      </c>
      <c r="K54">
        <f>(wine!K54-wine!K$171)/wine!K$172</f>
        <v>1.5621019209557672</v>
      </c>
      <c r="L54">
        <f>(wine!L54-wine!L$171)/wine!L$172</f>
        <v>0.53730981764980945</v>
      </c>
      <c r="M54">
        <f>(wine!M54-wine!M$171)/wine!M$172</f>
        <v>8.9031244071851964E-2</v>
      </c>
      <c r="N54">
        <f>(wine!N54-wine!N$171)/wine!N$172</f>
        <v>0.57377606977773032</v>
      </c>
      <c r="O54">
        <f>(wine!O54-wine!O$171)/wine!O$172</f>
        <v>1.2618001641061964</v>
      </c>
    </row>
    <row r="55" spans="1:15" x14ac:dyDescent="0.4">
      <c r="A55">
        <v>57</v>
      </c>
      <c r="B55">
        <v>1</v>
      </c>
      <c r="C55">
        <f>(wine!C55-wine!C$171)/wine!C$172</f>
        <v>1.5061729264514891</v>
      </c>
      <c r="D55">
        <f>(wine!D55-wine!D$171)/wine!D$172</f>
        <v>-0.56404629641632531</v>
      </c>
      <c r="E55">
        <f>(wine!E55-wine!E$171)/wine!E$172</f>
        <v>-0.24058147535831731</v>
      </c>
      <c r="F55">
        <f>(wine!F55-wine!F$171)/wine!F$172</f>
        <v>-0.97792057151622935</v>
      </c>
      <c r="G55">
        <f>(wine!G55-wine!G$171)/wine!G$172</f>
        <v>1.431438658885549</v>
      </c>
      <c r="H55">
        <f>(wine!H55-wine!H$171)/wine!H$172</f>
        <v>1.5065507016878787</v>
      </c>
      <c r="I55">
        <f>(wine!I55-wine!I$171)/wine!I$172</f>
        <v>0.98349651973459906</v>
      </c>
      <c r="J55">
        <f>(wine!J55-wine!J$171)/wine!J$172</f>
        <v>-0.83297442099597341</v>
      </c>
      <c r="K55">
        <f>(wine!K55-wine!K$171)/wine!K$172</f>
        <v>0.8076202466971405</v>
      </c>
      <c r="L55">
        <f>(wine!L55-wine!L$171)/wine!L$172</f>
        <v>0.59391128343939592</v>
      </c>
      <c r="M55">
        <f>(wine!M55-wine!M$171)/wine!M$172</f>
        <v>-8.8499714256493583E-2</v>
      </c>
      <c r="N55">
        <f>(wine!N55-wine!N$171)/wine!N$172</f>
        <v>0.9700213662303464</v>
      </c>
      <c r="O55">
        <f>(wine!O55-wine!O$171)/wine!O$172</f>
        <v>0.77302528146160843</v>
      </c>
    </row>
    <row r="56" spans="1:15" x14ac:dyDescent="0.4">
      <c r="A56">
        <v>58</v>
      </c>
      <c r="B56">
        <v>1</v>
      </c>
      <c r="C56">
        <f>(wine!C56-wine!C$171)/wine!C$172</f>
        <v>0.35892566207101367</v>
      </c>
      <c r="D56">
        <f>(wine!D56-wine!D$171)/wine!D$172</f>
        <v>-0.31973460087922551</v>
      </c>
      <c r="E56">
        <f>(wine!E56-wine!E$171)/wine!E$172</f>
        <v>1.1177192743070492</v>
      </c>
      <c r="F56">
        <f>(wine!F56-wine!F$171)/wine!F$172</f>
        <v>-0.82270983644379958</v>
      </c>
      <c r="G56">
        <f>(wine!G56-wine!G$171)/wine!G$172</f>
        <v>0.22829172697545602</v>
      </c>
      <c r="H56">
        <f>(wine!H56-wine!H$171)/wine!H$172</f>
        <v>1.1739744066688755</v>
      </c>
      <c r="I56">
        <f>(wine!I56-wine!I$171)/wine!I$172</f>
        <v>1.2185833410863069</v>
      </c>
      <c r="J56">
        <f>(wine!J56-wine!J$171)/wine!J$172</f>
        <v>-0.42812364012773302</v>
      </c>
      <c r="K56">
        <f>(wine!K56-wine!K$171)/wine!K$172</f>
        <v>0.14295781937406551</v>
      </c>
      <c r="L56">
        <f>(wine!L56-wine!L$171)/wine!L$172</f>
        <v>0.42846084497752757</v>
      </c>
      <c r="M56">
        <f>(wine!M56-wine!M$171)/wine!M$172</f>
        <v>0.48847590031062943</v>
      </c>
      <c r="N56">
        <f>(wine!N56-wine!N$171)/wine!N$172</f>
        <v>0.30489533289916976</v>
      </c>
      <c r="O56">
        <f>(wine!O56-wine!O$171)/wine!O$172</f>
        <v>1.7505750467507846</v>
      </c>
    </row>
    <row r="57" spans="1:15" x14ac:dyDescent="0.4">
      <c r="A57">
        <v>59</v>
      </c>
      <c r="B57">
        <v>1</v>
      </c>
      <c r="C57">
        <f>(wine!C57-wine!C$171)/wine!C$172</f>
        <v>0.88937332194585816</v>
      </c>
      <c r="D57">
        <f>(wine!D57-wine!D$171)/wine!D$172</f>
        <v>-0.80835799195342506</v>
      </c>
      <c r="E57">
        <f>(wine!E57-wine!E$171)/wine!E$172</f>
        <v>0.47431365604450715</v>
      </c>
      <c r="F57">
        <f>(wine!F57-wine!F$171)/wine!F$172</f>
        <v>-0.85375198345828596</v>
      </c>
      <c r="G57">
        <f>(wine!G57-wine!G$171)/wine!G$172</f>
        <v>0.67947182644174087</v>
      </c>
      <c r="H57">
        <f>(wine!H57-wine!H$171)/wine!H$172</f>
        <v>1.8391269967068815</v>
      </c>
      <c r="I57">
        <f>(wine!I57-wine!I$171)/wine!I$172</f>
        <v>1.6683146514982696</v>
      </c>
      <c r="J57">
        <f>(wine!J57-wine!J$171)/wine!J$172</f>
        <v>-1.3997655142115102</v>
      </c>
      <c r="K57">
        <f>(wine!K57-wine!K$171)/wine!K$172</f>
        <v>0.8255840960842511</v>
      </c>
      <c r="L57">
        <f>(wine!L57-wine!L$171)/wine!L$172</f>
        <v>0.77677755752882938</v>
      </c>
      <c r="M57">
        <f>(wine!M57-wine!M$171)/wine!M$172</f>
        <v>-0.31041341216692503</v>
      </c>
      <c r="N57">
        <f>(wine!N57-wine!N$171)/wine!N$172</f>
        <v>0.34735018609052182</v>
      </c>
      <c r="O57">
        <f>(wine!O57-wine!O$171)/wine!O$172</f>
        <v>1.7994525350152433</v>
      </c>
    </row>
    <row r="58" spans="1:15" x14ac:dyDescent="0.4">
      <c r="A58">
        <v>60</v>
      </c>
      <c r="B58">
        <v>2</v>
      </c>
      <c r="C58">
        <f>(wine!C58-wine!C$171)/wine!C$172</f>
        <v>-0.77598561021934731</v>
      </c>
      <c r="D58">
        <f>(wine!D58-wine!D$171)/wine!D$172</f>
        <v>-1.2517384764466801</v>
      </c>
      <c r="E58">
        <f>(wine!E58-wine!E$171)/wine!E$172</f>
        <v>-3.6005885929515884</v>
      </c>
      <c r="F58">
        <f>(wine!F58-wine!F$171)/wine!F$172</f>
        <v>-2.7473229513419284</v>
      </c>
      <c r="G58">
        <f>(wine!G58-wine!G$171)/wine!G$172</f>
        <v>-0.82446183844587528</v>
      </c>
      <c r="H58">
        <f>(wine!H58-wine!H$171)/wine!H$172</f>
        <v>-0.5221646979280401</v>
      </c>
      <c r="I58">
        <f>(wine!I58-wine!I$171)/wine!I$172</f>
        <v>-1.5002468536769229</v>
      </c>
      <c r="J58">
        <f>(wine!J58-wine!J$171)/wine!J$172</f>
        <v>-0.67103410864867707</v>
      </c>
      <c r="K58">
        <f>(wine!K58-wine!K$171)/wine!K$172</f>
        <v>-2.0845595046275918</v>
      </c>
      <c r="L58">
        <f>(wine!L58-wine!L$171)/wine!L$172</f>
        <v>-1.3348925123134383</v>
      </c>
      <c r="M58">
        <f>(wine!M58-wine!M$171)/wine!M$172</f>
        <v>0.39971042114645666</v>
      </c>
      <c r="N58">
        <f>(wine!N58-wine!N$171)/wine!N$172</f>
        <v>-1.1385696756067871</v>
      </c>
      <c r="O58">
        <f>(wine!O58-wine!O$171)/wine!O$172</f>
        <v>-0.69329936647215573</v>
      </c>
    </row>
    <row r="59" spans="1:15" x14ac:dyDescent="0.4">
      <c r="A59">
        <v>61</v>
      </c>
      <c r="B59">
        <v>2</v>
      </c>
      <c r="C59">
        <f>(wine!C59-wine!C$171)/wine!C$172</f>
        <v>-0.82532957857979672</v>
      </c>
      <c r="D59">
        <f>(wine!D59-wine!D$171)/wine!D$172</f>
        <v>-1.1069611753876578</v>
      </c>
      <c r="E59">
        <f>(wine!E59-wine!E$171)/wine!E$172</f>
        <v>-0.31207098849859977</v>
      </c>
      <c r="F59">
        <f>(wine!F59-wine!F$171)/wine!F$172</f>
        <v>-1.0710470125596874</v>
      </c>
      <c r="G59">
        <f>(wine!G59-wine!G$171)/wine!G$172</f>
        <v>0.15309504373107521</v>
      </c>
      <c r="H59">
        <f>(wine!H59-wine!H$171)/wine!H$172</f>
        <v>-0.40576299467138932</v>
      </c>
      <c r="I59">
        <f>(wine!I59-wine!I$171)/wine!I$172</f>
        <v>-0.96874621409914841</v>
      </c>
      <c r="J59">
        <f>(wine!J59-wine!J$171)/wine!J$172</f>
        <v>2.1629213574290063</v>
      </c>
      <c r="K59">
        <f>(wine!K59-wine!K$171)/wine!K$172</f>
        <v>-2.1025233540147021</v>
      </c>
      <c r="L59">
        <f>(wine!L59-wine!L$171)/wine!L$172</f>
        <v>-0.76016993660379018</v>
      </c>
      <c r="M59">
        <f>(wine!M59-wine!M$171)/wine!M$172</f>
        <v>1.2873652127881834</v>
      </c>
      <c r="N59">
        <f>(wine!N59-wine!N$171)/wine!N$172</f>
        <v>-1.3508439415635456</v>
      </c>
      <c r="O59">
        <f>(wine!O59-wine!O$171)/wine!O$172</f>
        <v>-0.17193949165126185</v>
      </c>
    </row>
    <row r="60" spans="1:15" x14ac:dyDescent="0.4">
      <c r="A60">
        <v>62</v>
      </c>
      <c r="B60">
        <v>2</v>
      </c>
      <c r="C60">
        <f>(wine!C60-wine!C$171)/wine!C$172</f>
        <v>-0.44291382378630489</v>
      </c>
      <c r="D60">
        <f>(wine!D60-wine!D$171)/wine!D$172</f>
        <v>-0.87169806116674697</v>
      </c>
      <c r="E60">
        <f>(wine!E60-wine!E$171)/wine!E$172</f>
        <v>-1.24143465932227</v>
      </c>
      <c r="F60">
        <f>(wine!F60-wine!F$171)/wine!F$172</f>
        <v>-0.82270983644379958</v>
      </c>
      <c r="G60">
        <f>(wine!G60-wine!G$171)/wine!G$172</f>
        <v>7.7898360486694393E-2</v>
      </c>
      <c r="H60">
        <f>(wine!H60-wine!H$171)/wine!H$172</f>
        <v>-0.45564943892423942</v>
      </c>
      <c r="I60">
        <f>(wine!I60-wine!I$171)/wine!I$172</f>
        <v>-0.64166889743590283</v>
      </c>
      <c r="J60">
        <f>(wine!J60-wine!J$171)/wine!J$172</f>
        <v>1.3532197956925256</v>
      </c>
      <c r="K60">
        <f>(wine!K60-wine!K$171)/wine!K$172</f>
        <v>-1.7252825168853891</v>
      </c>
      <c r="L60">
        <f>(wine!L60-wine!L$171)/wine!L$172</f>
        <v>0.31961187230524574</v>
      </c>
      <c r="M60">
        <f>(wine!M60-wine!M$171)/wine!M$172</f>
        <v>8.9031244071851964E-2</v>
      </c>
      <c r="N60">
        <f>(wine!N60-wine!N$171)/wine!N$172</f>
        <v>-1.4640568834071499</v>
      </c>
      <c r="O60">
        <f>(wine!O60-wine!O$171)/wine!O$172</f>
        <v>-0.92139431170629682</v>
      </c>
    </row>
    <row r="61" spans="1:15" x14ac:dyDescent="0.4">
      <c r="A61">
        <v>63</v>
      </c>
      <c r="B61">
        <v>2</v>
      </c>
      <c r="C61">
        <f>(wine!C61-wine!C$171)/wine!C$172</f>
        <v>0.82769336149529416</v>
      </c>
      <c r="D61">
        <f>(wine!D61-wine!D$171)/wine!D$172</f>
        <v>-0.97123245564482474</v>
      </c>
      <c r="E61">
        <f>(wine!E61-wine!E$171)/wine!E$172</f>
        <v>-1.5988822250236823</v>
      </c>
      <c r="F61">
        <f>(wine!F61-wine!F$171)/wine!F$172</f>
        <v>-0.4502040722699685</v>
      </c>
      <c r="G61">
        <f>(wine!G61-wine!G$171)/wine!G$172</f>
        <v>-0.37328173897959049</v>
      </c>
      <c r="H61">
        <f>(wine!H61-wine!H$171)/wine!H$172</f>
        <v>-0.32261892091663807</v>
      </c>
      <c r="I61">
        <f>(wine!I61-wine!I$171)/wine!I$172</f>
        <v>-0.25326458389829853</v>
      </c>
      <c r="J61">
        <f>(wine!J61-wine!J$171)/wine!J$172</f>
        <v>-0.3471534839540848</v>
      </c>
      <c r="K61">
        <f>(wine!K61-wine!K$171)/wine!K$172</f>
        <v>-1.5276801736271775</v>
      </c>
      <c r="L61">
        <f>(wine!L61-wine!L$171)/wine!L$172</f>
        <v>-0.52941011453855269</v>
      </c>
      <c r="M61">
        <f>(wine!M61-wine!M$171)/wine!M$172</f>
        <v>1.1985997336240106</v>
      </c>
      <c r="N61">
        <f>(wine!N61-wine!N$171)/wine!N$172</f>
        <v>-0.23286614085795135</v>
      </c>
      <c r="O61">
        <f>(wine!O61-wine!O$171)/wine!O$172</f>
        <v>-0.33486445253279118</v>
      </c>
    </row>
    <row r="62" spans="1:15" x14ac:dyDescent="0.4">
      <c r="A62">
        <v>64</v>
      </c>
      <c r="B62">
        <v>2</v>
      </c>
      <c r="C62">
        <f>(wine!C62-wine!C$171)/wine!C$172</f>
        <v>-0.77598561021934731</v>
      </c>
      <c r="D62">
        <f>(wine!D62-wine!D$171)/wine!D$172</f>
        <v>-1.0798154314390915</v>
      </c>
      <c r="E62">
        <f>(wine!E62-wine!E$171)/wine!E$172</f>
        <v>-0.7410080673402929</v>
      </c>
      <c r="F62">
        <f>(wine!F62-wine!F$171)/wine!F$172</f>
        <v>-0.13978260212510907</v>
      </c>
      <c r="G62">
        <f>(wine!G62-wine!G$171)/wine!G$172</f>
        <v>-0.89965852169025617</v>
      </c>
      <c r="H62">
        <f>(wine!H62-wine!H$171)/wine!H$172</f>
        <v>2.005415144216383</v>
      </c>
      <c r="I62">
        <f>(wine!I62-wine!I$171)/wine!I$172</f>
        <v>1.0857081811918634</v>
      </c>
      <c r="J62">
        <f>(wine!J62-wine!J$171)/wine!J$172</f>
        <v>-1.3997655142115102</v>
      </c>
      <c r="K62">
        <f>(wine!K62-wine!K$171)/wine!K$172</f>
        <v>0.52019865650337882</v>
      </c>
      <c r="L62">
        <f>(wine!L62-wine!L$171)/wine!L$172</f>
        <v>-0.24640278559061979</v>
      </c>
      <c r="M62">
        <f>(wine!M62-wine!M$171)/wine!M$172</f>
        <v>1.1542169940419242</v>
      </c>
      <c r="N62">
        <f>(wine!N62-wine!N$171)/wine!N$172</f>
        <v>0.34735018609052182</v>
      </c>
      <c r="O62">
        <f>(wine!O62-wine!O$171)/wine!O$172</f>
        <v>-1.0191492882352144</v>
      </c>
    </row>
    <row r="63" spans="1:15" x14ac:dyDescent="0.4">
      <c r="A63">
        <v>65</v>
      </c>
      <c r="B63">
        <v>2</v>
      </c>
      <c r="C63">
        <f>(wine!C63-wine!C$171)/wine!C$172</f>
        <v>-1.0227054520215988</v>
      </c>
      <c r="D63">
        <f>(wine!D63-wine!D$171)/wine!D$172</f>
        <v>-0.79026082932104724</v>
      </c>
      <c r="E63">
        <f>(wine!E63-wine!E$171)/wine!E$172</f>
        <v>0.58154792575492997</v>
      </c>
      <c r="F63">
        <f>(wine!F63-wine!F$171)/wine!F$172</f>
        <v>-0.13978260212510907</v>
      </c>
      <c r="G63">
        <f>(wine!G63-wine!G$171)/wine!G$172</f>
        <v>0.37868509346421764</v>
      </c>
      <c r="H63">
        <f>(wine!H63-wine!H$171)/wine!H$172</f>
        <v>-0.67182403068659158</v>
      </c>
      <c r="I63">
        <f>(wine!I63-wine!I$171)/wine!I$172</f>
        <v>-0.29414924848120427</v>
      </c>
      <c r="J63">
        <f>(wine!J63-wine!J$171)/wine!J$172</f>
        <v>0.70545854630334059</v>
      </c>
      <c r="K63">
        <f>(wine!K63-wine!K$171)/wine!K$172</f>
        <v>-0.98876469201387318</v>
      </c>
      <c r="L63">
        <f>(wine!L63-wine!L$171)/wine!L$172</f>
        <v>-0.89949662162431088</v>
      </c>
      <c r="M63">
        <f>(wine!M63-wine!M$171)/wine!M$172</f>
        <v>2.1750200044299102</v>
      </c>
      <c r="N63">
        <f>(wine!N63-wine!N$171)/wine!N$172</f>
        <v>-0.55835334865831421</v>
      </c>
      <c r="O63">
        <f>(wine!O63-wine!O$171)/wine!O$172</f>
        <v>-1.2309517373812027</v>
      </c>
    </row>
    <row r="64" spans="1:15" x14ac:dyDescent="0.4">
      <c r="A64">
        <v>66</v>
      </c>
      <c r="B64">
        <v>2</v>
      </c>
      <c r="C64">
        <f>(wine!C64-wine!C$171)/wine!C$172</f>
        <v>-0.77598561021934731</v>
      </c>
      <c r="D64">
        <f>(wine!D64-wine!D$171)/wine!D$172</f>
        <v>-1.0074267809095803</v>
      </c>
      <c r="E64">
        <f>(wine!E64-wine!E$171)/wine!E$172</f>
        <v>0.68878219546535446</v>
      </c>
      <c r="F64">
        <f>(wine!F64-wine!F$171)/wine!F$172</f>
        <v>-0.41916192525548213</v>
      </c>
      <c r="G64">
        <f>(wine!G64-wine!G$171)/wine!G$172</f>
        <v>-7.2495006002067222E-2</v>
      </c>
      <c r="H64">
        <f>(wine!H64-wine!H$171)/wine!H$172</f>
        <v>0.20950315111376652</v>
      </c>
      <c r="I64">
        <f>(wine!I64-wine!I$171)/wine!I$172</f>
        <v>0.62575570463417407</v>
      </c>
      <c r="J64">
        <f>(wine!J64-wine!J$171)/wine!J$172</f>
        <v>5.7697296914155621E-2</v>
      </c>
      <c r="K64">
        <f>(wine!K64-wine!K$171)/wine!K$172</f>
        <v>0.89743949363269171</v>
      </c>
      <c r="L64">
        <f>(wine!L64-wine!L$171)/wine!L$172</f>
        <v>-0.18109340198725091</v>
      </c>
      <c r="M64">
        <f>(wine!M64-wine!M$171)/wine!M$172</f>
        <v>1.0210687752956651</v>
      </c>
      <c r="N64">
        <f>(wine!N64-wine!N$171)/wine!N$172</f>
        <v>-0.45929202454516049</v>
      </c>
      <c r="O64">
        <f>(wine!O64-wine!O$171)/wine!O$172</f>
        <v>-0.17845649008652301</v>
      </c>
    </row>
    <row r="65" spans="1:15" x14ac:dyDescent="0.4">
      <c r="A65">
        <v>67</v>
      </c>
      <c r="B65">
        <v>2</v>
      </c>
      <c r="C65">
        <f>(wine!C65-wine!C$171)/wine!C$172</f>
        <v>0.13687780444898687</v>
      </c>
      <c r="D65">
        <f>(wine!D65-wine!D$171)/wine!D$172</f>
        <v>-1.1883984072333578</v>
      </c>
      <c r="E65">
        <f>(wine!E65-wine!E$171)/wine!E$172</f>
        <v>-2.3852668695667885</v>
      </c>
      <c r="F65">
        <f>(wine!F65-wine!F$171)/wine!F$172</f>
        <v>-1.3814684827045467</v>
      </c>
      <c r="G65">
        <f>(wine!G65-wine!G$171)/wine!G$172</f>
        <v>-1.5764286708896835</v>
      </c>
      <c r="H65">
        <f>(wine!H65-wine!H$171)/wine!H$172</f>
        <v>1.1407167771669751</v>
      </c>
      <c r="I65">
        <f>(wine!I65-wine!I$171)/wine!I$172</f>
        <v>1.1674775103576749</v>
      </c>
      <c r="J65">
        <f>(wine!J65-wine!J$171)/wine!J$172</f>
        <v>-0.83297442099597341</v>
      </c>
      <c r="K65">
        <f>(wine!K65-wine!K$171)/wine!K$172</f>
        <v>1.2567164813748941</v>
      </c>
      <c r="L65">
        <f>(wine!L65-wine!L$171)/wine!L$172</f>
        <v>0.12368372149513834</v>
      </c>
      <c r="M65">
        <f>(wine!M65-wine!M$171)/wine!M$172</f>
        <v>0.7103895982210614</v>
      </c>
      <c r="N65">
        <f>(wine!N65-wine!N$171)/wine!N$172</f>
        <v>0.78605033573448924</v>
      </c>
      <c r="O65">
        <f>(wine!O65-wine!O$171)/wine!O$172</f>
        <v>-0.75195235238950631</v>
      </c>
    </row>
    <row r="66" spans="1:15" x14ac:dyDescent="0.4">
      <c r="A66">
        <v>68</v>
      </c>
      <c r="B66">
        <v>2</v>
      </c>
      <c r="C66">
        <f>(wine!C66-wine!C$171)/wine!C$172</f>
        <v>-0.77598561021934731</v>
      </c>
      <c r="D66">
        <f>(wine!D66-wine!D$171)/wine!D$172</f>
        <v>-1.0436211061743359</v>
      </c>
      <c r="E66">
        <f>(wine!E66-wine!E$171)/wine!E$172</f>
        <v>-1.5988822250236823</v>
      </c>
      <c r="F66">
        <f>(wine!F66-wine!F$171)/wine!F$172</f>
        <v>4.6470279961807012E-2</v>
      </c>
      <c r="G66">
        <f>(wine!G66-wine!G$171)/wine!G$172</f>
        <v>-1.5764286708896835</v>
      </c>
      <c r="H66">
        <f>(wine!H66-wine!H$171)/wine!H$172</f>
        <v>-0.30599010616568828</v>
      </c>
      <c r="I66">
        <f>(wine!I66-wine!I$171)/wine!I$172</f>
        <v>-3.8620094838043607E-2</v>
      </c>
      <c r="J66">
        <f>(wine!J66-wine!J$171)/wine!J$172</f>
        <v>-0.7520042648223253</v>
      </c>
      <c r="K66">
        <f>(wine!K66-wine!K$171)/wine!K$172</f>
        <v>-0.97080084262676303</v>
      </c>
      <c r="L66">
        <f>(wine!L66-wine!L$171)/wine!L$172</f>
        <v>-0.14626173073212068</v>
      </c>
      <c r="M66">
        <f>(wine!M66-wine!M$171)/wine!M$172</f>
        <v>0.7103895982210614</v>
      </c>
      <c r="N66">
        <f>(wine!N66-wine!N$171)/wine!N$172</f>
        <v>1.2105988676480057</v>
      </c>
      <c r="O66">
        <f>(wine!O66-wine!O$171)/wine!O$172</f>
        <v>-0.72588435864846168</v>
      </c>
    </row>
    <row r="67" spans="1:15" x14ac:dyDescent="0.4">
      <c r="A67">
        <v>69</v>
      </c>
      <c r="B67">
        <v>2</v>
      </c>
      <c r="C67">
        <f>(wine!C67-wine!C$171)/wine!C$172</f>
        <v>0.42060562252157763</v>
      </c>
      <c r="D67">
        <f>(wine!D67-wine!D$171)/wine!D$172</f>
        <v>-1.2517384764466801</v>
      </c>
      <c r="E67">
        <f>(wine!E67-wine!E$171)/wine!E$172</f>
        <v>-2.6112935937469977E-2</v>
      </c>
      <c r="F67">
        <f>(wine!F67-wine!F$171)/wine!F$172</f>
        <v>-0.76062554241482794</v>
      </c>
      <c r="G67">
        <f>(wine!G67-wine!G$171)/wine!G$172</f>
        <v>0.82986519293050254</v>
      </c>
      <c r="H67">
        <f>(wine!H67-wine!H$171)/wine!H$172</f>
        <v>0.392420113374218</v>
      </c>
      <c r="I67">
        <f>(wine!I67-wine!I$171)/wine!I$172</f>
        <v>-0.75410172503889339</v>
      </c>
      <c r="J67">
        <f>(wine!J67-wine!J$171)/wine!J$172</f>
        <v>1.515160108039822</v>
      </c>
      <c r="K67">
        <f>(wine!K67-wine!K$171)/wine!K$172</f>
        <v>-2.0845595046275918</v>
      </c>
      <c r="L67">
        <f>(wine!L67-wine!L$171)/wine!L$172</f>
        <v>-0.80370952567270293</v>
      </c>
      <c r="M67">
        <f>(wine!M67-wine!M$171)/wine!M$172</f>
        <v>0.26656220240019751</v>
      </c>
      <c r="N67">
        <f>(wine!N67-wine!N$171)/wine!N$172</f>
        <v>-0.98290188057183103</v>
      </c>
      <c r="O67">
        <f>(wine!O67-wine!O$171)/wine!O$172</f>
        <v>5.6155453582879246E-2</v>
      </c>
    </row>
    <row r="68" spans="1:15" x14ac:dyDescent="0.4">
      <c r="A68">
        <v>70</v>
      </c>
      <c r="B68">
        <v>2</v>
      </c>
      <c r="C68">
        <f>(wine!C68-wine!C$171)/wine!C$172</f>
        <v>-0.97336148366114716</v>
      </c>
      <c r="D68">
        <f>(wine!D68-wine!D$171)/wine!D$172</f>
        <v>-1.0255239435419581</v>
      </c>
      <c r="E68">
        <f>(wine!E68-wine!E$171)/wine!E$172</f>
        <v>-2.2065430867160822</v>
      </c>
      <c r="F68">
        <f>(wine!F68-wine!F$171)/wine!F$172</f>
        <v>-0.82270983644379958</v>
      </c>
      <c r="G68">
        <f>(wine!G68-wine!G$171)/wine!G$172</f>
        <v>3.9129292059501157</v>
      </c>
      <c r="H68">
        <f>(wine!H68-wine!H$171)/wine!H$172</f>
        <v>-0.73833928969039186</v>
      </c>
      <c r="I68">
        <f>(wine!I68-wine!I$171)/wine!I$172</f>
        <v>-0.77454405733034626</v>
      </c>
      <c r="J68">
        <f>(wine!J68-wine!J$171)/wine!J$172</f>
        <v>-1.8046162950797506</v>
      </c>
      <c r="K68">
        <f>(wine!K68-wine!K$171)/wine!K$172</f>
        <v>1.6519211678913175</v>
      </c>
      <c r="L68">
        <f>(wine!L68-wine!L$171)/wine!L$172</f>
        <v>-0.94303621069322363</v>
      </c>
      <c r="M68">
        <f>(wine!M68-wine!M$171)/wine!M$172</f>
        <v>1.4205134315344425</v>
      </c>
      <c r="N68">
        <f>(wine!N68-wine!N$171)/wine!N$172</f>
        <v>0.63038254069953259</v>
      </c>
      <c r="O68">
        <f>(wine!O68-wine!O$171)/wine!O$172</f>
        <v>-4.8116521381299536E-2</v>
      </c>
    </row>
    <row r="69" spans="1:15" x14ac:dyDescent="0.4">
      <c r="A69">
        <v>72</v>
      </c>
      <c r="B69">
        <v>2</v>
      </c>
      <c r="C69">
        <f>(wine!C69-wine!C$171)/wine!C$172</f>
        <v>1.0620772112074333</v>
      </c>
      <c r="D69">
        <f>(wine!D69-wine!D$171)/wine!D$172</f>
        <v>-0.7359693414239139</v>
      </c>
      <c r="E69">
        <f>(wine!E69-wine!E$171)/wine!E$172</f>
        <v>1.0819745177369071</v>
      </c>
      <c r="F69">
        <f>(wine!F69-wine!F$171)/wine!F$172</f>
        <v>1.7227462187440474</v>
      </c>
      <c r="G69">
        <f>(wine!G69-wine!G$171)/wine!G$172</f>
        <v>-0.97485520493463695</v>
      </c>
      <c r="H69">
        <f>(wine!H69-wine!H$171)/wine!H$172</f>
        <v>1.0908303329141251</v>
      </c>
      <c r="I69">
        <f>(wine!I69-wine!I$171)/wine!I$172</f>
        <v>0.84040019369442898</v>
      </c>
      <c r="J69">
        <f>(wine!J69-wine!J$171)/wine!J$172</f>
        <v>-1.2378252018642142</v>
      </c>
      <c r="K69">
        <f>(wine!K69-wine!K$171)/wine!K$172</f>
        <v>0.52019865650337882</v>
      </c>
      <c r="L69">
        <f>(wine!L69-wine!L$171)/wine!L$172</f>
        <v>-0.71227638862798626</v>
      </c>
      <c r="M69">
        <f>(wine!M69-wine!M$171)/wine!M$172</f>
        <v>1.7755753481911336</v>
      </c>
      <c r="N69">
        <f>(wine!N69-wine!N$171)/wine!N$172</f>
        <v>0.75774710027358805</v>
      </c>
      <c r="O69">
        <f>(wine!O69-wine!O$171)/wine!O$172</f>
        <v>-1.0517342804115204</v>
      </c>
    </row>
    <row r="70" spans="1:15" x14ac:dyDescent="0.4">
      <c r="A70">
        <v>73</v>
      </c>
      <c r="B70">
        <v>2</v>
      </c>
      <c r="C70">
        <f>(wine!C70-wine!C$171)/wine!C$172</f>
        <v>0.60564550387326732</v>
      </c>
      <c r="D70">
        <f>(wine!D70-wine!D$171)/wine!D$172</f>
        <v>-0.60024062168108083</v>
      </c>
      <c r="E70">
        <f>(wine!E70-wine!E$171)/wine!E$172</f>
        <v>-0.45505001477916307</v>
      </c>
      <c r="F70">
        <f>(wine!F70-wine!F$171)/wine!F$172</f>
        <v>1.4123247485991881</v>
      </c>
      <c r="G70">
        <f>(wine!G70-wine!G$171)/wine!G$172</f>
        <v>-0.89965852169025617</v>
      </c>
      <c r="H70">
        <f>(wine!H70-wine!H$171)/wine!H$172</f>
        <v>-0.68845284543754182</v>
      </c>
      <c r="I70">
        <f>(wine!I70-wine!I$171)/wine!I$172</f>
        <v>-0.20215875316966636</v>
      </c>
      <c r="J70">
        <f>(wine!J70-wine!J$171)/wine!J$172</f>
        <v>-0.7520042648223253</v>
      </c>
      <c r="K70">
        <f>(wine!K70-wine!K$171)/wine!K$172</f>
        <v>-0.98876469201387318</v>
      </c>
      <c r="L70">
        <f>(wine!L70-wine!L$171)/wine!L$172</f>
        <v>-0.55553386797990023</v>
      </c>
      <c r="M70">
        <f>(wine!M70-wine!M$171)/wine!M$172</f>
        <v>8.9031244071851964E-2</v>
      </c>
      <c r="N70">
        <f>(wine!N70-wine!N$171)/wine!N$172</f>
        <v>0.21998562651646633</v>
      </c>
      <c r="O70">
        <f>(wine!O70-wine!O$171)/wine!O$172</f>
        <v>-0.84970732891842393</v>
      </c>
    </row>
    <row r="71" spans="1:15" x14ac:dyDescent="0.4">
      <c r="A71">
        <v>76</v>
      </c>
      <c r="B71">
        <v>2</v>
      </c>
      <c r="C71">
        <f>(wine!C71-wine!C$171)/wine!C$172</f>
        <v>-1.651841048617342</v>
      </c>
      <c r="D71">
        <f>(wine!D71-wine!D$171)/wine!D$172</f>
        <v>-0.40117183272492551</v>
      </c>
      <c r="E71">
        <f>(wine!E71-wine!E$171)/wine!E$172</f>
        <v>-1.5988822250236823</v>
      </c>
      <c r="F71">
        <f>(wine!F71-wine!F$171)/wine!F$172</f>
        <v>-1.0710470125596874</v>
      </c>
      <c r="G71">
        <f>(wine!G71-wine!G$171)/wine!G$172</f>
        <v>-0.14769168924644804</v>
      </c>
      <c r="H71">
        <f>(wine!H71-wine!H$171)/wine!H$172</f>
        <v>-1.1374308437131955</v>
      </c>
      <c r="I71">
        <f>(wine!I71-wine!I$171)/wine!I$172</f>
        <v>-0.47813023910427987</v>
      </c>
      <c r="J71">
        <f>(wine!J71-wine!J$171)/wine!J$172</f>
        <v>-0.18521317160678846</v>
      </c>
      <c r="K71">
        <f>(wine!K71-wine!K$171)/wine!K$172</f>
        <v>-0.77319849936855167</v>
      </c>
      <c r="L71">
        <f>(wine!L71-wine!L$171)/wine!L$172</f>
        <v>-0.52941011453855269</v>
      </c>
      <c r="M71">
        <f>(wine!M71-wine!M$171)/wine!M$172</f>
        <v>1.1985997336240106</v>
      </c>
      <c r="N71">
        <f>(wine!N71-wine!N$171)/wine!N$172</f>
        <v>-0.685717908232369</v>
      </c>
      <c r="O71">
        <f>(wine!O71-wine!O$171)/wine!O$172</f>
        <v>-0.99308129449416971</v>
      </c>
    </row>
    <row r="72" spans="1:15" x14ac:dyDescent="0.4">
      <c r="A72">
        <v>77</v>
      </c>
      <c r="B72">
        <v>2</v>
      </c>
      <c r="C72">
        <f>(wine!C72-wine!C$171)/wine!C$172</f>
        <v>3.8189867728085809E-2</v>
      </c>
      <c r="D72">
        <f>(wine!D72-wine!D$171)/wine!D$172</f>
        <v>-1.2879328017114355</v>
      </c>
      <c r="E72">
        <f>(wine!E72-wine!E$171)/wine!E$172</f>
        <v>-2.349522112996647</v>
      </c>
      <c r="F72">
        <f>(wine!F72-wine!F$171)/wine!F$172</f>
        <v>-1.0710470125596874</v>
      </c>
      <c r="G72">
        <f>(wine!G72-wine!G$171)/wine!G$172</f>
        <v>-0.97485520493463695</v>
      </c>
      <c r="H72">
        <f>(wine!H72-wine!H$171)/wine!H$172</f>
        <v>-0.57205114218089059</v>
      </c>
      <c r="I72">
        <f>(wine!I72-wine!I$171)/wine!I$172</f>
        <v>-7.9565964008645254E-3</v>
      </c>
      <c r="J72">
        <f>(wine!J72-wine!J$171)/wine!J$172</f>
        <v>-0.99491473334326974</v>
      </c>
      <c r="K72">
        <f>(wine!K72-wine!K$171)/wine!K$172</f>
        <v>-0.21631916836813725</v>
      </c>
      <c r="L72">
        <f>(wine!L72-wine!L$171)/wine!L$172</f>
        <v>-0.18109340198725091</v>
      </c>
      <c r="M72">
        <f>(wine!M72-wine!M$171)/wine!M$172</f>
        <v>1.0210687752956651</v>
      </c>
      <c r="N72">
        <f>(wine!N72-wine!N$171)/wine!N$172</f>
        <v>-0.20456290539705022</v>
      </c>
      <c r="O72">
        <f>(wine!O72-wine!O$171)/wine!O$172</f>
        <v>-1.110387266328871</v>
      </c>
    </row>
    <row r="73" spans="1:15" x14ac:dyDescent="0.4">
      <c r="A73">
        <v>78</v>
      </c>
      <c r="B73">
        <v>2</v>
      </c>
      <c r="C73">
        <f>(wine!C73-wine!C$171)/wine!C$172</f>
        <v>-1.4297931909953154</v>
      </c>
      <c r="D73">
        <f>(wine!D73-wine!D$171)/wine!D$172</f>
        <v>0.51273488021015146</v>
      </c>
      <c r="E73">
        <f>(wine!E73-wine!E$171)/wine!E$172</f>
        <v>-0.4907947713493051</v>
      </c>
      <c r="F73">
        <f>(wine!F73-wine!F$171)/wine!F$172</f>
        <v>-0.4502040722699685</v>
      </c>
      <c r="G73">
        <f>(wine!G73-wine!G$171)/wine!G$172</f>
        <v>0.9802585594192641</v>
      </c>
      <c r="H73">
        <f>(wine!H73-wine!H$171)/wine!H$172</f>
        <v>-0.95451388145274407</v>
      </c>
      <c r="I73">
        <f>(wine!I73-wine!I$171)/wine!I$172</f>
        <v>-0.73365939274744052</v>
      </c>
      <c r="J73">
        <f>(wine!J73-wine!J$171)/wine!J$172</f>
        <v>0.54351823395604426</v>
      </c>
      <c r="K73">
        <f>(wine!K73-wine!K$171)/wine!K$172</f>
        <v>-1.1324754871107545</v>
      </c>
      <c r="L73">
        <f>(wine!L73-wine!L$171)/wine!L$172</f>
        <v>-1.0301153888310493</v>
      </c>
      <c r="M73">
        <f>(wine!M73-wine!M$171)/wine!M$172</f>
        <v>2.6576490767919107E-4</v>
      </c>
      <c r="N73">
        <f>(wine!N73-wine!N$171)/wine!N$172</f>
        <v>-0.14795643447524792</v>
      </c>
      <c r="O73">
        <f>(wine!O73-wine!O$171)/wine!O$172</f>
        <v>-0.75846935082476752</v>
      </c>
    </row>
    <row r="74" spans="1:15" x14ac:dyDescent="0.4">
      <c r="A74">
        <v>79</v>
      </c>
      <c r="B74">
        <v>2</v>
      </c>
      <c r="C74">
        <f>(wine!C74-wine!C$171)/wine!C$172</f>
        <v>-0.82532957857979672</v>
      </c>
      <c r="D74">
        <f>(wine!D74-wine!D$171)/wine!D$172</f>
        <v>-1.2064955698657356</v>
      </c>
      <c r="E74">
        <f>(wine!E74-wine!E$171)/wine!E$172</f>
        <v>-1.4916479553132584</v>
      </c>
      <c r="F74">
        <f>(wine!F74-wine!F$171)/wine!F$172</f>
        <v>-1.4435527767335183</v>
      </c>
      <c r="G74">
        <f>(wine!G74-wine!G$171)/wine!G$172</f>
        <v>2.7849789572844035</v>
      </c>
      <c r="H74">
        <f>(wine!H74-wine!H$171)/wine!H$172</f>
        <v>-0.65519521593564145</v>
      </c>
      <c r="I74">
        <f>(wine!I74-wine!I$171)/wine!I$172</f>
        <v>-0.19193758702393993</v>
      </c>
      <c r="J74">
        <f>(wine!J74-wine!J$171)/wine!J$172</f>
        <v>-0.10424301543314074</v>
      </c>
      <c r="K74">
        <f>(wine!K74-wine!K$171)/wine!K$172</f>
        <v>2.1189812519561806</v>
      </c>
      <c r="L74">
        <f>(wine!L74-wine!L$171)/wine!L$172</f>
        <v>-0.70356847081420371</v>
      </c>
      <c r="M74">
        <f>(wine!M74-wine!M$171)/wine!M$172</f>
        <v>0.44409316072854305</v>
      </c>
      <c r="N74">
        <f>(wine!N74-wine!N$171)/wine!N$172</f>
        <v>-0.44514040681470962</v>
      </c>
      <c r="O74">
        <f>(wine!O74-wine!O$171)/wine!O$172</f>
        <v>5.6155453582879246E-2</v>
      </c>
    </row>
    <row r="75" spans="1:15" x14ac:dyDescent="0.4">
      <c r="A75">
        <v>80</v>
      </c>
      <c r="B75">
        <v>2</v>
      </c>
      <c r="C75">
        <f>(wine!C75-wine!C$171)/wine!C$172</f>
        <v>-0.36889787124563073</v>
      </c>
      <c r="D75">
        <f>(wine!D75-wine!D$171)/wine!D$172</f>
        <v>1.3994958491966616</v>
      </c>
      <c r="E75">
        <f>(wine!E75-wine!E$171)/wine!E$172</f>
        <v>0.11686609034309492</v>
      </c>
      <c r="F75">
        <f>(wine!F75-wine!F$171)/wine!F$172</f>
        <v>1.1019032784543286</v>
      </c>
      <c r="G75">
        <f>(wine!G75-wine!G$171)/wine!G$172</f>
        <v>0.15309504373107521</v>
      </c>
      <c r="H75">
        <f>(wine!H75-wine!H$171)/wine!H$172</f>
        <v>0.89128455590272304</v>
      </c>
      <c r="I75">
        <f>(wine!I75-wine!I$171)/wine!I$172</f>
        <v>0.52354404317690972</v>
      </c>
      <c r="J75">
        <f>(wine!J75-wine!J$171)/wine!J$172</f>
        <v>0.54351823395604426</v>
      </c>
      <c r="K75">
        <f>(wine!K75-wine!K$171)/wine!K$172</f>
        <v>0.66390945160025971</v>
      </c>
      <c r="L75">
        <f>(wine!L75-wine!L$171)/wine!L$172</f>
        <v>-1.0649470600861795</v>
      </c>
      <c r="M75">
        <f>(wine!M75-wine!M$171)/wine!M$172</f>
        <v>1.0210687752956651</v>
      </c>
      <c r="N75">
        <f>(wine!N75-wine!N$171)/wine!N$172</f>
        <v>0.71529224708223604</v>
      </c>
      <c r="O75">
        <f>(wine!O75-wine!O$171)/wine!O$172</f>
        <v>-0.87903382187709922</v>
      </c>
    </row>
    <row r="76" spans="1:15" x14ac:dyDescent="0.4">
      <c r="A76">
        <v>81</v>
      </c>
      <c r="B76">
        <v>2</v>
      </c>
      <c r="C76">
        <f>(wine!C76-wine!C$171)/wine!C$172</f>
        <v>-1.2324173175535131</v>
      </c>
      <c r="D76">
        <f>(wine!D76-wine!D$171)/wine!D$172</f>
        <v>-1.2698356390790579</v>
      </c>
      <c r="E76">
        <f>(wine!E76-wine!E$171)/wine!E$172</f>
        <v>-1.3129241724625524</v>
      </c>
      <c r="F76">
        <f>(wine!F76-wine!F$171)/wine!F$172</f>
        <v>-0.13978260212510907</v>
      </c>
      <c r="G76">
        <f>(wine!G76-wine!G$171)/wine!G$172</f>
        <v>-0.97485520493463695</v>
      </c>
      <c r="H76">
        <f>(wine!H76-wine!H$171)/wine!H$172</f>
        <v>0.20950315111376652</v>
      </c>
      <c r="I76">
        <f>(wine!I76-wine!I$171)/wine!I$172</f>
        <v>0.22713022495084326</v>
      </c>
      <c r="J76">
        <f>(wine!J76-wine!J$171)/wine!J$172</f>
        <v>-0.50909379630138119</v>
      </c>
      <c r="K76">
        <f>(wine!K76-wine!K$171)/wine!K$172</f>
        <v>-0.27021071652946771</v>
      </c>
      <c r="L76">
        <f>(wine!L76-wine!L$171)/wine!L$172</f>
        <v>-1.0954247724344182</v>
      </c>
      <c r="M76">
        <f>(wine!M76-wine!M$171)/wine!M$172</f>
        <v>1.8643408273553055</v>
      </c>
      <c r="N76">
        <f>(wine!N76-wine!N$171)/wine!N$172</f>
        <v>0.70114062935178578</v>
      </c>
      <c r="O76">
        <f>(wine!O76-wine!O$171)/wine!O$172</f>
        <v>-1.4818561771387577</v>
      </c>
    </row>
    <row r="77" spans="1:15" x14ac:dyDescent="0.4">
      <c r="A77">
        <v>82</v>
      </c>
      <c r="B77">
        <v>2</v>
      </c>
      <c r="C77">
        <f>(wine!C77-wine!C$171)/wine!C$172</f>
        <v>-0.3442258870654038</v>
      </c>
      <c r="D77">
        <f>(wine!D77-wine!D$171)/wine!D$172</f>
        <v>-0.46451190193824748</v>
      </c>
      <c r="E77">
        <f>(wine!E77-wine!E$171)/wine!E$172</f>
        <v>-0.59802904105972798</v>
      </c>
      <c r="F77">
        <f>(wine!F77-wine!F$171)/wine!F$172</f>
        <v>-0.20186689615408074</v>
      </c>
      <c r="G77">
        <f>(wine!G77-wine!G$171)/wine!G$172</f>
        <v>-0.97485520493463695</v>
      </c>
      <c r="H77">
        <f>(wine!H77-wine!H$171)/wine!H$172</f>
        <v>-0.15633077340713641</v>
      </c>
      <c r="I77">
        <f>(wine!I77-wine!I$171)/wine!I$172</f>
        <v>0.50310171088545685</v>
      </c>
      <c r="J77">
        <f>(wine!J77-wine!J$171)/wine!J$172</f>
        <v>-0.83297442099597341</v>
      </c>
      <c r="K77">
        <f>(wine!K77-wine!K$171)/wine!K$172</f>
        <v>0.34056016263227723</v>
      </c>
      <c r="L77">
        <f>(wine!L77-wine!L$171)/wine!L$172</f>
        <v>-0.48587052546963994</v>
      </c>
      <c r="M77">
        <f>(wine!M77-wine!M$171)/wine!M$172</f>
        <v>0.88792055654940594</v>
      </c>
      <c r="N77">
        <f>(wine!N77-wine!N$171)/wine!N$172</f>
        <v>0.72944386481268697</v>
      </c>
      <c r="O77">
        <f>(wine!O77-wine!O$171)/wine!O$172</f>
        <v>-6.1150518251821884E-2</v>
      </c>
    </row>
    <row r="78" spans="1:15" x14ac:dyDescent="0.4">
      <c r="A78">
        <v>83</v>
      </c>
      <c r="B78">
        <v>2</v>
      </c>
      <c r="C78">
        <f>(wine!C78-wine!C$171)/wine!C$172</f>
        <v>-1.1337293808326121</v>
      </c>
      <c r="D78">
        <f>(wine!D78-wine!D$171)/wine!D$172</f>
        <v>-1.0798154314390915</v>
      </c>
      <c r="E78">
        <f>(wine!E78-wine!E$171)/wine!E$172</f>
        <v>0.51005841261464757</v>
      </c>
      <c r="F78">
        <f>(wine!F78-wine!F$171)/wine!F$172</f>
        <v>1.4123247485991881</v>
      </c>
      <c r="G78">
        <f>(wine!G78-wine!G$171)/wine!G$172</f>
        <v>-1.5764286708896835</v>
      </c>
      <c r="H78">
        <f>(wine!H78-wine!H$171)/wine!H$172</f>
        <v>-0.48890706842613979</v>
      </c>
      <c r="I78">
        <f>(wine!I78-wine!I$171)/wine!I$172</f>
        <v>-0.46790907295855344</v>
      </c>
      <c r="J78">
        <f>(wine!J78-wine!J$171)/wine!J$172</f>
        <v>0.30060776543510015</v>
      </c>
      <c r="K78">
        <f>(wine!K78-wine!K$171)/wine!K$172</f>
        <v>-0.32410226469079817</v>
      </c>
      <c r="L78">
        <f>(wine!L78-wine!L$171)/wine!L$172</f>
        <v>-1.2260435396411564</v>
      </c>
      <c r="M78">
        <f>(wine!M78-wine!M$171)/wine!M$172</f>
        <v>1.5536616502807017</v>
      </c>
      <c r="N78">
        <f>(wine!N78-wine!N$171)/wine!N$172</f>
        <v>0.13507592013376354</v>
      </c>
      <c r="O78">
        <f>(wine!O78-wine!O$171)/wine!O$172</f>
        <v>-0.33486445253279118</v>
      </c>
    </row>
    <row r="79" spans="1:15" x14ac:dyDescent="0.4">
      <c r="A79">
        <v>84</v>
      </c>
      <c r="B79">
        <v>2</v>
      </c>
      <c r="C79">
        <f>(wine!C79-wine!C$171)/wine!C$172</f>
        <v>6.2861851908312713E-2</v>
      </c>
      <c r="D79">
        <f>(wine!D79-wine!D$171)/wine!D$172</f>
        <v>1.3904472678804725</v>
      </c>
      <c r="E79">
        <f>(wine!E79-wine!E$171)/wine!E$172</f>
        <v>-0.16909196221803488</v>
      </c>
      <c r="F79">
        <f>(wine!F79-wine!F$171)/wine!F$172</f>
        <v>0.9466925433818989</v>
      </c>
      <c r="G79">
        <f>(wine!G79-wine!G$171)/wine!G$172</f>
        <v>-1.0500518881790177</v>
      </c>
      <c r="H79">
        <f>(wine!H79-wine!H$171)/wine!H$172</f>
        <v>-1.0709155847093952</v>
      </c>
      <c r="I79">
        <f>(wine!I79-wine!I$171)/wine!I$172</f>
        <v>-0.45768790681282701</v>
      </c>
      <c r="J79">
        <f>(wine!J79-wine!J$171)/wine!J$172</f>
        <v>2.0009810450817103</v>
      </c>
      <c r="K79">
        <f>(wine!K79-wine!K$171)/wine!K$172</f>
        <v>7.1102421825625275E-2</v>
      </c>
      <c r="L79">
        <f>(wine!L79-wine!L$171)/wine!L$172</f>
        <v>-9.4014223849425357E-2</v>
      </c>
      <c r="M79">
        <f>(wine!M79-wine!M$171)/wine!M$172</f>
        <v>-0.532327110077357</v>
      </c>
      <c r="N79">
        <f>(wine!N79-wine!N$171)/wine!N$172</f>
        <v>-0.86968893872822683</v>
      </c>
      <c r="O79">
        <f>(wine!O79-wine!O$171)/wine!O$172</f>
        <v>-0.70959186256030871</v>
      </c>
    </row>
    <row r="80" spans="1:15" x14ac:dyDescent="0.4">
      <c r="A80">
        <v>85</v>
      </c>
      <c r="B80">
        <v>2</v>
      </c>
      <c r="C80">
        <f>(wine!C80-wine!C$171)/wine!C$172</f>
        <v>-1.4297931909953154</v>
      </c>
      <c r="D80">
        <f>(wine!D80-wine!D$171)/wine!D$172</f>
        <v>-1.2969813830276242</v>
      </c>
      <c r="E80">
        <f>(wine!E80-wine!E$171)/wine!E$172</f>
        <v>0.76027170860563698</v>
      </c>
      <c r="F80">
        <f>(wine!F80-wine!F$171)/wine!F$172</f>
        <v>-0.4502040722699685</v>
      </c>
      <c r="G80">
        <f>(wine!G80-wine!G$171)/wine!G$172</f>
        <v>-0.37328173897959049</v>
      </c>
      <c r="H80">
        <f>(wine!H80-wine!H$171)/wine!H$172</f>
        <v>-0.15633077340713641</v>
      </c>
      <c r="I80">
        <f>(wine!I80-wine!I$171)/wine!I$172</f>
        <v>0.17602439422221131</v>
      </c>
      <c r="J80">
        <f>(wine!J80-wine!J$171)/wine!J$172</f>
        <v>-1.156855045690566</v>
      </c>
      <c r="K80">
        <f>(wine!K80-wine!K$171)/wine!K$172</f>
        <v>1.3824634270846656</v>
      </c>
      <c r="L80">
        <f>(wine!L80-wine!L$171)/wine!L$172</f>
        <v>-0.85595703255539823</v>
      </c>
      <c r="M80">
        <f>(wine!M80-wine!M$171)/wine!M$172</f>
        <v>-0.75424080798778836</v>
      </c>
      <c r="N80">
        <f>(wine!N80-wine!N$171)/wine!N$172</f>
        <v>0.64453415842998352</v>
      </c>
      <c r="O80">
        <f>(wine!O80-wine!O$171)/wine!O$172</f>
        <v>-0.69329936647215573</v>
      </c>
    </row>
    <row r="81" spans="1:15" x14ac:dyDescent="0.4">
      <c r="A81">
        <v>86</v>
      </c>
      <c r="B81">
        <v>2</v>
      </c>
      <c r="C81">
        <f>(wine!C81-wine!C$171)/wine!C$172</f>
        <v>-0.40590584751596781</v>
      </c>
      <c r="D81">
        <f>(wine!D81-wine!D$171)/wine!D$172</f>
        <v>-1.2155441511819245</v>
      </c>
      <c r="E81">
        <f>(wine!E81-wine!E$171)/wine!E$172</f>
        <v>-0.45505001477916307</v>
      </c>
      <c r="F81">
        <f>(wine!F81-wine!F$171)/wine!F$172</f>
        <v>-0.4502040722699685</v>
      </c>
      <c r="G81">
        <f>(wine!G81-wine!G$171)/wine!G$172</f>
        <v>2.7016772423135884E-3</v>
      </c>
      <c r="H81">
        <f>(wine!H81-wine!H$171)/wine!H$172</f>
        <v>-0.15633077340713641</v>
      </c>
      <c r="I81">
        <f>(wine!I81-wine!I$171)/wine!I$172</f>
        <v>-9.9947091712402222E-2</v>
      </c>
      <c r="J81">
        <f>(wine!J81-wine!J$171)/wine!J$172</f>
        <v>-0.50909379630138119</v>
      </c>
      <c r="K81">
        <f>(wine!K81-wine!K$171)/wine!K$172</f>
        <v>-0.21631916836813725</v>
      </c>
      <c r="L81">
        <f>(wine!L81-wine!L$171)/wine!L$172</f>
        <v>-1.0431772655517229</v>
      </c>
      <c r="M81">
        <f>(wine!M81-wine!M$171)/wine!M$172</f>
        <v>1.1985997336240106</v>
      </c>
      <c r="N81">
        <f>(wine!N81-wine!N$171)/wine!N$172</f>
        <v>0.75774710027358805</v>
      </c>
      <c r="O81">
        <f>(wine!O81-wine!O$171)/wine!O$172</f>
        <v>-0.92139431170629682</v>
      </c>
    </row>
    <row r="82" spans="1:15" x14ac:dyDescent="0.4">
      <c r="A82">
        <v>87</v>
      </c>
      <c r="B82">
        <v>2</v>
      </c>
      <c r="C82">
        <f>(wine!C82-wine!C$171)/wine!C$172</f>
        <v>-1.0350414441117111</v>
      </c>
      <c r="D82">
        <f>(wine!D82-wine!D$171)/wine!D$172</f>
        <v>-0.64548352826202504</v>
      </c>
      <c r="E82">
        <f>(wine!E82-wine!E$171)/wine!E$172</f>
        <v>-0.2048367187881753</v>
      </c>
      <c r="F82">
        <f>(wine!F82-wine!F$171)/wine!F$172</f>
        <v>1.0398189844253569</v>
      </c>
      <c r="G82">
        <f>(wine!G82-wine!G$171)/wine!G$172</f>
        <v>-0.67406847195711372</v>
      </c>
      <c r="H82">
        <f>(wine!H82-wine!H$171)/wine!H$172</f>
        <v>-0.85474099294704309</v>
      </c>
      <c r="I82">
        <f>(wine!I82-wine!I$171)/wine!I$172</f>
        <v>-0.35547624535556288</v>
      </c>
      <c r="J82">
        <f>(wine!J82-wine!J$171)/wine!J$172</f>
        <v>0.54351823395604426</v>
      </c>
      <c r="K82">
        <f>(wine!K82-wine!K$171)/wine!K$172</f>
        <v>-3.6680674497035666E-2</v>
      </c>
      <c r="L82">
        <f>(wine!L82-wine!L$171)/wine!L$172</f>
        <v>-1.1171945669688745</v>
      </c>
      <c r="M82">
        <f>(wine!M82-wine!M$171)/wine!M$172</f>
        <v>1.6424271294448745</v>
      </c>
      <c r="N82">
        <f>(wine!N82-wine!N$171)/wine!N$172</f>
        <v>-0.51589849546696276</v>
      </c>
      <c r="O82">
        <f>(wine!O82-wine!O$171)/wine!O$172</f>
        <v>-0.77476184691292038</v>
      </c>
    </row>
    <row r="83" spans="1:15" x14ac:dyDescent="0.4">
      <c r="A83">
        <v>88</v>
      </c>
      <c r="B83">
        <v>2</v>
      </c>
      <c r="C83">
        <f>(wine!C83-wine!C$171)/wine!C$172</f>
        <v>-1.6641770407074545</v>
      </c>
      <c r="D83">
        <f>(wine!D83-wine!D$171)/wine!D$172</f>
        <v>-0.59119204036489192</v>
      </c>
      <c r="E83">
        <f>(wine!E83-wine!E$171)/wine!E$172</f>
        <v>0.90325073488620178</v>
      </c>
      <c r="F83">
        <f>(wine!F83-wine!F$171)/wine!F$172</f>
        <v>2.033167688888907</v>
      </c>
      <c r="G83">
        <f>(wine!G83-wine!G$171)/wine!G$172</f>
        <v>-0.82446183844587528</v>
      </c>
      <c r="H83">
        <f>(wine!H83-wine!H$171)/wine!H$172</f>
        <v>-0.62193758643374109</v>
      </c>
      <c r="I83">
        <f>(wine!I83-wine!I$171)/wine!I$172</f>
        <v>-0.43724557452137414</v>
      </c>
      <c r="J83">
        <f>(wine!J83-wine!J$171)/wine!J$172</f>
        <v>0.30060776543510015</v>
      </c>
      <c r="K83">
        <f>(wine!K83-wine!K$171)/wine!K$172</f>
        <v>-0.4318853610134587</v>
      </c>
      <c r="L83">
        <f>(wine!L83-wine!L$171)/wine!L$172</f>
        <v>-1.0518851833655054</v>
      </c>
      <c r="M83">
        <f>(wine!M83-wine!M$171)/wine!M$172</f>
        <v>1.7755753481911336</v>
      </c>
      <c r="N83">
        <f>(wine!N83-wine!N$171)/wine!N$172</f>
        <v>0.82850518892584069</v>
      </c>
      <c r="O83">
        <f>(wine!O83-wine!O$171)/wine!O$172</f>
        <v>-0.55644239933167106</v>
      </c>
    </row>
    <row r="84" spans="1:15" x14ac:dyDescent="0.4">
      <c r="A84">
        <v>89</v>
      </c>
      <c r="B84">
        <v>2</v>
      </c>
      <c r="C84">
        <f>(wine!C84-wine!C$171)/wine!C$172</f>
        <v>-1.6765130327975668</v>
      </c>
      <c r="D84">
        <f>(wine!D84-wine!D$171)/wine!D$172</f>
        <v>-0.23829736903352552</v>
      </c>
      <c r="E84">
        <f>(wine!E84-wine!E$171)/wine!E$172</f>
        <v>0.33133462976394223</v>
      </c>
      <c r="F84">
        <f>(wine!F84-wine!F$171)/wine!F$172</f>
        <v>0.66731322025152584</v>
      </c>
      <c r="G84">
        <f>(wine!G84-wine!G$171)/wine!G$172</f>
        <v>-1.1252485714233986</v>
      </c>
      <c r="H84">
        <f>(wine!H84-wine!H$171)/wine!H$172</f>
        <v>-0.57205114218089059</v>
      </c>
      <c r="I84">
        <f>(wine!I84-wine!I$171)/wine!I$172</f>
        <v>-0.35547624535556288</v>
      </c>
      <c r="J84">
        <f>(wine!J84-wine!J$171)/wine!J$172</f>
        <v>0.94836901482428471</v>
      </c>
      <c r="K84">
        <f>(wine!K84-wine!K$171)/wine!K$172</f>
        <v>-0.41392151162634855</v>
      </c>
      <c r="L84">
        <f>(wine!L84-wine!L$171)/wine!L$172</f>
        <v>-0.96480600522768012</v>
      </c>
      <c r="M84">
        <f>(wine!M84-wine!M$171)/wine!M$172</f>
        <v>0.17779672323602475</v>
      </c>
      <c r="N84">
        <f>(wine!N84-wine!N$171)/wine!N$172</f>
        <v>0.17753077332511494</v>
      </c>
      <c r="O84">
        <f>(wine!O84-wine!O$171)/wine!O$172</f>
        <v>-0.17193949165126185</v>
      </c>
    </row>
    <row r="85" spans="1:15" x14ac:dyDescent="0.4">
      <c r="A85">
        <v>90</v>
      </c>
      <c r="B85">
        <v>2</v>
      </c>
      <c r="C85">
        <f>(wine!C85-wine!C$171)/wine!C$172</f>
        <v>-1.1337293808326121</v>
      </c>
      <c r="D85">
        <f>(wine!D85-wine!D$171)/wine!D$172</f>
        <v>-0.8988438051153137</v>
      </c>
      <c r="E85">
        <f>(wine!E85-wine!E$171)/wine!E$172</f>
        <v>-0.24058147535831731</v>
      </c>
      <c r="F85">
        <f>(wine!F85-wine!F$171)/wine!F$172</f>
        <v>1.2881561605412446</v>
      </c>
      <c r="G85">
        <f>(wine!G85-wine!G$171)/wine!G$172</f>
        <v>-2.17800213684473</v>
      </c>
      <c r="H85">
        <f>(wine!H85-wine!H$171)/wine!H$172</f>
        <v>-0.15633077340713641</v>
      </c>
      <c r="I85">
        <f>(wine!I85-wine!I$171)/wine!I$172</f>
        <v>-0.45768790681282701</v>
      </c>
      <c r="J85">
        <f>(wine!J85-wine!J$171)/wine!J$172</f>
        <v>0.46254807778239604</v>
      </c>
      <c r="K85">
        <f>(wine!K85-wine!K$171)/wine!K$172</f>
        <v>-0.36002996346501848</v>
      </c>
      <c r="L85">
        <f>(wine!L85-wine!L$171)/wine!L$172</f>
        <v>-1.4263256493581549</v>
      </c>
      <c r="M85">
        <f>(wine!M85-wine!M$171)/wine!M$172</f>
        <v>0.48847590031062943</v>
      </c>
      <c r="N85">
        <f>(wine!N85-wine!N$171)/wine!N$172</f>
        <v>0.82850518892584069</v>
      </c>
      <c r="O85">
        <f>(wine!O85-wine!O$171)/wine!O$172</f>
        <v>-0.3511569486209441</v>
      </c>
    </row>
    <row r="86" spans="1:15" x14ac:dyDescent="0.4">
      <c r="A86">
        <v>91</v>
      </c>
      <c r="B86">
        <v>2</v>
      </c>
      <c r="C86">
        <f>(wine!C86-wine!C$171)/wine!C$172</f>
        <v>-1.1337293808326121</v>
      </c>
      <c r="D86">
        <f>(wine!D86-wine!D$171)/wine!D$172</f>
        <v>-0.44641473930586972</v>
      </c>
      <c r="E86">
        <f>(wine!E86-wine!E$171)/wine!E$172</f>
        <v>-0.16909196221803488</v>
      </c>
      <c r="F86">
        <f>(wine!F86-wine!F$171)/wine!F$172</f>
        <v>-0.29499333719753879</v>
      </c>
      <c r="G86">
        <f>(wine!G86-wine!G$171)/wine!G$172</f>
        <v>-1.3508386211565411</v>
      </c>
      <c r="H86">
        <f>(wine!H86-wine!H$171)/wine!H$172</f>
        <v>-1.1540596584641458</v>
      </c>
      <c r="I86">
        <f>(wine!I86-wine!I$171)/wine!I$172</f>
        <v>-0.54967840212436492</v>
      </c>
      <c r="J86">
        <f>(wine!J86-wine!J$171)/wine!J$172</f>
        <v>1.2722496395188774</v>
      </c>
      <c r="K86">
        <f>(wine!K86-wine!K$171)/wine!K$172</f>
        <v>0.10703012059984519</v>
      </c>
      <c r="L86">
        <f>(wine!L86-wine!L$171)/wine!L$172</f>
        <v>-1.1389643615033311</v>
      </c>
      <c r="M86">
        <f>(wine!M86-wine!M$171)/wine!M$172</f>
        <v>0.53285863989271587</v>
      </c>
      <c r="N86">
        <f>(wine!N86-wine!N$171)/wine!N$172</f>
        <v>-0.50174687773651194</v>
      </c>
      <c r="O86">
        <f>(wine!O86-wine!O$171)/wine!O$172</f>
        <v>-0.82363933517737919</v>
      </c>
    </row>
    <row r="87" spans="1:15" x14ac:dyDescent="0.4">
      <c r="A87">
        <v>92</v>
      </c>
      <c r="B87">
        <v>2</v>
      </c>
      <c r="C87">
        <f>(wine!C87-wine!C$171)/wine!C$172</f>
        <v>-1.2324173175535131</v>
      </c>
      <c r="D87">
        <f>(wine!D87-wine!D$171)/wine!D$172</f>
        <v>-0.7359693414239139</v>
      </c>
      <c r="E87">
        <f>(wine!E87-wine!E$171)/wine!E$172</f>
        <v>0.18835560348337735</v>
      </c>
      <c r="F87">
        <f>(wine!F87-wine!F$171)/wine!F$172</f>
        <v>0.79148180830946924</v>
      </c>
      <c r="G87">
        <f>(wine!G87-wine!G$171)/wine!G$172</f>
        <v>-0.97485520493463695</v>
      </c>
      <c r="H87">
        <f>(wine!H87-wine!H$171)/wine!H$172</f>
        <v>-1.4034918797283982</v>
      </c>
      <c r="I87">
        <f>(wine!I87-wine!I$171)/wine!I$172</f>
        <v>-0.80520755576752556</v>
      </c>
      <c r="J87">
        <f>(wine!J87-wine!J$171)/wine!J$172</f>
        <v>1.1103093271715809</v>
      </c>
      <c r="K87">
        <f>(wine!K87-wine!K$171)/wine!K$172</f>
        <v>8.9066271212735026E-2</v>
      </c>
      <c r="L87">
        <f>(wine!L87-wine!L$171)/wine!L$172</f>
        <v>-0.61648929267637809</v>
      </c>
      <c r="M87">
        <f>(wine!M87-wine!M$171)/wine!M$172</f>
        <v>0.39971042114645666</v>
      </c>
      <c r="N87">
        <f>(wine!N87-wine!N$171)/wine!N$172</f>
        <v>3.6014596020609212E-2</v>
      </c>
      <c r="O87">
        <f>(wine!O87-wine!O$171)/wine!O$172</f>
        <v>-0.92139431170629682</v>
      </c>
    </row>
    <row r="88" spans="1:15" x14ac:dyDescent="0.4">
      <c r="A88">
        <v>93</v>
      </c>
      <c r="B88">
        <v>2</v>
      </c>
      <c r="C88">
        <f>(wine!C88-wine!C$171)/wine!C$172</f>
        <v>-0.38123386333574311</v>
      </c>
      <c r="D88">
        <f>(wine!D88-wine!D$171)/wine!D$172</f>
        <v>-0.7178721787915362</v>
      </c>
      <c r="E88">
        <f>(wine!E88-wine!E$171)/wine!E$172</f>
        <v>-0.38356050163888222</v>
      </c>
      <c r="F88">
        <f>(wine!F88-wine!F$171)/wine!F$172</f>
        <v>0.38793389712115173</v>
      </c>
      <c r="G88">
        <f>(wine!G88-wine!G$171)/wine!G$172</f>
        <v>-1.4260353044009217</v>
      </c>
      <c r="H88">
        <f>(wine!H88-wine!H$171)/wine!H$172</f>
        <v>-1.5198935829850493</v>
      </c>
      <c r="I88">
        <f>(wine!I88-wine!I$171)/wine!I$172</f>
        <v>-0.59056306670727066</v>
      </c>
      <c r="J88">
        <f>(wine!J88-wine!J$171)/wine!J$172</f>
        <v>1.7580705765607656</v>
      </c>
      <c r="K88">
        <f>(wine!K88-wine!K$171)/wine!K$172</f>
        <v>7.1102421825625275E-2</v>
      </c>
      <c r="L88">
        <f>(wine!L88-wine!L$171)/wine!L$172</f>
        <v>-0.85595703255539823</v>
      </c>
      <c r="M88">
        <f>(wine!M88-wine!M$171)/wine!M$172</f>
        <v>2.6576490767919107E-4</v>
      </c>
      <c r="N88">
        <f>(wine!N88-wine!N$171)/wine!N$172</f>
        <v>-0.79893085007597364</v>
      </c>
      <c r="O88">
        <f>(wine!O88-wine!O$171)/wine!O$172</f>
        <v>-0.77476184691292038</v>
      </c>
    </row>
    <row r="89" spans="1:15" ht="13.85" customHeight="1" x14ac:dyDescent="0.4">
      <c r="A89">
        <v>94</v>
      </c>
      <c r="B89">
        <v>2</v>
      </c>
      <c r="C89">
        <f>(wine!C89-wine!C$171)/wine!C$172</f>
        <v>-0.87467354694024835</v>
      </c>
      <c r="D89">
        <f>(wine!D89-wine!D$171)/wine!D$172</f>
        <v>0.45844339231301817</v>
      </c>
      <c r="E89">
        <f>(wine!E89-wine!E$171)/wine!E$172</f>
        <v>-0.52653952791944547</v>
      </c>
      <c r="F89">
        <f>(wine!F89-wine!F$171)/wine!F$172</f>
        <v>-0.4502040722699685</v>
      </c>
      <c r="G89">
        <f>(wine!G89-wine!G$171)/wine!G$172</f>
        <v>-0.82446183844587528</v>
      </c>
      <c r="H89">
        <f>(wine!H89-wine!H$171)/wine!H$172</f>
        <v>0.25938959536661738</v>
      </c>
      <c r="I89">
        <f>(wine!I89-wine!I$171)/wine!I$172</f>
        <v>0.21690905880511707</v>
      </c>
      <c r="J89">
        <f>(wine!J89-wine!J$171)/wine!J$172</f>
        <v>-0.91394457716962163</v>
      </c>
      <c r="K89">
        <f>(wine!K89-wine!K$171)/wine!K$172</f>
        <v>0.73576484914870033</v>
      </c>
      <c r="L89">
        <f>(wine!L89-wine!L$171)/wine!L$172</f>
        <v>-1.2478133341756128</v>
      </c>
      <c r="M89">
        <f>(wine!M89-wine!M$171)/wine!M$172</f>
        <v>0.84353781696731955</v>
      </c>
      <c r="N89">
        <f>(wine!N89-wine!N$171)/wine!N$172</f>
        <v>0.95586974849989548</v>
      </c>
      <c r="O89">
        <f>(wine!O89-wine!O$171)/wine!O$172</f>
        <v>-1.4427541865271907</v>
      </c>
    </row>
    <row r="90" spans="1:15" x14ac:dyDescent="0.4">
      <c r="A90">
        <v>95</v>
      </c>
      <c r="B90">
        <v>2</v>
      </c>
      <c r="C90">
        <f>(wine!C90-wine!C$171)/wine!C$172</f>
        <v>-1.7011850169777938</v>
      </c>
      <c r="D90">
        <f>(wine!D90-wine!D$171)/wine!D$172</f>
        <v>-0.30163743824684774</v>
      </c>
      <c r="E90">
        <f>(wine!E90-wine!E$171)/wine!E$172</f>
        <v>-0.31207098849859977</v>
      </c>
      <c r="F90">
        <f>(wine!F90-wine!F$171)/wine!F$172</f>
        <v>-0.4502040722699685</v>
      </c>
      <c r="G90">
        <f>(wine!G90-wine!G$171)/wine!G$172</f>
        <v>-7.2495006002067222E-2</v>
      </c>
      <c r="H90">
        <f>(wine!H90-wine!H$171)/wine!H$172</f>
        <v>1.2072320361707758</v>
      </c>
      <c r="I90">
        <f>(wine!I90-wine!I$171)/wine!I$172</f>
        <v>0.22713022495084326</v>
      </c>
      <c r="J90">
        <f>(wine!J90-wine!J$171)/wine!J$172</f>
        <v>-1.5617058265588064</v>
      </c>
      <c r="K90">
        <f>(wine!K90-wine!K$171)/wine!K$172</f>
        <v>-0.41392151162634855</v>
      </c>
      <c r="L90">
        <f>(wine!L90-wine!L$171)/wine!L$172</f>
        <v>-0.76887785441757273</v>
      </c>
      <c r="M90">
        <f>(wine!M90-wine!M$171)/wine!M$172</f>
        <v>0.88792055654940594</v>
      </c>
      <c r="N90">
        <f>(wine!N90-wine!N$171)/wine!N$172</f>
        <v>0.47471474566457666</v>
      </c>
      <c r="O90">
        <f>(wine!O90-wine!O$171)/wine!O$172</f>
        <v>-1.2635367295575084</v>
      </c>
    </row>
    <row r="91" spans="1:15" x14ac:dyDescent="0.4">
      <c r="A91">
        <v>97</v>
      </c>
      <c r="B91">
        <v>2</v>
      </c>
      <c r="C91">
        <f>(wine!C91-wine!C$171)/wine!C$172</f>
        <v>-1.4668011672656525</v>
      </c>
      <c r="D91">
        <f>(wine!D91-wine!D$171)/wine!D$172</f>
        <v>-0.18400588113639221</v>
      </c>
      <c r="E91">
        <f>(wine!E91-wine!E$171)/wine!E$172</f>
        <v>1.3321878137278964</v>
      </c>
      <c r="F91">
        <f>(wine!F91-wine!F$171)/wine!F$172</f>
        <v>0.63627107323703946</v>
      </c>
      <c r="G91">
        <f>(wine!G91-wine!G$171)/wine!G$172</f>
        <v>2.6345855907956421</v>
      </c>
      <c r="H91">
        <f>(wine!H91-wine!H$171)/wine!H$172</f>
        <v>-1.1540596584641458</v>
      </c>
      <c r="I91">
        <f>(wine!I91-wine!I$171)/wine!I$172</f>
        <v>-1.0709578755564126</v>
      </c>
      <c r="J91">
        <f>(wine!J91-wine!J$171)/wine!J$172</f>
        <v>-1.8046162950797506</v>
      </c>
      <c r="K91">
        <f>(wine!K91-wine!K$171)/wine!K$172</f>
        <v>-3.6680674497035666E-2</v>
      </c>
      <c r="L91">
        <f>(wine!L91-wine!L$171)/wine!L$172</f>
        <v>-1.0954247724344182</v>
      </c>
      <c r="M91">
        <f>(wine!M91-wine!M$171)/wine!M$172</f>
        <v>-4.4116974674407193E-2</v>
      </c>
      <c r="N91">
        <f>(wine!N91-wine!N$171)/wine!N$172</f>
        <v>-0.51589849546696276</v>
      </c>
      <c r="O91">
        <f>(wine!O91-wine!O$171)/wine!O$172</f>
        <v>-0.3511569486209441</v>
      </c>
    </row>
    <row r="92" spans="1:15" x14ac:dyDescent="0.4">
      <c r="A92">
        <v>98</v>
      </c>
      <c r="B92">
        <v>2</v>
      </c>
      <c r="C92">
        <f>(wine!C92-wine!C$171)/wine!C$172</f>
        <v>-0.87467354694024835</v>
      </c>
      <c r="D92">
        <f>(wine!D92-wine!D$171)/wine!D$172</f>
        <v>-0.82645515458580276</v>
      </c>
      <c r="E92">
        <f>(wine!E92-wine!E$171)/wine!E$172</f>
        <v>-1.3844136856028348</v>
      </c>
      <c r="F92">
        <f>(wine!F92-wine!F$171)/wine!F$172</f>
        <v>-1.0710470125596874</v>
      </c>
      <c r="G92">
        <f>(wine!G92-wine!G$171)/wine!G$172</f>
        <v>-1.0500518881790177</v>
      </c>
      <c r="H92">
        <f>(wine!H92-wine!H$171)/wine!H$172</f>
        <v>0.42567774287611831</v>
      </c>
      <c r="I92">
        <f>(wine!I92-wine!I$171)/wine!I$172</f>
        <v>0.47243821244827772</v>
      </c>
      <c r="J92">
        <f>(wine!J92-wine!J$171)/wine!J$172</f>
        <v>-0.59006395247502941</v>
      </c>
      <c r="K92">
        <f>(wine!K92-wine!K$171)/wine!K$172</f>
        <v>0.34056016263227723</v>
      </c>
      <c r="L92">
        <f>(wine!L92-wine!L$171)/wine!L$172</f>
        <v>-0.92126641615876737</v>
      </c>
      <c r="M92">
        <f>(wine!M92-wine!M$171)/wine!M$172</f>
        <v>1.1985997336240106</v>
      </c>
      <c r="N92">
        <f>(wine!N92-wine!N$171)/wine!N$172</f>
        <v>0.16337915559466468</v>
      </c>
      <c r="O92">
        <f>(wine!O92-wine!O$171)/wine!O$172</f>
        <v>-0.99308129449416971</v>
      </c>
    </row>
    <row r="93" spans="1:15" x14ac:dyDescent="0.4">
      <c r="A93">
        <v>99</v>
      </c>
      <c r="B93">
        <v>2</v>
      </c>
      <c r="C93">
        <f>(wine!C93-wine!C$171)/wine!C$172</f>
        <v>-0.77598561021934731</v>
      </c>
      <c r="D93">
        <f>(wine!D93-wine!D$171)/wine!D$172</f>
        <v>-1.1341069193362245</v>
      </c>
      <c r="E93">
        <f>(wine!E93-wine!E$171)/wine!E$172</f>
        <v>-0.95547660676114021</v>
      </c>
      <c r="F93">
        <f>(wine!F93-wine!F$171)/wine!F$172</f>
        <v>-0.29499333719753879</v>
      </c>
      <c r="G93">
        <f>(wine!G93-wine!G$171)/wine!G$172</f>
        <v>-0.82446183844587528</v>
      </c>
      <c r="H93">
        <f>(wine!H93-wine!H$171)/wine!H$172</f>
        <v>2.0386727737182833</v>
      </c>
      <c r="I93">
        <f>(wine!I93-wine!I$171)/wine!I$172</f>
        <v>1.7500839806640811</v>
      </c>
      <c r="J93">
        <f>(wine!J93-wine!J$171)/wine!J$172</f>
        <v>-0.99491473334326974</v>
      </c>
      <c r="K93">
        <f>(wine!K93-wine!K$171)/wine!K$172</f>
        <v>0.66390945160025971</v>
      </c>
      <c r="L93">
        <f>(wine!L93-wine!L$171)/wine!L$172</f>
        <v>-0.22463299105616349</v>
      </c>
      <c r="M93">
        <f>(wine!M93-wine!M$171)/wine!M$172</f>
        <v>0.35532768156437028</v>
      </c>
      <c r="N93">
        <f>(wine!N93-wine!N$171)/wine!N$172</f>
        <v>0.2058340087860161</v>
      </c>
      <c r="O93">
        <f>(wine!O93-wine!O$171)/wine!O$172</f>
        <v>-0.23710947600387358</v>
      </c>
    </row>
    <row r="94" spans="1:15" x14ac:dyDescent="0.4">
      <c r="A94">
        <v>100</v>
      </c>
      <c r="B94">
        <v>2</v>
      </c>
      <c r="C94">
        <f>(wine!C94-wine!C$171)/wine!C$172</f>
        <v>-0.87467354694024835</v>
      </c>
      <c r="D94">
        <f>(wine!D94-wine!D$171)/wine!D$172</f>
        <v>0.76609515706343989</v>
      </c>
      <c r="E94">
        <f>(wine!E94-wine!E$171)/wine!E$172</f>
        <v>-0.56228428448958756</v>
      </c>
      <c r="F94">
        <f>(wine!F94-wine!F$171)/wine!F$172</f>
        <v>-0.4502040722699685</v>
      </c>
      <c r="G94">
        <f>(wine!G94-wine!G$171)/wine!G$172</f>
        <v>-0.82446183844587528</v>
      </c>
      <c r="H94">
        <f>(wine!H94-wine!H$171)/wine!H$172</f>
        <v>0.9245421854046233</v>
      </c>
      <c r="I94">
        <f>(wine!I94-wine!I$171)/wine!I$172</f>
        <v>0.97327535358887285</v>
      </c>
      <c r="J94">
        <f>(wine!J94-wine!J$171)/wine!J$172</f>
        <v>0.70545854630334059</v>
      </c>
      <c r="K94">
        <f>(wine!K94-wine!K$171)/wine!K$172</f>
        <v>2.208800498891732</v>
      </c>
      <c r="L94">
        <f>(wine!L94-wine!L$171)/wine!L$172</f>
        <v>-1.1825039505722439</v>
      </c>
      <c r="M94">
        <f>(wine!M94-wine!M$171)/wine!M$172</f>
        <v>2.041871785683651</v>
      </c>
      <c r="N94">
        <f>(wine!N94-wine!N$171)/wine!N$172</f>
        <v>0.2907437151687195</v>
      </c>
      <c r="O94">
        <f>(wine!O94-wine!O$171)/wine!O$172</f>
        <v>-1.0647682772820426</v>
      </c>
    </row>
    <row r="95" spans="1:15" x14ac:dyDescent="0.4">
      <c r="A95">
        <v>101</v>
      </c>
      <c r="B95">
        <v>2</v>
      </c>
      <c r="C95">
        <f>(wine!C95-wine!C$171)/wine!C$172</f>
        <v>-1.1337293808326121</v>
      </c>
      <c r="D95">
        <f>(wine!D95-wine!D$171)/wine!D$172</f>
        <v>-0.22020020640114776</v>
      </c>
      <c r="E95">
        <f>(wine!E95-wine!E$171)/wine!E$172</f>
        <v>-2.3852668695667885</v>
      </c>
      <c r="F95">
        <f>(wine!F95-wine!F$171)/wine!F$172</f>
        <v>-0.60541480734239816</v>
      </c>
      <c r="G95">
        <f>(wine!G95-wine!G$171)/wine!G$172</f>
        <v>-0.14769168924644804</v>
      </c>
      <c r="H95">
        <f>(wine!H95-wine!H$171)/wine!H$172</f>
        <v>-0.10644432915428628</v>
      </c>
      <c r="I95">
        <f>(wine!I95-wine!I$171)/wine!I$172</f>
        <v>0.13513972963930557</v>
      </c>
      <c r="J95">
        <f>(wine!J95-wine!J$171)/wine!J$172</f>
        <v>-0.83297442099597341</v>
      </c>
      <c r="K95">
        <f>(wine!K95-wine!K$171)/wine!K$172</f>
        <v>-0.32410226469079817</v>
      </c>
      <c r="L95">
        <f>(wine!L95-wine!L$171)/wine!L$172</f>
        <v>-0.74710805988311646</v>
      </c>
      <c r="M95">
        <f>(wine!M95-wine!M$171)/wine!M$172</f>
        <v>1.3761306919523562</v>
      </c>
      <c r="N95">
        <f>(wine!N95-wine!N$171)/wine!N$172</f>
        <v>0.47471474566457666</v>
      </c>
      <c r="O95">
        <f>(wine!O95-wine!O$171)/wine!O$172</f>
        <v>-7.4184515122344238E-2</v>
      </c>
    </row>
    <row r="96" spans="1:15" x14ac:dyDescent="0.4">
      <c r="A96">
        <v>102</v>
      </c>
      <c r="B96">
        <v>2</v>
      </c>
      <c r="C96">
        <f>(wine!C96-wine!C$171)/wine!C$172</f>
        <v>-0.49225779214675647</v>
      </c>
      <c r="D96">
        <f>(wine!D96-wine!D$171)/wine!D$172</f>
        <v>-0.88979522379912479</v>
      </c>
      <c r="E96">
        <f>(wine!E96-wine!E$171)/wine!E$172</f>
        <v>-1.6703717381639647</v>
      </c>
      <c r="F96">
        <f>(wine!F96-wine!F$171)/wine!F$172</f>
        <v>-0.29499333719753879</v>
      </c>
      <c r="G96">
        <f>(wine!G96-wine!G$171)/wine!G$172</f>
        <v>-0.82446183844587528</v>
      </c>
      <c r="H96">
        <f>(wine!H96-wine!H$171)/wine!H$172</f>
        <v>-1.4034918797283982</v>
      </c>
      <c r="I96">
        <f>(wine!I96-wine!I$171)/wine!I$172</f>
        <v>-0.69277472816453478</v>
      </c>
      <c r="J96">
        <f>(wine!J96-wine!J$171)/wine!J$172</f>
        <v>-0.59006395247502941</v>
      </c>
      <c r="K96">
        <f>(wine!K96-wine!K$171)/wine!K$172</f>
        <v>-0.41392151162634855</v>
      </c>
      <c r="L96">
        <f>(wine!L96-wine!L$171)/wine!L$172</f>
        <v>-1.1171945669688745</v>
      </c>
      <c r="M96">
        <f>(wine!M96-wine!M$171)/wine!M$172</f>
        <v>0.35532768156437028</v>
      </c>
      <c r="N96">
        <f>(wine!N96-wine!N$171)/wine!N$172</f>
        <v>0.2058340087860161</v>
      </c>
      <c r="O96">
        <f>(wine!O96-wine!O$171)/wine!O$172</f>
        <v>-0.55644239933167106</v>
      </c>
    </row>
    <row r="97" spans="1:15" x14ac:dyDescent="0.4">
      <c r="A97">
        <v>103</v>
      </c>
      <c r="B97">
        <v>2</v>
      </c>
      <c r="C97">
        <f>(wine!C97-wine!C$171)/wine!C$172</f>
        <v>-0.81299358648968434</v>
      </c>
      <c r="D97">
        <f>(wine!D97-wine!D$171)/wine!D$172</f>
        <v>0.11459730229784085</v>
      </c>
      <c r="E97">
        <f>(wine!E97-wine!E$171)/wine!E$172</f>
        <v>0.33133462976394223</v>
      </c>
      <c r="F97">
        <f>(wine!F97-wine!F$171)/wine!F$172</f>
        <v>0.48106033816460975</v>
      </c>
      <c r="G97">
        <f>(wine!G97-wine!G$171)/wine!G$172</f>
        <v>-7.2495006002067222E-2</v>
      </c>
      <c r="H97">
        <f>(wine!H97-wine!H$171)/wine!H$172</f>
        <v>0.44230655762706889</v>
      </c>
      <c r="I97">
        <f>(wine!I97-wine!I$171)/wine!I$172</f>
        <v>7.3812732764946959E-2</v>
      </c>
      <c r="J97">
        <f>(wine!J97-wine!J$171)/wine!J$172</f>
        <v>-0.18521317160678846</v>
      </c>
      <c r="K97">
        <f>(wine!K97-wine!K$171)/wine!K$172</f>
        <v>-0.48577690917478922</v>
      </c>
      <c r="L97">
        <f>(wine!L97-wine!L$171)/wine!L$172</f>
        <v>-0.96480600522768012</v>
      </c>
      <c r="M97">
        <f>(wine!M97-wine!M$171)/wine!M$172</f>
        <v>-0.70985806840570198</v>
      </c>
      <c r="N97">
        <f>(wine!N97-wine!N$171)/wine!N$172</f>
        <v>1.0690826903435</v>
      </c>
      <c r="O97">
        <f>(wine!O97-wine!O$171)/wine!O$172</f>
        <v>-0.96049630231786387</v>
      </c>
    </row>
    <row r="98" spans="1:15" x14ac:dyDescent="0.4">
      <c r="A98">
        <v>104</v>
      </c>
      <c r="B98">
        <v>2</v>
      </c>
      <c r="C98">
        <f>(wine!C98-wine!C$171)/wine!C$172</f>
        <v>-1.45446517517554</v>
      </c>
      <c r="D98">
        <f>(wine!D98-wine!D$171)/wine!D$172</f>
        <v>-0.54594913378394749</v>
      </c>
      <c r="E98">
        <f>(wine!E98-wine!E$171)/wine!E$172</f>
        <v>-1.7418612513042471</v>
      </c>
      <c r="F98">
        <f>(wine!F98-wine!F$171)/wine!F$172</f>
        <v>1.5428132947320631E-2</v>
      </c>
      <c r="G98">
        <f>(wine!G98-wine!G$171)/wine!G$172</f>
        <v>-0.97485520493463695</v>
      </c>
      <c r="H98">
        <f>(wine!H98-wine!H$171)/wine!H$172</f>
        <v>0.34253366912136785</v>
      </c>
      <c r="I98">
        <f>(wine!I98-wine!I$171)/wine!I$172</f>
        <v>-0.40658207608419505</v>
      </c>
      <c r="J98">
        <f>(wine!J98-wine!J$171)/wine!J$172</f>
        <v>5.7697296914155621E-2</v>
      </c>
      <c r="K98">
        <f>(wine!K98-wine!K$171)/wine!K$172</f>
        <v>-0.28817456591657786</v>
      </c>
      <c r="L98">
        <f>(wine!L98-wine!L$171)/wine!L$172</f>
        <v>-1.2869989643376343</v>
      </c>
      <c r="M98">
        <f>(wine!M98-wine!M$171)/wine!M$172</f>
        <v>-8.8499714256493583E-2</v>
      </c>
      <c r="N98">
        <f>(wine!N98-wine!N$171)/wine!N$172</f>
        <v>-0.26116937631885251</v>
      </c>
      <c r="O98">
        <f>(wine!O98-wine!O$171)/wine!O$172</f>
        <v>-1.0354417843233674</v>
      </c>
    </row>
    <row r="99" spans="1:15" x14ac:dyDescent="0.4">
      <c r="A99">
        <v>105</v>
      </c>
      <c r="B99">
        <v>2</v>
      </c>
      <c r="C99">
        <f>(wine!C99-wine!C$171)/wine!C$172</f>
        <v>-0.60328172095776988</v>
      </c>
      <c r="D99">
        <f>(wine!D99-wine!D$171)/wine!D$172</f>
        <v>-0.53690055246775858</v>
      </c>
      <c r="E99">
        <f>(wine!E99-wine!E$171)/wine!E$172</f>
        <v>-1.3844136856028348</v>
      </c>
      <c r="F99">
        <f>(wine!F99-wine!F$171)/wine!F$172</f>
        <v>0.32584960309218003</v>
      </c>
      <c r="G99">
        <f>(wine!G99-wine!G$171)/wine!G$172</f>
        <v>-1.0500518881790177</v>
      </c>
      <c r="H99">
        <f>(wine!H99-wine!H$171)/wine!H$172</f>
        <v>-0.15633077340713641</v>
      </c>
      <c r="I99">
        <f>(wine!I99-wine!I$171)/wine!I$172</f>
        <v>-0.12038942400385509</v>
      </c>
      <c r="J99">
        <f>(wine!J99-wine!J$171)/wine!J$172</f>
        <v>-0.3471534839540848</v>
      </c>
      <c r="K99">
        <f>(wine!K99-wine!K$171)/wine!K$172</f>
        <v>-0.18039146959391691</v>
      </c>
      <c r="L99">
        <f>(wine!L99-wine!L$171)/wine!L$172</f>
        <v>-0.90385058053120226</v>
      </c>
      <c r="M99">
        <f>(wine!M99-wine!M$171)/wine!M$172</f>
        <v>0.35532768156437028</v>
      </c>
      <c r="N99">
        <f>(wine!N99-wine!N$171)/wine!N$172</f>
        <v>1.3379634272220606</v>
      </c>
      <c r="O99">
        <f>(wine!O99-wine!O$171)/wine!O$172</f>
        <v>-0.19800748539230653</v>
      </c>
    </row>
    <row r="100" spans="1:15" x14ac:dyDescent="0.4">
      <c r="A100">
        <v>106</v>
      </c>
      <c r="B100">
        <v>2</v>
      </c>
      <c r="C100">
        <f>(wine!C100-wine!C$171)/wine!C$172</f>
        <v>-0.7143056497687833</v>
      </c>
      <c r="D100">
        <f>(wine!D100-wine!D$171)/wine!D$172</f>
        <v>0.20508311545972932</v>
      </c>
      <c r="E100">
        <f>(wine!E100-wine!E$171)/wine!E$172</f>
        <v>-0.34781574506874019</v>
      </c>
      <c r="F100">
        <f>(wine!F100-wine!F$171)/wine!F$172</f>
        <v>0.79148180830946924</v>
      </c>
      <c r="G100">
        <f>(wine!G100-wine!G$171)/wine!G$172</f>
        <v>-0.67406847195711372</v>
      </c>
      <c r="H100">
        <f>(wine!H100-wine!H$171)/wine!H$172</f>
        <v>-1.0210291404565448</v>
      </c>
      <c r="I100">
        <f>(wine!I100-wine!I$171)/wine!I$172</f>
        <v>-0.20215875316966636</v>
      </c>
      <c r="J100">
        <f>(wine!J100-wine!J$171)/wine!J$172</f>
        <v>2.4058318259499512</v>
      </c>
      <c r="K100">
        <f>(wine!K100-wine!K$171)/wine!K$172</f>
        <v>-0.28817456591657786</v>
      </c>
      <c r="L100">
        <f>(wine!L100-wine!L$171)/wine!L$172</f>
        <v>-1.0083455942965927</v>
      </c>
      <c r="M100">
        <f>(wine!M100-wine!M$171)/wine!M$172</f>
        <v>-0.44356163091318418</v>
      </c>
      <c r="N100">
        <f>(wine!N100-wine!N$171)/wine!N$172</f>
        <v>0.95586974849989548</v>
      </c>
      <c r="O100">
        <f>(wine!O100-wine!O$171)/wine!O$172</f>
        <v>-1.361291706086426</v>
      </c>
    </row>
    <row r="101" spans="1:15" x14ac:dyDescent="0.4">
      <c r="A101">
        <v>107</v>
      </c>
      <c r="B101">
        <v>2</v>
      </c>
      <c r="C101">
        <f>(wine!C101-wine!C$171)/wine!C$172</f>
        <v>-0.92401751530069776</v>
      </c>
      <c r="D101">
        <f>(wine!D101-wine!D$171)/wine!D$172</f>
        <v>-0.53690055246775858</v>
      </c>
      <c r="E101">
        <f>(wine!E101-wine!E$171)/wine!E$172</f>
        <v>-0.8839870936208577</v>
      </c>
      <c r="F101">
        <f>(wine!F101-wine!F$171)/wine!F$172</f>
        <v>-0.13978260212510907</v>
      </c>
      <c r="G101">
        <f>(wine!G101-wine!G$171)/wine!G$172</f>
        <v>-1.4260353044009217</v>
      </c>
      <c r="H101">
        <f>(wine!H101-wine!H$171)/wine!H$172</f>
        <v>-1.0709155847093952</v>
      </c>
      <c r="I101">
        <f>(wine!I101-wine!I$171)/wine!I$172</f>
        <v>-7.9565964008645254E-3</v>
      </c>
      <c r="J101">
        <f>(wine!J101-wine!J$171)/wine!J$172</f>
        <v>5.7697296914155621E-2</v>
      </c>
      <c r="K101">
        <f>(wine!K101-wine!K$171)/wine!K$172</f>
        <v>8.9066271212735026E-2</v>
      </c>
      <c r="L101">
        <f>(wine!L101-wine!L$171)/wine!L$172</f>
        <v>-0.70356847081420371</v>
      </c>
      <c r="M101">
        <f>(wine!M101-wine!M$171)/wine!M$172</f>
        <v>0.17779672323602475</v>
      </c>
      <c r="N101">
        <f>(wine!N101-wine!N$171)/wine!N$172</f>
        <v>0.77189871800403831</v>
      </c>
      <c r="O101">
        <f>(wine!O101-wine!O$171)/wine!O$172</f>
        <v>-0.72588435864846168</v>
      </c>
    </row>
    <row r="102" spans="1:15" x14ac:dyDescent="0.4">
      <c r="A102">
        <v>108</v>
      </c>
      <c r="B102">
        <v>2</v>
      </c>
      <c r="C102">
        <f>(wine!C102-wine!C$171)/wine!C$172</f>
        <v>-0.3442258870654038</v>
      </c>
      <c r="D102">
        <f>(wine!D102-wine!D$171)/wine!D$172</f>
        <v>-0.51880338983538088</v>
      </c>
      <c r="E102">
        <f>(wine!E102-wine!E$171)/wine!E$172</f>
        <v>-0.31207098849859977</v>
      </c>
      <c r="F102">
        <f>(wine!F102-wine!F$171)/wine!F$172</f>
        <v>0.9466925433818989</v>
      </c>
      <c r="G102">
        <f>(wine!G102-wine!G$171)/wine!G$172</f>
        <v>-1.1252485714233986</v>
      </c>
      <c r="H102">
        <f>(wine!H102-wine!H$171)/wine!H$172</f>
        <v>-1.5198935829850493</v>
      </c>
      <c r="I102">
        <f>(wine!I102-wine!I$171)/wine!I$172</f>
        <v>-0.28392808233547784</v>
      </c>
      <c r="J102">
        <f>(wine!J102-wine!J$171)/wine!J$172</f>
        <v>0.94836901482428471</v>
      </c>
      <c r="K102">
        <f>(wine!K102-wine!K$171)/wine!K$172</f>
        <v>8.9066271212735026E-2</v>
      </c>
      <c r="L102">
        <f>(wine!L102-wine!L$171)/wine!L$172</f>
        <v>-0.74710805988311646</v>
      </c>
      <c r="M102">
        <f>(wine!M102-wine!M$171)/wine!M$172</f>
        <v>-0.35479615174901141</v>
      </c>
      <c r="N102">
        <f>(wine!N102-wine!N$171)/wine!N$172</f>
        <v>-0.28947261177975364</v>
      </c>
      <c r="O102">
        <f>(wine!O102-wine!O$171)/wine!O$172</f>
        <v>-0.79757134143633457</v>
      </c>
    </row>
    <row r="103" spans="1:15" x14ac:dyDescent="0.4">
      <c r="A103">
        <v>109</v>
      </c>
      <c r="B103">
        <v>2</v>
      </c>
      <c r="C103">
        <f>(wine!C103-wine!C$171)/wine!C$172</f>
        <v>-0.96102549157103478</v>
      </c>
      <c r="D103">
        <f>(wine!D103-wine!D$171)/wine!D$172</f>
        <v>-0.93503813038006922</v>
      </c>
      <c r="E103">
        <f>(wine!E103-wine!E$171)/wine!E$172</f>
        <v>-1.5273927118833996</v>
      </c>
      <c r="F103">
        <f>(wine!F103-wine!F$171)/wine!F$172</f>
        <v>-0.13978260212510907</v>
      </c>
      <c r="G103">
        <f>(wine!G103-wine!G$171)/wine!G$172</f>
        <v>-0.52367510546835205</v>
      </c>
      <c r="H103">
        <f>(wine!H103-wine!H$171)/wine!H$172</f>
        <v>0.10973026260806552</v>
      </c>
      <c r="I103">
        <f>(wine!I103-wine!I$171)/wine!I$172</f>
        <v>2.2645697448621369E-3</v>
      </c>
      <c r="J103">
        <f>(wine!J103-wine!J$171)/wine!J$172</f>
        <v>0.21963760926145198</v>
      </c>
      <c r="K103">
        <f>(wine!K103-wine!K$171)/wine!K$172</f>
        <v>0.89743949363269171</v>
      </c>
      <c r="L103">
        <f>(wine!L103-wine!L$171)/wine!L$172</f>
        <v>-1.0083455942965927</v>
      </c>
      <c r="M103">
        <f>(wine!M103-wine!M$171)/wine!M$172</f>
        <v>-0.44356163091318418</v>
      </c>
      <c r="N103">
        <f>(wine!N103-wine!N$171)/wine!N$172</f>
        <v>0.55962445204728006</v>
      </c>
      <c r="O103">
        <f>(wine!O103-wine!O$171)/wine!O$172</f>
        <v>-1.3710672037393179</v>
      </c>
    </row>
    <row r="104" spans="1:15" x14ac:dyDescent="0.4">
      <c r="A104">
        <v>110</v>
      </c>
      <c r="B104">
        <v>2</v>
      </c>
      <c r="C104">
        <f>(wine!C104-wine!C$171)/wine!C$172</f>
        <v>-1.7135210090679061</v>
      </c>
      <c r="D104">
        <f>(wine!D104-wine!D$171)/wine!D$172</f>
        <v>-0.88074664248293588</v>
      </c>
      <c r="E104">
        <f>(wine!E104-wine!E$171)/wine!E$172</f>
        <v>1.1892087874473316</v>
      </c>
      <c r="F104">
        <f>(wine!F104-wine!F$171)/wine!F$172</f>
        <v>0.17063886801975034</v>
      </c>
      <c r="G104">
        <f>(wine!G104-wine!G$171)/wine!G$172</f>
        <v>-0.37328173897959049</v>
      </c>
      <c r="H104">
        <f>(wine!H104-wine!H$171)/wine!H$172</f>
        <v>0.7416252231441719</v>
      </c>
      <c r="I104">
        <f>(wine!I104-wine!I$171)/wine!I$172</f>
        <v>0.90172719056878758</v>
      </c>
      <c r="J104">
        <f>(wine!J104-wine!J$171)/wine!J$172</f>
        <v>-0.59006395247502941</v>
      </c>
      <c r="K104">
        <f>(wine!K104-wine!K$171)/wine!K$172</f>
        <v>1.6339573185042078</v>
      </c>
      <c r="L104">
        <f>(wine!L104-wine!L$171)/wine!L$172</f>
        <v>-1.0301153888310493</v>
      </c>
      <c r="M104">
        <f>(wine!M104-wine!M$171)/wine!M$172</f>
        <v>2.6576490767919107E-4</v>
      </c>
      <c r="N104">
        <f>(wine!N104-wine!N$171)/wine!N$172</f>
        <v>0.89926327757809321</v>
      </c>
      <c r="O104">
        <f>(wine!O104-wine!O$171)/wine!O$172</f>
        <v>-0.17193949165126185</v>
      </c>
    </row>
    <row r="105" spans="1:15" x14ac:dyDescent="0.4">
      <c r="A105">
        <v>111</v>
      </c>
      <c r="B105">
        <v>2</v>
      </c>
      <c r="C105">
        <f>(wine!C105-wine!C$171)/wine!C$172</f>
        <v>-1.8985608904195936</v>
      </c>
      <c r="D105">
        <f>(wine!D105-wine!D$171)/wine!D$172</f>
        <v>1.2818642920862062</v>
      </c>
      <c r="E105">
        <f>(wine!E105-wine!E$171)/wine!E$172</f>
        <v>-1.9563297907250936</v>
      </c>
      <c r="F105">
        <f>(wine!F105-wine!F$171)/wine!F$172</f>
        <v>1.5428132947320631E-2</v>
      </c>
      <c r="G105">
        <f>(wine!G105-wine!G$171)/wine!G$172</f>
        <v>0.60427514319736009</v>
      </c>
      <c r="H105">
        <f>(wine!H105-wine!H$171)/wine!H$172</f>
        <v>1.4732930721859785</v>
      </c>
      <c r="I105">
        <f>(wine!I105-wine!I$171)/wine!I$172</f>
        <v>0.55420754161408925</v>
      </c>
      <c r="J105">
        <f>(wine!J105-wine!J$171)/wine!J$172</f>
        <v>-0.99491473334326974</v>
      </c>
      <c r="K105">
        <f>(wine!K105-wine!K$171)/wine!K$172</f>
        <v>3.5920169016992127</v>
      </c>
      <c r="L105">
        <f>(wine!L105-wine!L$171)/wine!L$172</f>
        <v>-0.92126641615876737</v>
      </c>
      <c r="M105">
        <f>(wine!M105-wine!M$171)/wine!M$172</f>
        <v>-0.9317717663161339</v>
      </c>
      <c r="N105">
        <f>(wine!N105-wine!N$171)/wine!N$172</f>
        <v>0.26244047970781836</v>
      </c>
      <c r="O105">
        <f>(wine!O105-wine!O$171)/wine!O$172</f>
        <v>-0.55644239933167106</v>
      </c>
    </row>
    <row r="106" spans="1:15" x14ac:dyDescent="0.4">
      <c r="A106">
        <v>112</v>
      </c>
      <c r="B106">
        <v>2</v>
      </c>
      <c r="C106">
        <f>(wine!C106-wine!C$171)/wine!C$172</f>
        <v>-0.5909457288676575</v>
      </c>
      <c r="D106">
        <f>(wine!D106-wine!D$171)/wine!D$172</f>
        <v>9.6500139665463086E-2</v>
      </c>
      <c r="E106">
        <f>(wine!E106-wine!E$171)/wine!E$172</f>
        <v>-0.70526331077015236</v>
      </c>
      <c r="F106">
        <f>(wine!F106-wine!F$171)/wine!F$172</f>
        <v>0.48106033816460975</v>
      </c>
      <c r="G106">
        <f>(wine!G106-wine!G$171)/wine!G$172</f>
        <v>-0.82446183844587528</v>
      </c>
      <c r="H106">
        <f>(wine!H106-wine!H$171)/wine!H$172</f>
        <v>0.42567774287611831</v>
      </c>
      <c r="I106">
        <f>(wine!I106-wine!I$171)/wine!I$172</f>
        <v>0.23735139109656994</v>
      </c>
      <c r="J106">
        <f>(wine!J106-wine!J$171)/wine!J$172</f>
        <v>-0.83297442099597341</v>
      </c>
      <c r="K106">
        <f>(wine!K106-wine!K$171)/wine!K$172</f>
        <v>-0.6474515536587806</v>
      </c>
      <c r="L106">
        <f>(wine!L106-wine!L$171)/wine!L$172</f>
        <v>-1.3131227177789819</v>
      </c>
      <c r="M106">
        <f>(wine!M106-wine!M$171)/wine!M$172</f>
        <v>-0.26603067258483865</v>
      </c>
      <c r="N106">
        <f>(wine!N106-wine!N$171)/wine!N$172</f>
        <v>0.21998562651646633</v>
      </c>
      <c r="O106">
        <f>(wine!O106-wine!O$171)/wine!O$172</f>
        <v>-1.3287067139101203</v>
      </c>
    </row>
    <row r="107" spans="1:15" x14ac:dyDescent="0.4">
      <c r="A107">
        <v>113</v>
      </c>
      <c r="B107">
        <v>2</v>
      </c>
      <c r="C107">
        <f>(wine!C107-wine!C$171)/wine!C$172</f>
        <v>-1.5284811277162165</v>
      </c>
      <c r="D107">
        <f>(wine!D107-wine!D$171)/wine!D$172</f>
        <v>0.32271467257018505</v>
      </c>
      <c r="E107">
        <f>(wine!E107-wine!E$171)/wine!E$172</f>
        <v>1.9755934319904369</v>
      </c>
      <c r="F107">
        <f>(wine!F107-wine!F$171)/wine!F$172</f>
        <v>0.17063886801975034</v>
      </c>
      <c r="G107">
        <f>(wine!G107-wine!G$171)/wine!G$172</f>
        <v>0.30348841021983686</v>
      </c>
      <c r="H107">
        <f>(wine!H107-wine!H$171)/wine!H$172</f>
        <v>-0.90462743719989358</v>
      </c>
      <c r="I107">
        <f>(wine!I107-wine!I$171)/wine!I$172</f>
        <v>-7.9565964008645254E-3</v>
      </c>
      <c r="J107">
        <f>(wine!J107-wine!J$171)/wine!J$172</f>
        <v>1.9200108889080618</v>
      </c>
      <c r="K107">
        <f>(wine!K107-wine!K$171)/wine!K$172</f>
        <v>-0.95283699323965287</v>
      </c>
      <c r="L107">
        <f>(wine!L107-wine!L$171)/wine!L$172</f>
        <v>-0.52941011453855269</v>
      </c>
      <c r="M107">
        <f>(wine!M107-wine!M$171)/wine!M$172</f>
        <v>1.1985997336240106</v>
      </c>
      <c r="N107">
        <f>(wine!N107-wine!N$171)/wine!N$172</f>
        <v>-0.17625966993614905</v>
      </c>
      <c r="O107">
        <f>(wine!O107-wine!O$171)/wine!O$172</f>
        <v>-0.40980993453829467</v>
      </c>
    </row>
    <row r="108" spans="1:15" x14ac:dyDescent="0.4">
      <c r="A108">
        <v>114</v>
      </c>
      <c r="B108">
        <v>2</v>
      </c>
      <c r="C108">
        <f>(wine!C108-wine!C$171)/wine!C$172</f>
        <v>-1.9602408508701576</v>
      </c>
      <c r="D108">
        <f>(wine!D108-wine!D$171)/wine!D$172</f>
        <v>-1.4327101027704576</v>
      </c>
      <c r="E108">
        <f>(wine!E108-wine!E$171)/wine!E$172</f>
        <v>0.47431365604450715</v>
      </c>
      <c r="F108">
        <f>(wine!F108-wine!F$171)/wine!F$172</f>
        <v>0.48106033816460975</v>
      </c>
      <c r="G108">
        <f>(wine!G108-wine!G$171)/wine!G$172</f>
        <v>-0.82446183844587528</v>
      </c>
      <c r="H108">
        <f>(wine!H108-wine!H$171)/wine!H$172</f>
        <v>0.30927603961946754</v>
      </c>
      <c r="I108">
        <f>(wine!I108-wine!I$171)/wine!I$172</f>
        <v>-2.8398928692317398E-2</v>
      </c>
      <c r="J108">
        <f>(wine!J108-wine!J$171)/wine!J$172</f>
        <v>0.46254807778239604</v>
      </c>
      <c r="K108">
        <f>(wine!K108-wine!K$171)/wine!K$172</f>
        <v>-0.25224686714235756</v>
      </c>
      <c r="L108">
        <f>(wine!L108-wine!L$171)/wine!L$172</f>
        <v>-0.8428951558347243</v>
      </c>
      <c r="M108">
        <f>(wine!M108-wine!M$171)/wine!M$172</f>
        <v>0.62162411905688864</v>
      </c>
      <c r="N108">
        <f>(wine!N108-wine!N$171)/wine!N$172</f>
        <v>-0.44514040681470962</v>
      </c>
      <c r="O108">
        <f>(wine!O108-wine!O$171)/wine!O$172</f>
        <v>-0.97353029918838618</v>
      </c>
    </row>
    <row r="109" spans="1:15" x14ac:dyDescent="0.4">
      <c r="A109">
        <v>115</v>
      </c>
      <c r="B109">
        <v>2</v>
      </c>
      <c r="C109">
        <f>(wine!C109-wine!C$171)/wine!C$172</f>
        <v>-1.1337293808326121</v>
      </c>
      <c r="D109">
        <f>(wine!D109-wine!D$171)/wine!D$172</f>
        <v>-0.84455231721818058</v>
      </c>
      <c r="E109">
        <f>(wine!E109-wine!E$171)/wine!E$172</f>
        <v>0.47431365604450715</v>
      </c>
      <c r="F109">
        <f>(wine!F109-wine!F$171)/wine!F$172</f>
        <v>0.9466925433818989</v>
      </c>
      <c r="G109">
        <f>(wine!G109-wine!G$171)/wine!G$172</f>
        <v>-1.1252485714233986</v>
      </c>
      <c r="H109">
        <f>(wine!H109-wine!H$171)/wine!H$172</f>
        <v>0.44230655762706889</v>
      </c>
      <c r="I109">
        <f>(wine!I109-wine!I$171)/wine!I$172</f>
        <v>0.25779372338802281</v>
      </c>
      <c r="J109">
        <f>(wine!J109-wine!J$171)/wine!J$172</f>
        <v>0.54351823395604426</v>
      </c>
      <c r="K109">
        <f>(wine!K109-wine!K$171)/wine!K$172</f>
        <v>-0.97080084262676303</v>
      </c>
      <c r="L109">
        <f>(wine!L109-wine!L$171)/wine!L$172</f>
        <v>-0.92126641615876737</v>
      </c>
      <c r="M109">
        <f>(wine!M109-wine!M$171)/wine!M$172</f>
        <v>-0.13288245383857947</v>
      </c>
      <c r="N109">
        <f>(wine!N109-wine!N$171)/wine!N$172</f>
        <v>0.8002019534649395</v>
      </c>
      <c r="O109">
        <f>(wine!O109-wine!O$171)/wine!O$172</f>
        <v>-1.133196760852285</v>
      </c>
    </row>
    <row r="110" spans="1:15" x14ac:dyDescent="0.4">
      <c r="A110">
        <v>116</v>
      </c>
      <c r="B110">
        <v>2</v>
      </c>
      <c r="C110">
        <f>(wine!C110-wine!C$171)/wine!C$172</f>
        <v>-2.4290085502944381</v>
      </c>
      <c r="D110">
        <f>(wine!D110-wine!D$171)/wine!D$172</f>
        <v>-0.7359693414239139</v>
      </c>
      <c r="E110">
        <f>(wine!E110-wine!E$171)/wine!E$172</f>
        <v>-0.59802904105972798</v>
      </c>
      <c r="F110">
        <f>(wine!F110-wine!F$171)/wine!F$172</f>
        <v>0.63627107323703946</v>
      </c>
      <c r="G110">
        <f>(wine!G110-wine!G$171)/wine!G$172</f>
        <v>-1.0500518881790177</v>
      </c>
      <c r="H110">
        <f>(wine!H110-wine!H$171)/wine!H$172</f>
        <v>0.27601841011756717</v>
      </c>
      <c r="I110">
        <f>(wine!I110-wine!I$171)/wine!I$172</f>
        <v>0.13513972963930557</v>
      </c>
      <c r="J110">
        <f>(wine!J110-wine!J$171)/wine!J$172</f>
        <v>1.2722496395188774</v>
      </c>
      <c r="K110">
        <f>(wine!K110-wine!K$171)/wine!K$172</f>
        <v>0.77169254792292019</v>
      </c>
      <c r="L110">
        <f>(wine!L110-wine!L$171)/wine!L$172</f>
        <v>-1.3566623068478947</v>
      </c>
      <c r="M110">
        <f>(wine!M110-wine!M$171)/wine!M$172</f>
        <v>3.3289712335641553</v>
      </c>
      <c r="N110">
        <f>(wine!N110-wine!N$171)/wine!N$172</f>
        <v>0.34735018609052182</v>
      </c>
      <c r="O110">
        <f>(wine!O110-wine!O$171)/wine!O$172</f>
        <v>-1.061509778064412</v>
      </c>
    </row>
    <row r="111" spans="1:15" x14ac:dyDescent="0.4">
      <c r="A111">
        <v>117</v>
      </c>
      <c r="B111">
        <v>2</v>
      </c>
      <c r="C111">
        <f>(wine!C111-wine!C$171)/wine!C$172</f>
        <v>-1.45446517517554</v>
      </c>
      <c r="D111">
        <f>(wine!D111-wine!D$171)/wine!D$172</f>
        <v>-0.77216366668866943</v>
      </c>
      <c r="E111">
        <f>(wine!E111-wine!E$171)/wine!E$172</f>
        <v>-1.3486689290326936</v>
      </c>
      <c r="F111">
        <f>(wine!F111-wine!F$171)/wine!F$172</f>
        <v>0.4189760441356381</v>
      </c>
      <c r="G111">
        <f>(wine!G111-wine!G$171)/wine!G$172</f>
        <v>-0.97485520493463695</v>
      </c>
      <c r="H111">
        <f>(wine!H111-wine!H$171)/wine!H$172</f>
        <v>-0.5221646979280401</v>
      </c>
      <c r="I111">
        <f>(wine!I111-wine!I$171)/wine!I$172</f>
        <v>-0.44746674066710057</v>
      </c>
      <c r="J111">
        <f>(wine!J111-wine!J$171)/wine!J$172</f>
        <v>-0.50909379630138119</v>
      </c>
      <c r="K111">
        <f>(wine!K111-wine!K$171)/wine!K$172</f>
        <v>-9.0572222658366133E-2</v>
      </c>
      <c r="L111">
        <f>(wine!L111-wine!L$171)/wine!L$172</f>
        <v>-1.3348925123134383</v>
      </c>
      <c r="M111">
        <f>(wine!M111-wine!M$171)/wine!M$172</f>
        <v>-4.4116974674407193E-2</v>
      </c>
      <c r="N111">
        <f>(wine!N111-wine!N$171)/wine!N$172</f>
        <v>0.99832460169124748</v>
      </c>
      <c r="O111">
        <f>(wine!O111-wine!O$171)/wine!O$172</f>
        <v>-0.77476184691292038</v>
      </c>
    </row>
    <row r="112" spans="1:15" x14ac:dyDescent="0.4">
      <c r="A112">
        <v>118</v>
      </c>
      <c r="B112">
        <v>2</v>
      </c>
      <c r="C112">
        <f>(wine!C112-wine!C$171)/wine!C$172</f>
        <v>-0.7143056497687833</v>
      </c>
      <c r="D112">
        <f>(wine!D112-wine!D$171)/wine!D$172</f>
        <v>-0.64548352826202504</v>
      </c>
      <c r="E112">
        <f>(wine!E112-wine!E$171)/wine!E$172</f>
        <v>-0.63377379762986996</v>
      </c>
      <c r="F112">
        <f>(wine!F112-wine!F$171)/wine!F$172</f>
        <v>0.9466925433818989</v>
      </c>
      <c r="G112">
        <f>(wine!G112-wine!G$171)/wine!G$172</f>
        <v>0.67947182644174087</v>
      </c>
      <c r="H112">
        <f>(wine!H112-wine!H$171)/wine!H$172</f>
        <v>-0.48890706842613979</v>
      </c>
      <c r="I112">
        <f>(wine!I112-wine!I$171)/wine!I$172</f>
        <v>5.337040047349409E-2</v>
      </c>
      <c r="J112">
        <f>(wine!J112-wine!J$171)/wine!J$172</f>
        <v>-0.18521317160678846</v>
      </c>
      <c r="K112">
        <f>(wine!K112-wine!K$171)/wine!K$172</f>
        <v>5.3138572438515115E-2</v>
      </c>
      <c r="L112">
        <f>(wine!L112-wine!L$171)/wine!L$172</f>
        <v>-1.2869989643376343</v>
      </c>
      <c r="M112">
        <f>(wine!M112-wine!M$171)/wine!M$172</f>
        <v>0.44409316072854305</v>
      </c>
      <c r="N112">
        <f>(wine!N112-wine!N$171)/wine!N$172</f>
        <v>0.47471474566457666</v>
      </c>
      <c r="O112">
        <f>(wine!O112-wine!O$171)/wine!O$172</f>
        <v>-1.2635367295575084</v>
      </c>
    </row>
    <row r="113" spans="1:15" x14ac:dyDescent="0.4">
      <c r="A113">
        <v>119</v>
      </c>
      <c r="B113">
        <v>2</v>
      </c>
      <c r="C113">
        <f>(wine!C113-wine!C$171)/wine!C$172</f>
        <v>-0.28254592661484207</v>
      </c>
      <c r="D113">
        <f>(wine!D113-wine!D$171)/wine!D$172</f>
        <v>1.001358271284351</v>
      </c>
      <c r="E113">
        <f>(wine!E113-wine!E$171)/wine!E$172</f>
        <v>-1.3844136856028348</v>
      </c>
      <c r="F113">
        <f>(wine!F113-wine!F$171)/wine!F$172</f>
        <v>-1.0710470125596874</v>
      </c>
      <c r="G113">
        <f>(wine!G113-wine!G$171)/wine!G$172</f>
        <v>-1.4260353044009217</v>
      </c>
      <c r="H113">
        <f>(wine!H113-wine!H$171)/wine!H$172</f>
        <v>-1.1041732142112957</v>
      </c>
      <c r="I113">
        <f>(wine!I113-wine!I$171)/wine!I$172</f>
        <v>-0.80520755576752556</v>
      </c>
      <c r="J113">
        <f>(wine!J113-wine!J$171)/wine!J$172</f>
        <v>0.54351823395604426</v>
      </c>
      <c r="K113">
        <f>(wine!K113-wine!K$171)/wine!K$172</f>
        <v>-1.3480416797560761</v>
      </c>
      <c r="L113">
        <f>(wine!L113-wine!L$171)/wine!L$172</f>
        <v>-0.70356847081420371</v>
      </c>
      <c r="M113">
        <f>(wine!M113-wine!M$171)/wine!M$172</f>
        <v>-1.1536854642265659</v>
      </c>
      <c r="N113">
        <f>(wine!N113-wine!N$171)/wine!N$172</f>
        <v>-0.71402114369327019</v>
      </c>
      <c r="O113">
        <f>(wine!O113-wine!O$171)/wine!O$172</f>
        <v>-1.1755572506814826</v>
      </c>
    </row>
    <row r="114" spans="1:15" x14ac:dyDescent="0.4">
      <c r="A114">
        <v>120</v>
      </c>
      <c r="B114">
        <v>2</v>
      </c>
      <c r="C114">
        <f>(wine!C114-wine!C$171)/wine!C$172</f>
        <v>-1.2324173175535131</v>
      </c>
      <c r="D114">
        <f>(wine!D114-wine!D$171)/wine!D$172</f>
        <v>1.001358271284351</v>
      </c>
      <c r="E114">
        <f>(wine!E114-wine!E$171)/wine!E$172</f>
        <v>-1.3129241724625524</v>
      </c>
      <c r="F114">
        <f>(wine!F114-wine!F$171)/wine!F$172</f>
        <v>-0.13978260212510907</v>
      </c>
      <c r="G114">
        <f>(wine!G114-wine!G$171)/wine!G$172</f>
        <v>-0.89965852169025617</v>
      </c>
      <c r="H114">
        <f>(wine!H114-wine!H$171)/wine!H$172</f>
        <v>-0.48890706842613979</v>
      </c>
      <c r="I114">
        <f>(wine!I114-wine!I$171)/wine!I$172</f>
        <v>-0.40658207608419505</v>
      </c>
      <c r="J114">
        <f>(wine!J114-wine!J$171)/wine!J$172</f>
        <v>5.7697296914155621E-2</v>
      </c>
      <c r="K114">
        <f>(wine!K114-wine!K$171)/wine!K$172</f>
        <v>0.52019865650337882</v>
      </c>
      <c r="L114">
        <f>(wine!L114-wine!L$171)/wine!L$172</f>
        <v>-1.6266077590751535</v>
      </c>
      <c r="M114">
        <f>(wine!M114-wine!M$171)/wine!M$172</f>
        <v>-0.13288245383857947</v>
      </c>
      <c r="N114">
        <f>(wine!N114-wine!N$171)/wine!N$172</f>
        <v>0.60207930523863151</v>
      </c>
      <c r="O114">
        <f>(wine!O114-wine!O$171)/wine!O$172</f>
        <v>-0.54992540089640995</v>
      </c>
    </row>
    <row r="115" spans="1:15" x14ac:dyDescent="0.4">
      <c r="A115">
        <v>121</v>
      </c>
      <c r="B115">
        <v>2</v>
      </c>
      <c r="C115">
        <f>(wine!C115-wine!C$171)/wine!C$172</f>
        <v>-1.9108968825097081</v>
      </c>
      <c r="D115">
        <f>(wine!D115-wine!D$171)/wine!D$172</f>
        <v>6.9354395716896222E-2</v>
      </c>
      <c r="E115">
        <f>(wine!E115-wine!E$171)/wine!E$172</f>
        <v>0.18835560348337735</v>
      </c>
      <c r="F115">
        <f>(wine!F115-wine!F$171)/wine!F$172</f>
        <v>0.17063886801975034</v>
      </c>
      <c r="G115">
        <f>(wine!G115-wine!G$171)/wine!G$172</f>
        <v>-0.22288837249082885</v>
      </c>
      <c r="H115">
        <f>(wine!H115-wine!H$171)/wine!H$172</f>
        <v>1.0076862591593738</v>
      </c>
      <c r="I115">
        <f>(wine!I115-wine!I$171)/wine!I$172</f>
        <v>0.76885203067434416</v>
      </c>
      <c r="J115">
        <f>(wine!J115-wine!J$171)/wine!J$172</f>
        <v>-0.3471534839540848</v>
      </c>
      <c r="K115">
        <f>(wine!K115-wine!K$171)/wine!K$172</f>
        <v>0.44834325895493815</v>
      </c>
      <c r="L115">
        <f>(wine!L115-wine!L$171)/wine!L$172</f>
        <v>-0.76887785441757273</v>
      </c>
      <c r="M115">
        <f>(wine!M115-wine!M$171)/wine!M$172</f>
        <v>-0.70985806840570198</v>
      </c>
      <c r="N115">
        <f>(wine!N115-wine!N$171)/wine!N$172</f>
        <v>1.083234308073951</v>
      </c>
      <c r="O115">
        <f>(wine!O115-wine!O$171)/wine!O$172</f>
        <v>-0.3511569486209441</v>
      </c>
    </row>
    <row r="116" spans="1:15" x14ac:dyDescent="0.4">
      <c r="A116">
        <v>122</v>
      </c>
      <c r="B116">
        <v>2</v>
      </c>
      <c r="C116">
        <f>(wine!C116-wine!C$171)/wine!C$172</f>
        <v>-1.7752009695184678</v>
      </c>
      <c r="D116">
        <f>(wine!D116-wine!D$171)/wine!D$172</f>
        <v>-0.24734595034971463</v>
      </c>
      <c r="E116">
        <f>(wine!E116-wine!E$171)/wine!E$172</f>
        <v>3.0836808856648141</v>
      </c>
      <c r="F116">
        <f>(wine!F116-wine!F$171)/wine!F$172</f>
        <v>2.8092213642510555</v>
      </c>
      <c r="G116">
        <f>(wine!G116-wine!G$171)/wine!G$172</f>
        <v>1.5066353421299299</v>
      </c>
      <c r="H116">
        <f>(wine!H116-wine!H$171)/wine!H$172</f>
        <v>1.4732930721859785</v>
      </c>
      <c r="I116">
        <f>(wine!I116-wine!I$171)/wine!I$172</f>
        <v>3.1094990780456957</v>
      </c>
      <c r="J116">
        <f>(wine!J116-wine!J$171)/wine!J$172</f>
        <v>0.86739885865063648</v>
      </c>
      <c r="K116">
        <f>(wine!K116-wine!K$171)/wine!K$172</f>
        <v>0.52019865650337882</v>
      </c>
      <c r="L116">
        <f>(wine!L116-wine!L$171)/wine!L$172</f>
        <v>0.42846084497752757</v>
      </c>
      <c r="M116">
        <f>(wine!M116-wine!M$171)/wine!M$172</f>
        <v>-0.13288245383857947</v>
      </c>
      <c r="N116">
        <f>(wine!N116-wine!N$171)/wine!N$172</f>
        <v>1.5077828399874675</v>
      </c>
      <c r="O116">
        <f>(wine!O116-wine!O$171)/wine!O$172</f>
        <v>-0.87251682344183801</v>
      </c>
    </row>
    <row r="117" spans="1:15" x14ac:dyDescent="0.4">
      <c r="A117">
        <v>123</v>
      </c>
      <c r="B117">
        <v>2</v>
      </c>
      <c r="C117">
        <f>(wine!C117-wine!C$171)/wine!C$172</f>
        <v>-0.7143056497687833</v>
      </c>
      <c r="D117">
        <f>(wine!D117-wine!D$171)/wine!D$172</f>
        <v>1.9062164029032385</v>
      </c>
      <c r="E117">
        <f>(wine!E117-wine!E$171)/wine!E$172</f>
        <v>1.2964430571577545</v>
      </c>
      <c r="F117">
        <f>(wine!F117-wine!F$171)/wine!F$172</f>
        <v>2.1883784239613364</v>
      </c>
      <c r="G117">
        <f>(wine!G117-wine!G$171)/wine!G$172</f>
        <v>0.22829172697545602</v>
      </c>
      <c r="H117">
        <f>(wine!H117-wine!H$171)/wine!H$172</f>
        <v>-0.15633077340713641</v>
      </c>
      <c r="I117">
        <f>(wine!I117-wine!I$171)/wine!I$172</f>
        <v>9.4255065056399828E-2</v>
      </c>
      <c r="J117">
        <f>(wine!J117-wine!J$171)/wine!J$172</f>
        <v>0.54351823395604426</v>
      </c>
      <c r="K117">
        <f>(wine!K117-wine!K$171)/wine!K$172</f>
        <v>0.23277706630961628</v>
      </c>
      <c r="L117">
        <f>(wine!L117-wine!L$171)/wine!L$172</f>
        <v>-1.2782910465238517</v>
      </c>
      <c r="M117">
        <f>(wine!M117-wine!M$171)/wine!M$172</f>
        <v>-0.17726519342066585</v>
      </c>
      <c r="N117">
        <f>(wine!N117-wine!N$171)/wine!N$172</f>
        <v>0.70114062935178578</v>
      </c>
      <c r="O117">
        <f>(wine!O117-wine!O$171)/wine!O$172</f>
        <v>-1.1983667452048967</v>
      </c>
    </row>
    <row r="118" spans="1:15" x14ac:dyDescent="0.4">
      <c r="A118">
        <v>124</v>
      </c>
      <c r="B118">
        <v>2</v>
      </c>
      <c r="C118">
        <f>(wine!C118-wine!C$171)/wine!C$172</f>
        <v>6.2861851908312713E-2</v>
      </c>
      <c r="D118">
        <f>(wine!D118-wine!D$171)/wine!D$172</f>
        <v>3.1458720432211149</v>
      </c>
      <c r="E118">
        <f>(wine!E118-wine!E$171)/wine!E$172</f>
        <v>-0.84824233705071728</v>
      </c>
      <c r="F118">
        <f>(wine!F118-wine!F$171)/wine!F$172</f>
        <v>0.63627107323703946</v>
      </c>
      <c r="G118">
        <f>(wine!G118-wine!G$171)/wine!G$172</f>
        <v>-0.97485520493463695</v>
      </c>
      <c r="H118">
        <f>(wine!H118-wine!H$171)/wine!H$172</f>
        <v>0.54207944613276982</v>
      </c>
      <c r="I118">
        <f>(wine!I118-wine!I$171)/wine!I$172</f>
        <v>0.62575570463417407</v>
      </c>
      <c r="J118">
        <f>(wine!J118-wine!J$171)/wine!J$172</f>
        <v>-0.50909379630138119</v>
      </c>
      <c r="K118">
        <f>(wine!K118-wine!K$171)/wine!K$172</f>
        <v>0.77169254792292019</v>
      </c>
      <c r="L118">
        <f>(wine!L118-wine!L$171)/wine!L$172</f>
        <v>-1.0518851833655054</v>
      </c>
      <c r="M118">
        <f>(wine!M118-wine!M$171)/wine!M$172</f>
        <v>-1.0205372454803068</v>
      </c>
      <c r="N118">
        <f>(wine!N118-wine!N$171)/wine!N$172</f>
        <v>0.67283739389088471</v>
      </c>
      <c r="O118">
        <f>(wine!O118-wine!O$171)/wine!O$172</f>
        <v>-1.149489256940438</v>
      </c>
    </row>
    <row r="119" spans="1:15" x14ac:dyDescent="0.4">
      <c r="A119">
        <v>125</v>
      </c>
      <c r="B119">
        <v>2</v>
      </c>
      <c r="C119">
        <f>(wine!C119-wine!C$171)/wine!C$172</f>
        <v>-1.3927852147249782</v>
      </c>
      <c r="D119">
        <f>(wine!D119-wine!D$171)/wine!D$172</f>
        <v>1.7976334271089718</v>
      </c>
      <c r="E119">
        <f>(wine!E119-wine!E$171)/wine!E$172</f>
        <v>8.1121333772954482E-2</v>
      </c>
      <c r="F119">
        <f>(wine!F119-wine!F$171)/wine!F$172</f>
        <v>0.48106033816460975</v>
      </c>
      <c r="G119">
        <f>(wine!G119-wine!G$171)/wine!G$172</f>
        <v>-1.2756419379121602</v>
      </c>
      <c r="H119">
        <f>(wine!H119-wine!H$171)/wine!H$172</f>
        <v>0.94117100015557309</v>
      </c>
      <c r="I119">
        <f>(wine!I119-wine!I$171)/wine!I$172</f>
        <v>1.0141600181717783</v>
      </c>
      <c r="J119">
        <f>(wine!J119-wine!J$171)/wine!J$172</f>
        <v>-1.2378252018642142</v>
      </c>
      <c r="K119">
        <f>(wine!K119-wine!K$171)/wine!K$172</f>
        <v>2.3884389927628336</v>
      </c>
      <c r="L119">
        <f>(wine!L119-wine!L$171)/wine!L$172</f>
        <v>-0.96480600522768012</v>
      </c>
      <c r="M119">
        <f>(wine!M119-wine!M$171)/wine!M$172</f>
        <v>-0.9317717663161339</v>
      </c>
      <c r="N119">
        <f>(wine!N119-wine!N$171)/wine!N$172</f>
        <v>1.437024751335215</v>
      </c>
      <c r="O119">
        <f>(wine!O119-wine!O$171)/wine!O$172</f>
        <v>-1.149489256940438</v>
      </c>
    </row>
    <row r="120" spans="1:15" x14ac:dyDescent="0.4">
      <c r="A120">
        <v>126</v>
      </c>
      <c r="B120">
        <v>2</v>
      </c>
      <c r="C120">
        <f>(wine!C120-wine!C$171)/wine!C$172</f>
        <v>-1.1460653729227246</v>
      </c>
      <c r="D120">
        <f>(wine!D120-wine!D$171)/wine!D$172</f>
        <v>-0.14781155587163666</v>
      </c>
      <c r="E120">
        <f>(wine!E120-wine!E$171)/wine!E$172</f>
        <v>-0.70526331077015236</v>
      </c>
      <c r="F120">
        <f>(wine!F120-wine!F$171)/wine!F$172</f>
        <v>0.48106033816460975</v>
      </c>
      <c r="G120">
        <f>(wine!G120-wine!G$171)/wine!G$172</f>
        <v>-1.0500518881790177</v>
      </c>
      <c r="H120">
        <f>(wine!H120-wine!H$171)/wine!H$172</f>
        <v>0.50882181663086956</v>
      </c>
      <c r="I120">
        <f>(wine!I120-wine!I$171)/wine!I$172</f>
        <v>0.62575570463417407</v>
      </c>
      <c r="J120">
        <f>(wine!J120-wine!J$171)/wine!J$172</f>
        <v>5.7697296914155621E-2</v>
      </c>
      <c r="K120">
        <f>(wine!K120-wine!K$171)/wine!K$172</f>
        <v>-0.41392151162634855</v>
      </c>
      <c r="L120">
        <f>(wine!L120-wine!L$171)/wine!L$172</f>
        <v>-0.98222184085524522</v>
      </c>
      <c r="M120">
        <f>(wine!M120-wine!M$171)/wine!M$172</f>
        <v>-0.44356163091318418</v>
      </c>
      <c r="N120">
        <f>(wine!N120-wine!N$171)/wine!N$172</f>
        <v>0.92756651303899429</v>
      </c>
      <c r="O120">
        <f>(wine!O120-wine!O$171)/wine!O$172</f>
        <v>-1.1560062553756991</v>
      </c>
    </row>
    <row r="121" spans="1:15" x14ac:dyDescent="0.4">
      <c r="A121">
        <v>127</v>
      </c>
      <c r="B121">
        <v>2</v>
      </c>
      <c r="C121">
        <f>(wine!C121-wine!C$171)/wine!C$172</f>
        <v>-0.70196965767867092</v>
      </c>
      <c r="D121">
        <f>(wine!D121-wine!D$171)/wine!D$172</f>
        <v>-0.7178721787915362</v>
      </c>
      <c r="E121">
        <f>(wine!E121-wine!E$171)/wine!E$172</f>
        <v>-0.27632623192845773</v>
      </c>
      <c r="F121">
        <f>(wine!F121-wine!F$171)/wine!F$172</f>
        <v>0.63627107323703946</v>
      </c>
      <c r="G121">
        <f>(wine!G121-wine!G$171)/wine!G$172</f>
        <v>-0.97485520493463695</v>
      </c>
      <c r="H121">
        <f>(wine!H121-wine!H$171)/wine!H$172</f>
        <v>0.7416252231441719</v>
      </c>
      <c r="I121">
        <f>(wine!I121-wine!I$171)/wine!I$172</f>
        <v>1.1368140119204955</v>
      </c>
      <c r="J121">
        <f>(wine!J121-wine!J$171)/wine!J$172</f>
        <v>0.21963760926145198</v>
      </c>
      <c r="K121">
        <f>(wine!K121-wine!K$171)/wine!K$172</f>
        <v>0.34056016263227723</v>
      </c>
      <c r="L121">
        <f>(wine!L121-wine!L$171)/wine!L$172</f>
        <v>-0.46845468984207483</v>
      </c>
      <c r="M121">
        <f>(wine!M121-wine!M$171)/wine!M$172</f>
        <v>-1.1980682038086523</v>
      </c>
      <c r="N121">
        <f>(wine!N121-wine!N$171)/wine!N$172</f>
        <v>0.30489533289916976</v>
      </c>
      <c r="O121">
        <f>(wine!O121-wine!O$171)/wine!O$172</f>
        <v>-1.2407272350340943</v>
      </c>
    </row>
    <row r="122" spans="1:15" x14ac:dyDescent="0.4">
      <c r="A122">
        <v>128</v>
      </c>
      <c r="B122">
        <v>2</v>
      </c>
      <c r="C122">
        <f>(wine!C122-wine!C$171)/wine!C$172</f>
        <v>-1.4914731514458792</v>
      </c>
      <c r="D122">
        <f>(wine!D122-wine!D$171)/wine!D$172</f>
        <v>-0.17495729982020353</v>
      </c>
      <c r="E122">
        <f>(wine!E122-wine!E$171)/wine!E$172</f>
        <v>1.4751668400084599</v>
      </c>
      <c r="F122">
        <f>(wine!F122-wine!F$171)/wine!F$172</f>
        <v>2.8092213642510555</v>
      </c>
      <c r="G122">
        <f>(wine!G122-wine!G$171)/wine!G$172</f>
        <v>-0.52367510546835205</v>
      </c>
      <c r="H122">
        <f>(wine!H122-wine!H$171)/wine!H$172</f>
        <v>-0.27273247666378797</v>
      </c>
      <c r="I122">
        <f>(wine!I122-wine!I$171)/wine!I$172</f>
        <v>0.20668789265939086</v>
      </c>
      <c r="J122">
        <f>(wine!J122-wine!J$171)/wine!J$172</f>
        <v>1.7580705765607656</v>
      </c>
      <c r="K122">
        <f>(wine!K122-wine!K$171)/wine!K$172</f>
        <v>0.32259631324516708</v>
      </c>
      <c r="L122">
        <f>(wine!L122-wine!L$171)/wine!L$172</f>
        <v>-0.87772682708985461</v>
      </c>
      <c r="M122">
        <f>(wine!M122-wine!M$171)/wine!M$172</f>
        <v>4.4648504489765581E-2</v>
      </c>
      <c r="N122">
        <f>(wine!N122-wine!N$171)/wine!N$172</f>
        <v>-0.26116937631885251</v>
      </c>
      <c r="O122">
        <f>(wine!O122-wine!O$171)/wine!O$172</f>
        <v>-0.86925832422420746</v>
      </c>
    </row>
    <row r="123" spans="1:15" x14ac:dyDescent="0.4">
      <c r="A123">
        <v>129</v>
      </c>
      <c r="B123">
        <v>2</v>
      </c>
      <c r="C123">
        <f>(wine!C123-wine!C$171)/wine!C$172</f>
        <v>-0.77598561021934731</v>
      </c>
      <c r="D123">
        <f>(wine!D123-wine!D$171)/wine!D$172</f>
        <v>-0.62738636562964745</v>
      </c>
      <c r="E123">
        <f>(wine!E123-wine!E$171)/wine!E$172</f>
        <v>-0.24058147535831731</v>
      </c>
      <c r="F123">
        <f>(wine!F123-wine!F$171)/wine!F$172</f>
        <v>1.5675354836716178</v>
      </c>
      <c r="G123">
        <f>(wine!G123-wine!G$171)/wine!G$172</f>
        <v>-0.82446183844587528</v>
      </c>
      <c r="H123">
        <f>(wine!H123-wine!H$171)/wine!H$172</f>
        <v>-0.12307314390523608</v>
      </c>
      <c r="I123">
        <f>(wine!I123-wine!I$171)/wine!I$172</f>
        <v>0.42133238171964577</v>
      </c>
      <c r="J123">
        <f>(wine!J123-wine!J$171)/wine!J$172</f>
        <v>0.30060776543510015</v>
      </c>
      <c r="K123">
        <f>(wine!K123-wine!K$171)/wine!K$172</f>
        <v>0.57409020466470884</v>
      </c>
      <c r="L123">
        <f>(wine!L123-wine!L$171)/wine!L$172</f>
        <v>-1.2608752108962866</v>
      </c>
      <c r="M123">
        <f>(wine!M123-wine!M$171)/wine!M$172</f>
        <v>-0.31041341216692503</v>
      </c>
      <c r="N123">
        <f>(wine!N123-wine!N$171)/wine!N$172</f>
        <v>0.21998562651646633</v>
      </c>
      <c r="O123">
        <f>(wine!O123-wine!O$171)/wine!O$172</f>
        <v>-1.2733122272104003</v>
      </c>
    </row>
    <row r="124" spans="1:15" x14ac:dyDescent="0.4">
      <c r="A124">
        <v>130</v>
      </c>
      <c r="B124">
        <v>2</v>
      </c>
      <c r="C124">
        <f>(wine!C124-wine!C$171)/wine!C$172</f>
        <v>-1.1830733491930638</v>
      </c>
      <c r="D124">
        <f>(wine!D124-wine!D$171)/wine!D$172</f>
        <v>1.7885848457927831</v>
      </c>
      <c r="E124">
        <f>(wine!E124-wine!E$171)/wine!E$172</f>
        <v>4.5376577202812469E-2</v>
      </c>
      <c r="F124">
        <f>(wine!F124-wine!F$171)/wine!F$172</f>
        <v>0.79148180830946924</v>
      </c>
      <c r="G124">
        <f>(wine!G124-wine!G$171)/wine!G$172</f>
        <v>-1.4260353044009217</v>
      </c>
      <c r="H124">
        <f>(wine!H124-wine!H$171)/wine!H$172</f>
        <v>-0.32261892091663807</v>
      </c>
      <c r="I124">
        <f>(wine!I124-wine!I$171)/wine!I$172</f>
        <v>-0.29414924848120427</v>
      </c>
      <c r="J124">
        <f>(wine!J124-wine!J$171)/wine!J$172</f>
        <v>0.46254807778239604</v>
      </c>
      <c r="K124">
        <f>(wine!K124-wine!K$171)/wine!K$172</f>
        <v>-0.41392151162634855</v>
      </c>
      <c r="L124">
        <f>(wine!L124-wine!L$171)/wine!L$172</f>
        <v>-1.0518851833655054</v>
      </c>
      <c r="M124">
        <f>(wine!M124-wine!M$171)/wine!M$172</f>
        <v>-0.75424080798778836</v>
      </c>
      <c r="N124">
        <f>(wine!N124-wine!N$171)/wine!N$172</f>
        <v>-7.7198345822995368E-2</v>
      </c>
      <c r="O124">
        <f>(wine!O124-wine!O$171)/wine!O$172</f>
        <v>-0.49778941341432054</v>
      </c>
    </row>
    <row r="125" spans="1:15" x14ac:dyDescent="0.4">
      <c r="A125">
        <v>131</v>
      </c>
      <c r="B125">
        <v>3</v>
      </c>
      <c r="C125">
        <f>(wine!C125-wine!C$171)/wine!C$172</f>
        <v>-0.17152199780382865</v>
      </c>
      <c r="D125">
        <f>(wine!D125-wine!D$171)/wine!D$172</f>
        <v>-0.88074664248293588</v>
      </c>
      <c r="E125">
        <f>(wine!E125-wine!E$171)/wine!E$172</f>
        <v>-0.16909196221803488</v>
      </c>
      <c r="F125">
        <f>(wine!F125-wine!F$171)/wine!F$172</f>
        <v>-0.4502040722699685</v>
      </c>
      <c r="G125">
        <f>(wine!G125-wine!G$171)/wine!G$172</f>
        <v>1.7322253918630723</v>
      </c>
      <c r="H125">
        <f>(wine!H125-wine!H$171)/wine!H$172</f>
        <v>-1.3037189912226972</v>
      </c>
      <c r="I125">
        <f>(wine!I125-wine!I$171)/wine!I$172</f>
        <v>-0.80520755576752556</v>
      </c>
      <c r="J125">
        <f>(wine!J125-wine!J$171)/wine!J$172</f>
        <v>-1.2378252018642142</v>
      </c>
      <c r="K125">
        <f>(wine!K125-wine!K$171)/wine!K$172</f>
        <v>-1.1504393364978647</v>
      </c>
      <c r="L125">
        <f>(wine!L125-wine!L$171)/wine!L$172</f>
        <v>-0.39879134733181459</v>
      </c>
      <c r="M125">
        <f>(wine!M125-wine!M$171)/wine!M$172</f>
        <v>-0.88738902673404751</v>
      </c>
      <c r="N125">
        <f>(wine!N125-wine!N$171)/wine!N$172</f>
        <v>-1.8886054153206668</v>
      </c>
      <c r="O125">
        <f>(wine!O125-wine!O$171)/wine!O$172</f>
        <v>-0.33486445253279118</v>
      </c>
    </row>
    <row r="126" spans="1:15" x14ac:dyDescent="0.4">
      <c r="A126">
        <v>132</v>
      </c>
      <c r="B126">
        <v>3</v>
      </c>
      <c r="C126">
        <f>(wine!C126-wine!C$171)/wine!C$172</f>
        <v>-0.14685001362360173</v>
      </c>
      <c r="D126">
        <f>(wine!D126-wine!D$171)/wine!D$172</f>
        <v>0.60322069337204032</v>
      </c>
      <c r="E126">
        <f>(wine!E126-wine!E$171)/wine!E$172</f>
        <v>0.11686609034309492</v>
      </c>
      <c r="F126">
        <f>(wine!F126-wine!F$171)/wine!F$172</f>
        <v>0.17063886801975034</v>
      </c>
      <c r="G126">
        <f>(wine!G126-wine!G$171)/wine!G$172</f>
        <v>0.37868509346421764</v>
      </c>
      <c r="H126">
        <f>(wine!H126-wine!H$171)/wine!H$172</f>
        <v>-1.6529241009926503</v>
      </c>
      <c r="I126">
        <f>(wine!I126-wine!I$171)/wine!I$172</f>
        <v>-0.83587105420470487</v>
      </c>
      <c r="J126">
        <f>(wine!J126-wine!J$171)/wine!J$172</f>
        <v>-0.99491473334326974</v>
      </c>
      <c r="K126">
        <f>(wine!K126-wine!K$171)/wine!K$172</f>
        <v>-1.3480416797560761</v>
      </c>
      <c r="L126">
        <f>(wine!L126-wine!L$171)/wine!L$172</f>
        <v>0.16722331056405132</v>
      </c>
      <c r="M126">
        <f>(wine!M126-wine!M$171)/wine!M$172</f>
        <v>-0.97615450589822039</v>
      </c>
      <c r="N126">
        <f>(wine!N126-wine!N$171)/wine!N$172</f>
        <v>-1.7046343848248096</v>
      </c>
      <c r="O126">
        <f>(wine!O126-wine!O$171)/wine!O$172</f>
        <v>-0.66071437429584989</v>
      </c>
    </row>
    <row r="127" spans="1:15" x14ac:dyDescent="0.4">
      <c r="A127">
        <v>133</v>
      </c>
      <c r="B127">
        <v>3</v>
      </c>
      <c r="C127">
        <f>(wine!C127-wine!C$171)/wine!C$172</f>
        <v>-0.23320195825439041</v>
      </c>
      <c r="D127">
        <f>(wine!D127-wine!D$171)/wine!D$172</f>
        <v>-1.2082836128803563E-2</v>
      </c>
      <c r="E127">
        <f>(wine!E127-wine!E$171)/wine!E$172</f>
        <v>0.11686609034309492</v>
      </c>
      <c r="F127">
        <f>(wine!F127-wine!F$171)/wine!F$172</f>
        <v>1.4123247485991881</v>
      </c>
      <c r="G127">
        <f>(wine!G127-wine!G$171)/wine!G$172</f>
        <v>-7.2495006002067222E-2</v>
      </c>
      <c r="H127">
        <f>(wine!H127-wine!H$171)/wine!H$172</f>
        <v>-1.9023563222569029</v>
      </c>
      <c r="I127">
        <f>(wine!I127-wine!I$171)/wine!I$172</f>
        <v>-0.96874621409914841</v>
      </c>
      <c r="J127">
        <f>(wine!J127-wine!J$171)/wine!J$172</f>
        <v>-0.7520042648223253</v>
      </c>
      <c r="K127">
        <f>(wine!K127-wine!K$171)/wine!K$172</f>
        <v>-1.3480416797560761</v>
      </c>
      <c r="L127">
        <f>(wine!L127-wine!L$171)/wine!L$172</f>
        <v>0.29784207777078947</v>
      </c>
      <c r="M127">
        <f>(wine!M127-wine!M$171)/wine!M$172</f>
        <v>-1.331216422554911</v>
      </c>
      <c r="N127">
        <f>(wine!N127-wine!N$171)/wine!N$172</f>
        <v>-1.7895440912075127</v>
      </c>
      <c r="O127">
        <f>(wine!O127-wine!O$171)/wine!O$172</f>
        <v>-0.56295939776693227</v>
      </c>
    </row>
    <row r="128" spans="1:15" x14ac:dyDescent="0.4">
      <c r="A128">
        <v>134</v>
      </c>
      <c r="B128">
        <v>3</v>
      </c>
      <c r="C128">
        <f>(wine!C128-wine!C$171)/wine!C$172</f>
        <v>-0.36889787124563073</v>
      </c>
      <c r="D128">
        <f>(wine!D128-wine!D$171)/wine!D$172</f>
        <v>1.1099412470786172</v>
      </c>
      <c r="E128">
        <f>(wine!E128-wine!E$171)/wine!E$172</f>
        <v>-2.6112935937469977E-2</v>
      </c>
      <c r="F128">
        <f>(wine!F128-wine!F$171)/wine!F$172</f>
        <v>0.63627107323703946</v>
      </c>
      <c r="G128">
        <f>(wine!G128-wine!G$171)/wine!G$172</f>
        <v>0.52907845995297931</v>
      </c>
      <c r="H128">
        <f>(wine!H128-wine!H$171)/wine!H$172</f>
        <v>-0.98777151095464444</v>
      </c>
      <c r="I128">
        <f>(wine!I128-wine!I$171)/wine!I$172</f>
        <v>-0.85631338649615774</v>
      </c>
      <c r="J128">
        <f>(wine!J128-wine!J$171)/wine!J$172</f>
        <v>-1.5617058265588064</v>
      </c>
      <c r="K128">
        <f>(wine!K128-wine!K$171)/wine!K$172</f>
        <v>-1.330077830368966</v>
      </c>
      <c r="L128">
        <f>(wine!L128-wine!L$171)/wine!L$172</f>
        <v>-6.9350457115997972E-3</v>
      </c>
      <c r="M128">
        <f>(wine!M128-wine!M$171)/wine!M$172</f>
        <v>-0.79862354756987475</v>
      </c>
      <c r="N128">
        <f>(wine!N128-wine!N$171)/wine!N$172</f>
        <v>-1.8886054153206668</v>
      </c>
      <c r="O128">
        <f>(wine!O128-wine!O$171)/wine!O$172</f>
        <v>-0.4326194290617088</v>
      </c>
    </row>
    <row r="129" spans="1:15" x14ac:dyDescent="0.4">
      <c r="A129">
        <v>135</v>
      </c>
      <c r="B129">
        <v>3</v>
      </c>
      <c r="C129">
        <f>(wine!C129-wine!C$171)/wine!C$172</f>
        <v>-0.60328172095776988</v>
      </c>
      <c r="D129">
        <f>(wine!D129-wine!D$171)/wine!D$172</f>
        <v>-0.98028103696101365</v>
      </c>
      <c r="E129">
        <f>(wine!E129-wine!E$171)/wine!E$172</f>
        <v>-0.41930525820902265</v>
      </c>
      <c r="F129">
        <f>(wine!F129-wine!F$171)/wine!F$172</f>
        <v>-0.60541480734239816</v>
      </c>
      <c r="G129">
        <f>(wine!G129-wine!G$171)/wine!G$172</f>
        <v>-1.0500518881790177</v>
      </c>
      <c r="H129">
        <f>(wine!H129-wine!H$171)/wine!H$172</f>
        <v>-0.48890706842613979</v>
      </c>
      <c r="I129">
        <f>(wine!I129-wine!I$171)/wine!I$172</f>
        <v>-1.4900256875311961</v>
      </c>
      <c r="J129">
        <f>(wine!J129-wine!J$171)/wine!J$172</f>
        <v>1.9200108889080618</v>
      </c>
      <c r="K129">
        <f>(wine!K129-wine!K$171)/wine!K$172</f>
        <v>-0.59356000549745014</v>
      </c>
      <c r="L129">
        <f>(wine!L129-wine!L$171)/wine!L$172</f>
        <v>0.18899310509850761</v>
      </c>
      <c r="M129">
        <f>(wine!M129-wine!M$171)/wine!M$172</f>
        <v>-0.9317717663161339</v>
      </c>
      <c r="N129">
        <f>(wine!N129-wine!N$171)/wine!N$172</f>
        <v>-1.5772698252507544</v>
      </c>
      <c r="O129">
        <f>(wine!O129-wine!O$171)/wine!O$172</f>
        <v>-0.26969446818017945</v>
      </c>
    </row>
    <row r="130" spans="1:15" x14ac:dyDescent="0.4">
      <c r="A130">
        <v>136</v>
      </c>
      <c r="B130">
        <v>3</v>
      </c>
      <c r="C130">
        <f>(wine!C130-wine!C$171)/wine!C$172</f>
        <v>-0.49225779214675647</v>
      </c>
      <c r="D130">
        <f>(wine!D130-wine!D$171)/wine!D$172</f>
        <v>0.12364588361402953</v>
      </c>
      <c r="E130">
        <f>(wine!E130-wine!E$171)/wine!E$172</f>
        <v>-0.59802904105972798</v>
      </c>
      <c r="F130">
        <f>(wine!F130-wine!F$171)/wine!F$172</f>
        <v>-0.29499333719753879</v>
      </c>
      <c r="G130">
        <f>(wine!G130-wine!G$171)/wine!G$172</f>
        <v>-0.37328173897959049</v>
      </c>
      <c r="H130">
        <f>(wine!H130-wine!H$171)/wine!H$172</f>
        <v>-1.1208020289622453</v>
      </c>
      <c r="I130">
        <f>(wine!I130-wine!I$171)/wine!I$172</f>
        <v>-1.4082563583653847</v>
      </c>
      <c r="J130">
        <f>(wine!J130-wine!J$171)/wine!J$172</f>
        <v>2.1629213574290063</v>
      </c>
      <c r="K130">
        <f>(wine!K130-wine!K$171)/wine!K$172</f>
        <v>-1.1504393364978647</v>
      </c>
      <c r="L130">
        <f>(wine!L130-wine!L$171)/wine!L$172</f>
        <v>0.90739632473556753</v>
      </c>
      <c r="M130">
        <f>(wine!M130-wine!M$171)/wine!M$172</f>
        <v>-1.0205372454803068</v>
      </c>
      <c r="N130">
        <f>(wine!N130-wine!N$171)/wine!N$172</f>
        <v>-1.4782085011376005</v>
      </c>
      <c r="O130">
        <f>(wine!O130-wine!O$171)/wine!O$172</f>
        <v>-0.12306200338680304</v>
      </c>
    </row>
    <row r="131" spans="1:15" x14ac:dyDescent="0.4">
      <c r="A131">
        <v>137</v>
      </c>
      <c r="B131">
        <v>3</v>
      </c>
      <c r="C131">
        <f>(wine!C131-wine!C$171)/wine!C$172</f>
        <v>-0.92401751530069776</v>
      </c>
      <c r="D131">
        <f>(wine!D131-wine!D$171)/wine!D$172</f>
        <v>2.1686252610727159</v>
      </c>
      <c r="E131">
        <f>(wine!E131-wine!E$171)/wine!E$172</f>
        <v>0.61729268232507206</v>
      </c>
      <c r="F131">
        <f>(wine!F131-wine!F$171)/wine!F$172</f>
        <v>0.48106033816460975</v>
      </c>
      <c r="G131">
        <f>(wine!G131-wine!G$171)/wine!G$172</f>
        <v>-0.7492651552014945</v>
      </c>
      <c r="H131">
        <f>(wine!H131-wine!H$171)/wine!H$172</f>
        <v>-1.5198935829850493</v>
      </c>
      <c r="I131">
        <f>(wine!I131-wine!I$171)/wine!I$172</f>
        <v>-1.602458515134187</v>
      </c>
      <c r="J131">
        <f>(wine!J131-wine!J$171)/wine!J$172</f>
        <v>1.3532197956925256</v>
      </c>
      <c r="K131">
        <f>(wine!K131-wine!K$171)/wine!K$172</f>
        <v>-1.4019332279174064</v>
      </c>
      <c r="L131">
        <f>(wine!L131-wine!L$171)/wine!L$172</f>
        <v>-0.5076403200040962</v>
      </c>
      <c r="M131">
        <f>(wine!M131-wine!M$171)/wine!M$172</f>
        <v>-0.9317717663161339</v>
      </c>
      <c r="N131">
        <f>(wine!N131-wine!N$171)/wine!N$172</f>
        <v>-1.9169086507815678</v>
      </c>
      <c r="O131">
        <f>(wine!O131-wine!O$171)/wine!O$172</f>
        <v>-4.1599522946038366E-2</v>
      </c>
    </row>
    <row r="132" spans="1:15" x14ac:dyDescent="0.4">
      <c r="A132">
        <v>138</v>
      </c>
      <c r="B132">
        <v>3</v>
      </c>
      <c r="C132">
        <f>(wine!C132-wine!C$171)/wine!C$172</f>
        <v>-0.57860973677754524</v>
      </c>
      <c r="D132">
        <f>(wine!D132-wine!D$171)/wine!D$172</f>
        <v>2.8834631850516375</v>
      </c>
      <c r="E132">
        <f>(wine!E132-wine!E$171)/wine!E$172</f>
        <v>0.97474024802648429</v>
      </c>
      <c r="F132">
        <f>(wine!F132-wine!F$171)/wine!F$172</f>
        <v>1.7227462187440474</v>
      </c>
      <c r="G132">
        <f>(wine!G132-wine!G$171)/wine!G$172</f>
        <v>-0.22288837249082885</v>
      </c>
      <c r="H132">
        <f>(wine!H132-wine!H$171)/wine!H$172</f>
        <v>-0.83811217819609296</v>
      </c>
      <c r="I132">
        <f>(wine!I132-wine!I$171)/wine!I$172</f>
        <v>-1.4695833552397433</v>
      </c>
      <c r="J132">
        <f>(wine!J132-wine!J$171)/wine!J$172</f>
        <v>2.1629213574290063</v>
      </c>
      <c r="K132">
        <f>(wine!K132-wine!K$171)/wine!K$172</f>
        <v>-0.86301774630410211</v>
      </c>
      <c r="L132">
        <f>(wine!L132-wine!L$171)/wine!L$172</f>
        <v>-6.9350457115997972E-3</v>
      </c>
      <c r="M132">
        <f>(wine!M132-wine!M$171)/wine!M$172</f>
        <v>-0.62109258924152977</v>
      </c>
      <c r="N132">
        <f>(wine!N132-wine!N$171)/wine!N$172</f>
        <v>-1.3225407061026444</v>
      </c>
      <c r="O132">
        <f>(wine!O132-wine!O$171)/wine!O$172</f>
        <v>-0.70959186256030871</v>
      </c>
    </row>
    <row r="133" spans="1:15" x14ac:dyDescent="0.4">
      <c r="A133">
        <v>139</v>
      </c>
      <c r="B133">
        <v>3</v>
      </c>
      <c r="C133">
        <f>(wine!C133-wine!C$171)/wine!C$172</f>
        <v>0.60564550387326732</v>
      </c>
      <c r="D133">
        <f>(wine!D133-wine!D$171)/wine!D$172</f>
        <v>1.1461355723433728</v>
      </c>
      <c r="E133">
        <f>(wine!E133-wine!E$171)/wine!E$172</f>
        <v>-0.63377379762986996</v>
      </c>
      <c r="F133">
        <f>(wine!F133-wine!F$171)/wine!F$172</f>
        <v>1.5428132947320631E-2</v>
      </c>
      <c r="G133">
        <f>(wine!G133-wine!G$171)/wine!G$172</f>
        <v>-0.82446183844587528</v>
      </c>
      <c r="H133">
        <f>(wine!H133-wine!H$171)/wine!H$172</f>
        <v>-1.1208020289622453</v>
      </c>
      <c r="I133">
        <f>(wine!I133-wine!I$171)/wine!I$172</f>
        <v>-1.5922373489884605</v>
      </c>
      <c r="J133">
        <f>(wine!J133-wine!J$171)/wine!J$172</f>
        <v>1.7580705765607656</v>
      </c>
      <c r="K133">
        <f>(wine!K133-wine!K$171)/wine!K$172</f>
        <v>-1.2582224328205254</v>
      </c>
      <c r="L133">
        <f>(wine!L133-wine!L$171)/wine!L$172</f>
        <v>0.29784207777078947</v>
      </c>
      <c r="M133">
        <f>(wine!M133-wine!M$171)/wine!M$172</f>
        <v>-0.6654753288236156</v>
      </c>
      <c r="N133">
        <f>(wine!N133-wine!N$171)/wine!N$172</f>
        <v>-1.1385696756067871</v>
      </c>
      <c r="O133">
        <f>(wine!O133-wine!O$171)/wine!O$172</f>
        <v>-0.49778941341432054</v>
      </c>
    </row>
    <row r="134" spans="1:15" x14ac:dyDescent="0.4">
      <c r="A134">
        <v>140</v>
      </c>
      <c r="B134">
        <v>3</v>
      </c>
      <c r="C134">
        <f>(wine!C134-wine!C$171)/wine!C$172</f>
        <v>-0.19619398198405336</v>
      </c>
      <c r="D134">
        <f>(wine!D134-wine!D$171)/wine!D$172</f>
        <v>0.57607494942347348</v>
      </c>
      <c r="E134">
        <f>(wine!E134-wine!E$171)/wine!E$172</f>
        <v>0.8675059783160598</v>
      </c>
      <c r="F134">
        <f>(wine!F134-wine!F$171)/wine!F$172</f>
        <v>1.4123247485991881</v>
      </c>
      <c r="G134">
        <f>(wine!G134-wine!G$171)/wine!G$172</f>
        <v>0.15309504373107521</v>
      </c>
      <c r="H134">
        <f>(wine!H134-wine!H$171)/wine!H$172</f>
        <v>4.3215003604264848E-2</v>
      </c>
      <c r="I134">
        <f>(wine!I134-wine!I$171)/wine!I$172</f>
        <v>-1.4695833552397433</v>
      </c>
      <c r="J134">
        <f>(wine!J134-wine!J$171)/wine!J$172</f>
        <v>1.3532197956925256</v>
      </c>
      <c r="K134">
        <f>(wine!K134-wine!K$171)/wine!K$172</f>
        <v>-1.3839693785302962</v>
      </c>
      <c r="L134">
        <f>(wine!L134-wine!L$171)/wine!L$172</f>
        <v>-4.1766716966730018E-2</v>
      </c>
      <c r="M134">
        <f>(wine!M134-wine!M$171)/wine!M$172</f>
        <v>-0.31041341216692503</v>
      </c>
      <c r="N134">
        <f>(wine!N134-wine!N$171)/wine!N$172</f>
        <v>-0.67156629050191874</v>
      </c>
      <c r="O134">
        <f>(wine!O134-wine!O$171)/wine!O$172</f>
        <v>-0.46520442123801464</v>
      </c>
    </row>
    <row r="135" spans="1:15" x14ac:dyDescent="0.4">
      <c r="A135">
        <v>141</v>
      </c>
      <c r="B135">
        <v>3</v>
      </c>
      <c r="C135">
        <f>(wine!C135-wine!C$171)/wine!C$172</f>
        <v>-8.5170053173039953E-2</v>
      </c>
      <c r="D135">
        <f>(wine!D135-wine!D$171)/wine!D$172</f>
        <v>0.44034622968064041</v>
      </c>
      <c r="E135">
        <f>(wine!E135-wine!E$171)/wine!E$172</f>
        <v>1.1892087874473316</v>
      </c>
      <c r="F135">
        <f>(wine!F135-wine!F$171)/wine!F$172</f>
        <v>0.48106033816460975</v>
      </c>
      <c r="G135">
        <f>(wine!G135-wine!G$171)/wine!G$172</f>
        <v>-0.22288837249082885</v>
      </c>
      <c r="H135">
        <f>(wine!H135-wine!H$171)/wine!H$172</f>
        <v>-1.2538325469698468</v>
      </c>
      <c r="I135">
        <f>(wine!I135-wine!I$171)/wine!I$172</f>
        <v>-1.5717950166970076</v>
      </c>
      <c r="J135">
        <f>(wine!J135-wine!J$171)/wine!J$172</f>
        <v>1.3532197956925256</v>
      </c>
      <c r="K135">
        <f>(wine!K135-wine!K$171)/wine!K$172</f>
        <v>-1.4917524748529571</v>
      </c>
      <c r="L135">
        <f>(wine!L135-wine!L$171)/wine!L$172</f>
        <v>-0.18109340198725091</v>
      </c>
      <c r="M135">
        <f>(wine!M135-wine!M$171)/wine!M$172</f>
        <v>-0.84300628715196113</v>
      </c>
      <c r="N135">
        <f>(wine!N135-wine!N$171)/wine!N$172</f>
        <v>-0.44514040681470962</v>
      </c>
      <c r="O135">
        <f>(wine!O135-wine!O$171)/wine!O$172</f>
        <v>-0.4326194290617088</v>
      </c>
    </row>
    <row r="136" spans="1:15" x14ac:dyDescent="0.4">
      <c r="A136">
        <v>142</v>
      </c>
      <c r="B136">
        <v>3</v>
      </c>
      <c r="C136">
        <f>(wine!C136-wine!C$171)/wine!C$172</f>
        <v>0.44527760670180233</v>
      </c>
      <c r="D136">
        <f>(wine!D136-wine!D$171)/wine!D$172</f>
        <v>0.21413169677591842</v>
      </c>
      <c r="E136">
        <f>(wine!E136-wine!E$171)/wine!E$172</f>
        <v>-6.1857692507610404E-2</v>
      </c>
      <c r="F136">
        <f>(wine!F136-wine!F$171)/wine!F$172</f>
        <v>0.17063886801975034</v>
      </c>
      <c r="G136">
        <f>(wine!G136-wine!G$171)/wine!G$172</f>
        <v>-0.7492651552014945</v>
      </c>
      <c r="H136">
        <f>(wine!H136-wine!H$171)/wine!H$172</f>
        <v>-1.486635953483149</v>
      </c>
      <c r="I136">
        <f>(wine!I136-wine!I$171)/wine!I$172</f>
        <v>-1.5717950166970076</v>
      </c>
      <c r="J136">
        <f>(wine!J136-wine!J$171)/wine!J$172</f>
        <v>5.7697296914155621E-2</v>
      </c>
      <c r="K136">
        <f>(wine!K136-wine!K$171)/wine!K$172</f>
        <v>-1.6893548181111688</v>
      </c>
      <c r="L136">
        <f>(wine!L136-wine!L$171)/wine!L$172</f>
        <v>0.25430248870187649</v>
      </c>
      <c r="M136">
        <f>(wine!M136-wine!M$171)/wine!M$172</f>
        <v>-1.1536854642265659</v>
      </c>
      <c r="N136">
        <f>(wine!N136-wine!N$171)/wine!N$172</f>
        <v>-0.21871452312750048</v>
      </c>
      <c r="O136">
        <f>(wine!O136-wine!O$171)/wine!O$172</f>
        <v>0.15391043011179686</v>
      </c>
    </row>
    <row r="137" spans="1:15" x14ac:dyDescent="0.4">
      <c r="A137">
        <v>143</v>
      </c>
      <c r="B137">
        <v>3</v>
      </c>
      <c r="C137">
        <f>(wine!C137-wine!C$171)/wine!C$172</f>
        <v>0.64265348014360446</v>
      </c>
      <c r="D137">
        <f>(wine!D137-wine!D$171)/wine!D$172</f>
        <v>0.76609515706343989</v>
      </c>
      <c r="E137">
        <f>(wine!E137-wine!E$171)/wine!E$172</f>
        <v>1.260698300587614</v>
      </c>
      <c r="F137">
        <f>(wine!F137-wine!F$171)/wine!F$172</f>
        <v>1.2571140135267582</v>
      </c>
      <c r="G137">
        <f>(wine!G137-wine!G$171)/wine!G$172</f>
        <v>-0.14769168924644804</v>
      </c>
      <c r="H137">
        <f>(wine!H137-wine!H$171)/wine!H$172</f>
        <v>-1.2372037322188965</v>
      </c>
      <c r="I137">
        <f>(wine!I137-wine!I$171)/wine!I$172</f>
        <v>-1.5513526844055547</v>
      </c>
      <c r="J137">
        <f>(wine!J137-wine!J$171)/wine!J$172</f>
        <v>1.1103093271715809</v>
      </c>
      <c r="K137">
        <f>(wine!K137-wine!K$171)/wine!K$172</f>
        <v>-1.85102946259516</v>
      </c>
      <c r="L137">
        <f>(wine!L137-wine!L$171)/wine!L$172</f>
        <v>-0.28994237465953276</v>
      </c>
      <c r="M137">
        <f>(wine!M137-wine!M$171)/wine!M$172</f>
        <v>-0.31041341216692503</v>
      </c>
      <c r="N137">
        <f>(wine!N137-wine!N$171)/wine!N$172</f>
        <v>-0.79893085007597364</v>
      </c>
      <c r="O137">
        <f>(wine!O137-wine!O$171)/wine!O$172</f>
        <v>-0.69329936647215573</v>
      </c>
    </row>
    <row r="138" spans="1:15" x14ac:dyDescent="0.4">
      <c r="A138">
        <v>144</v>
      </c>
      <c r="B138">
        <v>3</v>
      </c>
      <c r="C138">
        <f>(wine!C138-wine!C$171)/wine!C$172</f>
        <v>0.76601340104473026</v>
      </c>
      <c r="D138">
        <f>(wine!D138-wine!D$171)/wine!D$172</f>
        <v>2.3767426313450608</v>
      </c>
      <c r="E138">
        <f>(wine!E138-wine!E$171)/wine!E$172</f>
        <v>-6.1857692507610404E-2</v>
      </c>
      <c r="F138">
        <f>(wine!F138-wine!F$171)/wine!F$172</f>
        <v>0.17063886801975034</v>
      </c>
      <c r="G138">
        <f>(wine!G138-wine!G$171)/wine!G$172</f>
        <v>-0.52367510546835205</v>
      </c>
      <c r="H138">
        <f>(wine!H138-wine!H$171)/wine!H$172</f>
        <v>-0.48890706842613979</v>
      </c>
      <c r="I138">
        <f>(wine!I138-wine!I$171)/wine!I$172</f>
        <v>-1.2651600323252148</v>
      </c>
      <c r="J138">
        <f>(wine!J138-wine!J$171)/wine!J$172</f>
        <v>0.86739885865063648</v>
      </c>
      <c r="K138">
        <f>(wine!K138-wine!K$171)/wine!K$172</f>
        <v>-1.0067285414009834</v>
      </c>
      <c r="L138">
        <f>(wine!L138-wine!L$171)/wine!L$172</f>
        <v>-0.26817258012507605</v>
      </c>
      <c r="M138">
        <f>(wine!M138-wine!M$171)/wine!M$172</f>
        <v>-0.22164793300275226</v>
      </c>
      <c r="N138">
        <f>(wine!N138-wine!N$171)/wine!N$172</f>
        <v>-0.81308246780642446</v>
      </c>
      <c r="O138">
        <f>(wine!O138-wine!O$171)/wine!O$172</f>
        <v>-0.59554438994323811</v>
      </c>
    </row>
    <row r="139" spans="1:15" x14ac:dyDescent="0.4">
      <c r="A139">
        <v>146</v>
      </c>
      <c r="B139">
        <v>3</v>
      </c>
      <c r="C139">
        <f>(wine!C139-wine!C$171)/wine!C$172</f>
        <v>0.19855776489955082</v>
      </c>
      <c r="D139">
        <f>(wine!D139-wine!D$171)/wine!D$172</f>
        <v>1.128038409710995</v>
      </c>
      <c r="E139">
        <f>(wine!E139-wine!E$171)/wine!E$172</f>
        <v>-0.77675282391043488</v>
      </c>
      <c r="F139">
        <f>(wine!F139-wine!F$171)/wine!F$172</f>
        <v>0.48106033816460975</v>
      </c>
      <c r="G139">
        <f>(wine!G139-wine!G$171)/wine!G$172</f>
        <v>0.22829172697545602</v>
      </c>
      <c r="H139">
        <f>(wine!H139-wine!H$171)/wine!H$172</f>
        <v>-1.3203478059736473</v>
      </c>
      <c r="I139">
        <f>(wine!I139-wine!I$171)/wine!I$172</f>
        <v>-1.5206891859683753</v>
      </c>
      <c r="J139">
        <f>(wine!J139-wine!J$171)/wine!J$172</f>
        <v>0.54351823395604426</v>
      </c>
      <c r="K139">
        <f>(wine!K139-wine!K$171)/wine!K$172</f>
        <v>-0.50374075856189937</v>
      </c>
      <c r="L139">
        <f>(wine!L139-wine!L$171)/wine!L$172</f>
        <v>-0.44233093640072718</v>
      </c>
      <c r="M139">
        <f>(wine!M139-wine!M$171)/wine!M$172</f>
        <v>-1.5975128600474293</v>
      </c>
      <c r="N139">
        <f>(wine!N139-wine!N$171)/wine!N$172</f>
        <v>-1.336692323833095</v>
      </c>
      <c r="O139">
        <f>(wine!O139-wine!O$171)/wine!O$172</f>
        <v>0.31683539099332619</v>
      </c>
    </row>
    <row r="140" spans="1:15" x14ac:dyDescent="0.4">
      <c r="A140">
        <v>148</v>
      </c>
      <c r="B140">
        <v>3</v>
      </c>
      <c r="C140">
        <f>(wine!C140-wine!C$171)/wine!C$172</f>
        <v>-0.15918600571371627</v>
      </c>
      <c r="D140">
        <f>(wine!D140-wine!D$171)/wine!D$172</f>
        <v>2.0690908665946388</v>
      </c>
      <c r="E140">
        <f>(wine!E140-wine!E$171)/wine!E$172</f>
        <v>0.40282414290422469</v>
      </c>
      <c r="F140">
        <f>(wine!F140-wine!F$171)/wine!F$172</f>
        <v>0.63627107323703946</v>
      </c>
      <c r="G140">
        <f>(wine!G140-wine!G$171)/wine!G$172</f>
        <v>-0.97485520493463695</v>
      </c>
      <c r="H140">
        <f>(wine!H140-wine!H$171)/wine!H$172</f>
        <v>-0.98777151095464444</v>
      </c>
      <c r="I140">
        <f>(wine!I140-wine!I$171)/wine!I$172</f>
        <v>-1.4184775245111112</v>
      </c>
      <c r="J140">
        <f>(wine!J140-wine!J$171)/wine!J$172</f>
        <v>0.86739885865063648</v>
      </c>
      <c r="K140">
        <f>(wine!K140-wine!K$171)/wine!K$172</f>
        <v>-1.2941501315947457</v>
      </c>
      <c r="L140">
        <f>(wine!L140-wine!L$171)/wine!L$172</f>
        <v>1.146864064614588</v>
      </c>
      <c r="M140">
        <f>(wine!M140-wine!M$171)/wine!M$172</f>
        <v>-1.8638092975399472</v>
      </c>
      <c r="N140">
        <f>(wine!N140-wine!N$171)/wine!N$172</f>
        <v>-1.0819632046849847</v>
      </c>
      <c r="O140">
        <f>(wine!O140-wine!O$171)/wine!O$172</f>
        <v>-0.3511569486209441</v>
      </c>
    </row>
    <row r="141" spans="1:15" x14ac:dyDescent="0.4">
      <c r="A141">
        <v>149</v>
      </c>
      <c r="B141">
        <v>3</v>
      </c>
      <c r="C141">
        <f>(wine!C141-wine!C$171)/wine!C$172</f>
        <v>0.39593363834135292</v>
      </c>
      <c r="D141">
        <f>(wine!D141-wine!D$171)/wine!D$172</f>
        <v>0.82943522627676236</v>
      </c>
      <c r="E141">
        <f>(wine!E141-wine!E$171)/wine!E$172</f>
        <v>4.5376577202812469E-2</v>
      </c>
      <c r="F141">
        <f>(wine!F141-wine!F$171)/wine!F$172</f>
        <v>0.63627107323703946</v>
      </c>
      <c r="G141">
        <f>(wine!G141-wine!G$171)/wine!G$172</f>
        <v>-0.52367510546835205</v>
      </c>
      <c r="H141">
        <f>(wine!H141-wine!H$171)/wine!H$172</f>
        <v>-0.60530877168279096</v>
      </c>
      <c r="I141">
        <f>(wine!I141-wine!I$171)/wine!I$172</f>
        <v>-1.3060446969081205</v>
      </c>
      <c r="J141">
        <f>(wine!J141-wine!J$171)/wine!J$172</f>
        <v>0.70545854630334059</v>
      </c>
      <c r="K141">
        <f>(wine!K141-wine!K$171)/wine!K$172</f>
        <v>-0.59356000549745014</v>
      </c>
      <c r="L141">
        <f>(wine!L141-wine!L$171)/wine!L$172</f>
        <v>1.4821189004452158</v>
      </c>
      <c r="M141">
        <f>(wine!M141-wine!M$171)/wine!M$172</f>
        <v>-1.8194265579578608</v>
      </c>
      <c r="N141">
        <f>(wine!N141-wine!N$171)/wine!N$172</f>
        <v>-1.4216020302157981</v>
      </c>
      <c r="O141">
        <f>(wine!O141-wine!O$171)/wine!O$172</f>
        <v>-0.26969446818017945</v>
      </c>
    </row>
    <row r="142" spans="1:15" x14ac:dyDescent="0.4">
      <c r="A142">
        <v>150</v>
      </c>
      <c r="B142">
        <v>3</v>
      </c>
      <c r="C142">
        <f>(wine!C142-wine!C$171)/wine!C$172</f>
        <v>9.9869828178649783E-2</v>
      </c>
      <c r="D142">
        <f>(wine!D142-wine!D$171)/wine!D$172</f>
        <v>1.4266415931452281</v>
      </c>
      <c r="E142">
        <f>(wine!E142-wine!E$171)/wine!E$172</f>
        <v>-2.6112935937469977E-2</v>
      </c>
      <c r="F142">
        <f>(wine!F142-wine!F$171)/wine!F$172</f>
        <v>0.63627107323703946</v>
      </c>
      <c r="G142">
        <f>(wine!G142-wine!G$171)/wine!G$172</f>
        <v>1.055455242663645</v>
      </c>
      <c r="H142">
        <f>(wine!H142-wine!H$171)/wine!H$172</f>
        <v>-1.4700071387321989</v>
      </c>
      <c r="I142">
        <f>(wine!I142-wine!I$171)/wine!I$172</f>
        <v>-0.6621112297273557</v>
      </c>
      <c r="J142">
        <f>(wine!J142-wine!J$171)/wine!J$172</f>
        <v>-0.18521317160678846</v>
      </c>
      <c r="K142">
        <f>(wine!K142-wine!K$171)/wine!K$172</f>
        <v>-0.79116234875566183</v>
      </c>
      <c r="L142">
        <f>(wine!L142-wine!L$171)/wine!L$172</f>
        <v>1.9088068733205608</v>
      </c>
      <c r="M142">
        <f>(wine!M142-wine!M$171)/wine!M$172</f>
        <v>-1.7306610787936885</v>
      </c>
      <c r="N142">
        <f>(wine!N142-wine!N$171)/wine!N$172</f>
        <v>-1.8319989443988645</v>
      </c>
      <c r="O142">
        <f>(wine!O142-wine!O$171)/wine!O$172</f>
        <v>-0.59554438994323811</v>
      </c>
    </row>
    <row r="143" spans="1:15" x14ac:dyDescent="0.4">
      <c r="A143">
        <v>151</v>
      </c>
      <c r="B143">
        <v>3</v>
      </c>
      <c r="C143">
        <f>(wine!C143-wine!C$171)/wine!C$172</f>
        <v>0.6179814959633797</v>
      </c>
      <c r="D143">
        <f>(wine!D143-wine!D$171)/wine!D$172</f>
        <v>0.72085225048249568</v>
      </c>
      <c r="E143">
        <f>(wine!E143-wine!E$171)/wine!E$172</f>
        <v>0.90325073488620178</v>
      </c>
      <c r="F143">
        <f>(wine!F143-wine!F$171)/wine!F$172</f>
        <v>1.4123247485991881</v>
      </c>
      <c r="G143">
        <f>(wine!G143-wine!G$171)/wine!G$172</f>
        <v>1.807422075107453</v>
      </c>
      <c r="H143">
        <f>(wine!H143-wine!H$171)/wine!H$172</f>
        <v>-1.486635953483149</v>
      </c>
      <c r="I143">
        <f>(wine!I143-wine!I$171)/wine!I$172</f>
        <v>-0.47813023910427987</v>
      </c>
      <c r="J143">
        <f>(wine!J143-wine!J$171)/wine!J$172</f>
        <v>-1.156855045690566</v>
      </c>
      <c r="K143">
        <f>(wine!K143-wine!K$171)/wine!K$172</f>
        <v>-0.59356000549745014</v>
      </c>
      <c r="L143">
        <f>(wine!L143-wine!L$171)/wine!L$172</f>
        <v>1.5604901607692587</v>
      </c>
      <c r="M143">
        <f>(wine!M143-wine!M$171)/wine!M$172</f>
        <v>-1.6418955996295157</v>
      </c>
      <c r="N143">
        <f>(wine!N143-wine!N$171)/wine!N$172</f>
        <v>-1.8744537975902162</v>
      </c>
      <c r="O143">
        <f>(wine!O143-wine!O$171)/wine!O$172</f>
        <v>-0.75846935082476752</v>
      </c>
    </row>
    <row r="144" spans="1:15" x14ac:dyDescent="0.4">
      <c r="A144">
        <v>152</v>
      </c>
      <c r="B144">
        <v>3</v>
      </c>
      <c r="C144">
        <f>(wine!C144-wine!C$171)/wine!C$172</f>
        <v>-0.25787394243461731</v>
      </c>
      <c r="D144">
        <f>(wine!D144-wine!D$171)/wine!D$172</f>
        <v>0.31366609125399597</v>
      </c>
      <c r="E144">
        <f>(wine!E144-wine!E$171)/wine!E$172</f>
        <v>0.40282414290422469</v>
      </c>
      <c r="F144">
        <f>(wine!F144-wine!F$171)/wine!F$172</f>
        <v>0.79148180830946924</v>
      </c>
      <c r="G144">
        <f>(wine!G144-wine!G$171)/wine!G$172</f>
        <v>0.9802585594192641</v>
      </c>
      <c r="H144">
        <f>(wine!H144-wine!H$171)/wine!H$172</f>
        <v>-1.3536054354755478</v>
      </c>
      <c r="I144">
        <f>(wine!I144-wine!I$171)/wine!I$172</f>
        <v>-0.69277472816453478</v>
      </c>
      <c r="J144">
        <f>(wine!J144-wine!J$171)/wine!J$172</f>
        <v>-0.99491473334326974</v>
      </c>
      <c r="K144">
        <f>(wine!K144-wine!K$171)/wine!K$172</f>
        <v>-0.57559615611033998</v>
      </c>
      <c r="L144">
        <f>(wine!L144-wine!L$171)/wine!L$172</f>
        <v>2.5183611202853395</v>
      </c>
      <c r="M144">
        <f>(wine!M144-wine!M$171)/wine!M$172</f>
        <v>-2.1301057350324655</v>
      </c>
      <c r="N144">
        <f>(wine!N144-wine!N$171)/wine!N$172</f>
        <v>-1.6338762961725568</v>
      </c>
      <c r="O144">
        <f>(wine!O144-wine!O$171)/wine!O$172</f>
        <v>-0.82363933517737919</v>
      </c>
    </row>
    <row r="145" spans="1:15" x14ac:dyDescent="0.4">
      <c r="A145">
        <v>153</v>
      </c>
      <c r="B145">
        <v>3</v>
      </c>
      <c r="C145">
        <f>(wine!C145-wine!C$171)/wine!C$172</f>
        <v>0.13687780444898687</v>
      </c>
      <c r="D145">
        <f>(wine!D145-wine!D$171)/wine!D$172</f>
        <v>-0.38307467009254775</v>
      </c>
      <c r="E145">
        <f>(wine!E145-wine!E$171)/wine!E$172</f>
        <v>1.3679325702980369</v>
      </c>
      <c r="F145">
        <f>(wine!F145-wine!F$171)/wine!F$172</f>
        <v>1.8779569538164771</v>
      </c>
      <c r="G145">
        <f>(wine!G145-wine!G$171)/wine!G$172</f>
        <v>1.2810452923967874</v>
      </c>
      <c r="H145">
        <f>(wine!H145-wine!H$171)/wine!H$172</f>
        <v>-0.15633077340713641</v>
      </c>
      <c r="I145">
        <f>(wine!I145-wine!I$171)/wine!I$172</f>
        <v>-0.77454405733034626</v>
      </c>
      <c r="J145">
        <f>(wine!J145-wine!J$171)/wine!J$172</f>
        <v>-0.83297442099597341</v>
      </c>
      <c r="K145">
        <f>(wine!K145-wine!K$171)/wine!K$172</f>
        <v>-3.6680674497035666E-2</v>
      </c>
      <c r="L145">
        <f>(wine!L145-wine!L$171)/wine!L$172</f>
        <v>0.90739632473556753</v>
      </c>
      <c r="M145">
        <f>(wine!M145-wine!M$171)/wine!M$172</f>
        <v>-1.5531301204653429</v>
      </c>
      <c r="N145">
        <f>(wine!N145-wine!N$171)/wine!N$172</f>
        <v>-1.8319989443988645</v>
      </c>
      <c r="O145">
        <f>(wine!O145-wine!O$171)/wine!O$172</f>
        <v>-1.0028567921470615</v>
      </c>
    </row>
    <row r="146" spans="1:15" x14ac:dyDescent="0.4">
      <c r="A146">
        <v>154</v>
      </c>
      <c r="B146">
        <v>3</v>
      </c>
      <c r="C146">
        <f>(wine!C146-wine!C$171)/wine!C$172</f>
        <v>0.28490970953033951</v>
      </c>
      <c r="D146">
        <f>(wine!D146-wine!D$171)/wine!D$172</f>
        <v>0.88372671417389526</v>
      </c>
      <c r="E146">
        <f>(wine!E146-wine!E$171)/wine!E$172</f>
        <v>-0.31207098849859977</v>
      </c>
      <c r="F146">
        <f>(wine!F146-wine!F$171)/wine!F$172</f>
        <v>-0.29499333719753879</v>
      </c>
      <c r="G146">
        <f>(wine!G146-wine!G$171)/wine!G$172</f>
        <v>-7.2495006002067222E-2</v>
      </c>
      <c r="H146">
        <f>(wine!H146-wine!H$171)/wine!H$172</f>
        <v>-0.82148336344514272</v>
      </c>
      <c r="I146">
        <f>(wine!I146-wine!I$171)/wine!I$172</f>
        <v>-1.2344965338880354</v>
      </c>
      <c r="J146">
        <f>(wine!J146-wine!J$171)/wine!J$172</f>
        <v>2.0009810450817103</v>
      </c>
      <c r="K146">
        <f>(wine!K146-wine!K$171)/wine!K$172</f>
        <v>0.52019865650337882</v>
      </c>
      <c r="L146">
        <f>(wine!L146-wine!L$171)/wine!L$172</f>
        <v>2.3964502708923834</v>
      </c>
      <c r="M146">
        <f>(wine!M146-wine!M$171)/wine!M$172</f>
        <v>-1.7750438183757744</v>
      </c>
      <c r="N146">
        <f>(wine!N146-wine!N$171)/wine!N$172</f>
        <v>-1.5772698252507544</v>
      </c>
      <c r="O146">
        <f>(wine!O146-wine!O$171)/wine!O$172</f>
        <v>-0.18823198773941477</v>
      </c>
    </row>
    <row r="147" spans="1:15" x14ac:dyDescent="0.4">
      <c r="A147">
        <v>155</v>
      </c>
      <c r="B147">
        <v>3</v>
      </c>
      <c r="C147">
        <f>(wine!C147-wine!C$171)/wine!C$172</f>
        <v>-0.51692977632698123</v>
      </c>
      <c r="D147">
        <f>(wine!D147-wine!D$171)/wine!D$172</f>
        <v>-0.93503813038006922</v>
      </c>
      <c r="E147">
        <f>(wine!E147-wine!E$171)/wine!E$172</f>
        <v>-0.95547660676114021</v>
      </c>
      <c r="F147">
        <f>(wine!F147-wine!F$171)/wine!F$172</f>
        <v>0.17063886801975034</v>
      </c>
      <c r="G147">
        <f>(wine!G147-wine!G$171)/wine!G$172</f>
        <v>0.30348841021983686</v>
      </c>
      <c r="H147">
        <f>(wine!H147-wine!H$171)/wine!H$172</f>
        <v>-1.3536054354755478</v>
      </c>
      <c r="I147">
        <f>(wine!I147-wine!I$171)/wine!I$172</f>
        <v>-1.4900256875311961</v>
      </c>
      <c r="J147">
        <f>(wine!J147-wine!J$171)/wine!J$172</f>
        <v>1.3532197956925256</v>
      </c>
      <c r="K147">
        <f>(wine!K147-wine!K$171)/wine!K$172</f>
        <v>-0.32410226469079817</v>
      </c>
      <c r="L147">
        <f>(wine!L147-wine!L$171)/wine!L$172</f>
        <v>1.1250942700801312</v>
      </c>
      <c r="M147">
        <f>(wine!M147-wine!M$171)/wine!M$172</f>
        <v>-1.6862783392116021</v>
      </c>
      <c r="N147">
        <f>(wine!N147-wine!N$171)/wine!N$172</f>
        <v>-1.5206633543289523</v>
      </c>
      <c r="O147">
        <f>(wine!O147-wine!O$171)/wine!O$172</f>
        <v>-0.30227946035648534</v>
      </c>
    </row>
    <row r="148" spans="1:15" x14ac:dyDescent="0.4">
      <c r="A148">
        <v>156</v>
      </c>
      <c r="B148">
        <v>3</v>
      </c>
      <c r="C148">
        <f>(wine!C148-wine!C$171)/wine!C$172</f>
        <v>0.2108937569896632</v>
      </c>
      <c r="D148">
        <f>(wine!D148-wine!D$171)/wine!D$172</f>
        <v>2.5939085829335937</v>
      </c>
      <c r="E148">
        <f>(wine!E148-wine!E$171)/wine!E$172</f>
        <v>-0.16909196221803488</v>
      </c>
      <c r="F148">
        <f>(wine!F148-wine!F$171)/wine!F$172</f>
        <v>0.79148180830946924</v>
      </c>
      <c r="G148">
        <f>(wine!G148-wine!G$171)/wine!G$172</f>
        <v>-0.44847842222397127</v>
      </c>
      <c r="H148">
        <f>(wine!H148-wine!H$171)/wine!H$172</f>
        <v>-0.92125625195084371</v>
      </c>
      <c r="I148">
        <f>(wine!I148-wine!I$171)/wine!I$172</f>
        <v>-1.4389198568025641</v>
      </c>
      <c r="J148">
        <f>(wine!J148-wine!J$171)/wine!J$172</f>
        <v>2.0009810450817103</v>
      </c>
      <c r="K148">
        <f>(wine!K148-wine!K$171)/wine!K$172</f>
        <v>-5.4644523884145826E-2</v>
      </c>
      <c r="L148">
        <f>(wine!L148-wine!L$171)/wine!L$172</f>
        <v>1.2557130372868697</v>
      </c>
      <c r="M148">
        <f>(wine!M148-wine!M$171)/wine!M$172</f>
        <v>-1.5975128600474293</v>
      </c>
      <c r="N148">
        <f>(wine!N148-wine!N$171)/wine!N$172</f>
        <v>-1.6197246784421062</v>
      </c>
      <c r="O148">
        <f>(wine!O148-wine!O$171)/wine!O$172</f>
        <v>-2.5307026857885429E-2</v>
      </c>
    </row>
    <row r="149" spans="1:15" x14ac:dyDescent="0.4">
      <c r="A149">
        <v>157</v>
      </c>
      <c r="B149">
        <v>3</v>
      </c>
      <c r="C149">
        <f>(wine!C149-wine!C$171)/wine!C$172</f>
        <v>1.0374052270272087</v>
      </c>
      <c r="D149">
        <f>(wine!D149-wine!D$171)/wine!D$172</f>
        <v>1.6257103821013836</v>
      </c>
      <c r="E149">
        <f>(wine!E149-wine!E$171)/wine!E$172</f>
        <v>4.5376577202812469E-2</v>
      </c>
      <c r="F149">
        <f>(wine!F149-wine!F$171)/wine!F$172</f>
        <v>1.5428132947320631E-2</v>
      </c>
      <c r="G149">
        <f>(wine!G149-wine!G$171)/wine!G$172</f>
        <v>-0.7492651552014945</v>
      </c>
      <c r="H149">
        <f>(wine!H149-wine!H$171)/wine!H$172</f>
        <v>-0.82148336344514272</v>
      </c>
      <c r="I149">
        <f>(wine!I149-wine!I$171)/wine!I$172</f>
        <v>-1.2344965338880354</v>
      </c>
      <c r="J149">
        <f>(wine!J149-wine!J$171)/wine!J$172</f>
        <v>0.94836901482428471</v>
      </c>
      <c r="K149">
        <f>(wine!K149-wine!K$171)/wine!K$172</f>
        <v>-3.6680674497035666E-2</v>
      </c>
      <c r="L149">
        <f>(wine!L149-wine!L$171)/wine!L$172</f>
        <v>1.739002475951801</v>
      </c>
      <c r="M149">
        <f>(wine!M149-wine!M$171)/wine!M$172</f>
        <v>-1.7306610787936885</v>
      </c>
      <c r="N149">
        <f>(wine!N149-wine!N$171)/wine!N$172</f>
        <v>-1.3932987947548974</v>
      </c>
      <c r="O149">
        <f>(wine!O149-wine!O$171)/wine!O$172</f>
        <v>-0.82363933517737919</v>
      </c>
    </row>
    <row r="150" spans="1:15" x14ac:dyDescent="0.4">
      <c r="A150">
        <v>159</v>
      </c>
      <c r="B150">
        <v>3</v>
      </c>
      <c r="C150">
        <f>(wine!C150-wine!C$171)/wine!C$172</f>
        <v>1.6542048315328397</v>
      </c>
      <c r="D150">
        <f>(wine!D150-wine!D$171)/wine!D$172</f>
        <v>-0.58214345904870302</v>
      </c>
      <c r="E150">
        <f>(wine!E150-wine!E$171)/wine!E$172</f>
        <v>1.1892087874473316</v>
      </c>
      <c r="F150">
        <f>(wine!F150-wine!F$171)/wine!F$172</f>
        <v>1.7227462187440474</v>
      </c>
      <c r="G150">
        <f>(wine!G150-wine!G$171)/wine!G$172</f>
        <v>-7.2495006002067222E-2</v>
      </c>
      <c r="H150">
        <f>(wine!H150-wine!H$171)/wine!H$172</f>
        <v>0.8413981116498721</v>
      </c>
      <c r="I150">
        <f>(wine!I150-wine!I$171)/wine!I$172</f>
        <v>-0.74388055889316695</v>
      </c>
      <c r="J150">
        <f>(wine!J150-wine!J$171)/wine!J$172</f>
        <v>1.3532197956925256</v>
      </c>
      <c r="K150">
        <f>(wine!K150-wine!K$171)/wine!K$172</f>
        <v>2.0111981556335206</v>
      </c>
      <c r="L150">
        <f>(wine!L150-wine!L$171)/wine!L$172</f>
        <v>3.4762320798014192</v>
      </c>
      <c r="M150">
        <f>(wine!M150-wine!M$171)/wine!M$172</f>
        <v>-1.7306610787936885</v>
      </c>
      <c r="N150">
        <f>(wine!N150-wine!N$171)/wine!N$172</f>
        <v>-0.94044702738047936</v>
      </c>
      <c r="O150">
        <f>(wine!O150-wine!O$171)/wine!O$172</f>
        <v>-0.23710947600387358</v>
      </c>
    </row>
    <row r="151" spans="1:15" x14ac:dyDescent="0.4">
      <c r="A151">
        <v>160</v>
      </c>
      <c r="B151">
        <v>3</v>
      </c>
      <c r="C151">
        <f>(wine!C151-wine!C$171)/wine!C$172</f>
        <v>0.59330951178315505</v>
      </c>
      <c r="D151">
        <f>(wine!D151-wine!D$171)/wine!D$172</f>
        <v>-0.59119204036489192</v>
      </c>
      <c r="E151">
        <f>(wine!E151-wine!E$171)/wine!E$172</f>
        <v>0.97474024802648429</v>
      </c>
      <c r="F151">
        <f>(wine!F151-wine!F$171)/wine!F$172</f>
        <v>0.9466925433818989</v>
      </c>
      <c r="G151">
        <f>(wine!G151-wine!G$171)/wine!G$172</f>
        <v>-0.7492651552014945</v>
      </c>
      <c r="H151">
        <f>(wine!H151-wine!H$171)/wine!H$172</f>
        <v>0.50882181663086956</v>
      </c>
      <c r="I151">
        <f>(wine!I151-wine!I$171)/wine!I$172</f>
        <v>-0.95852504795342197</v>
      </c>
      <c r="J151">
        <f>(wine!J151-wine!J$171)/wine!J$172</f>
        <v>1.2722496395188774</v>
      </c>
      <c r="K151">
        <f>(wine!K151-wine!K$171)/wine!K$172</f>
        <v>1.2746803307620047</v>
      </c>
      <c r="L151">
        <f>(wine!L151-wine!L$171)/wine!L$172</f>
        <v>2.9319872164400103</v>
      </c>
      <c r="M151">
        <f>(wine!M151-wine!M$171)/wine!M$172</f>
        <v>-1.7306610787936885</v>
      </c>
      <c r="N151">
        <f>(wine!N151-wine!N$171)/wine!N$172</f>
        <v>-1.1951761465285893</v>
      </c>
      <c r="O151">
        <f>(wine!O151-wine!O$171)/wine!O$172</f>
        <v>-0.36744944470909707</v>
      </c>
    </row>
    <row r="152" spans="1:15" x14ac:dyDescent="0.4">
      <c r="A152">
        <v>161</v>
      </c>
      <c r="B152">
        <v>3</v>
      </c>
      <c r="C152">
        <f>(wine!C152-wine!C$171)/wine!C$172</f>
        <v>-0.78832160230945958</v>
      </c>
      <c r="D152">
        <f>(wine!D152-wine!D$171)/wine!D$172</f>
        <v>1.363301523931906</v>
      </c>
      <c r="E152">
        <f>(wine!E152-wine!E$171)/wine!E$172</f>
        <v>4.5376577202812469E-2</v>
      </c>
      <c r="F152">
        <f>(wine!F152-wine!F$171)/wine!F$172</f>
        <v>0.48106033816460975</v>
      </c>
      <c r="G152">
        <f>(wine!G152-wine!G$171)/wine!G$172</f>
        <v>-0.82446183844587528</v>
      </c>
      <c r="H152">
        <f>(wine!H152-wine!H$171)/wine!H$172</f>
        <v>9.9573741023645159E-3</v>
      </c>
      <c r="I152">
        <f>(wine!I152-wine!I$171)/wine!I$172</f>
        <v>-1.1425060385764978</v>
      </c>
      <c r="J152">
        <f>(wine!J152-wine!J$171)/wine!J$172</f>
        <v>1.1103093271715809</v>
      </c>
      <c r="K152">
        <f>(wine!K152-wine!K$171)/wine!K$172</f>
        <v>-0.97080084262676303</v>
      </c>
      <c r="L152">
        <f>(wine!L152-wine!L$171)/wine!L$172</f>
        <v>1.146864064614588</v>
      </c>
      <c r="M152">
        <f>(wine!M152-wine!M$171)/wine!M$172</f>
        <v>-1.7750438183757744</v>
      </c>
      <c r="N152">
        <f>(wine!N152-wine!N$171)/wine!N$172</f>
        <v>-1.4782085011376005</v>
      </c>
      <c r="O152">
        <f>(wine!O152-wine!O$171)/wine!O$172</f>
        <v>-0.69329936647215573</v>
      </c>
    </row>
    <row r="153" spans="1:15" x14ac:dyDescent="0.4">
      <c r="A153">
        <v>162</v>
      </c>
      <c r="B153">
        <v>3</v>
      </c>
      <c r="C153">
        <f>(wine!C153-wine!C$171)/wine!C$172</f>
        <v>0.85236534567551892</v>
      </c>
      <c r="D153">
        <f>(wine!D153-wine!D$171)/wine!D$172</f>
        <v>0.84753238890913973</v>
      </c>
      <c r="E153">
        <f>(wine!E153-wine!E$171)/wine!E$172</f>
        <v>0.61729268232507206</v>
      </c>
      <c r="F153">
        <f>(wine!F153-wine!F$171)/wine!F$172</f>
        <v>0.17063886801975034</v>
      </c>
      <c r="G153">
        <f>(wine!G153-wine!G$171)/wine!G$172</f>
        <v>0.60427514319736009</v>
      </c>
      <c r="H153">
        <f>(wine!H153-wine!H$171)/wine!H$172</f>
        <v>-0.77159691919229223</v>
      </c>
      <c r="I153">
        <f>(wine!I153-wine!I$171)/wine!I$172</f>
        <v>-1.510468019822649</v>
      </c>
      <c r="J153">
        <f>(wine!J153-wine!J$171)/wine!J$172</f>
        <v>1.1103093271715809</v>
      </c>
      <c r="K153">
        <f>(wine!K153-wine!K$171)/wine!K$172</f>
        <v>-1.4019332279174064</v>
      </c>
      <c r="L153">
        <f>(wine!L153-wine!L$171)/wine!L$172</f>
        <v>0.37621333809483226</v>
      </c>
      <c r="M153">
        <f>(wine!M153-wine!M$171)/wine!M$172</f>
        <v>2.6576490767919107E-4</v>
      </c>
      <c r="N153">
        <f>(wine!N153-wine!N$171)/wine!N$172</f>
        <v>-1.1385696756067871</v>
      </c>
      <c r="O153">
        <f>(wine!O153-wine!O$171)/wine!O$172</f>
        <v>-0.17193949165126185</v>
      </c>
    </row>
    <row r="154" spans="1:15" x14ac:dyDescent="0.4">
      <c r="A154">
        <v>163</v>
      </c>
      <c r="B154">
        <v>3</v>
      </c>
      <c r="C154">
        <f>(wine!C154-wine!C$171)/wine!C$172</f>
        <v>-0.183857989893941</v>
      </c>
      <c r="D154">
        <f>(wine!D154-wine!D$171)/wine!D$172</f>
        <v>0.85658097022532875</v>
      </c>
      <c r="E154">
        <f>(wine!E154-wine!E$171)/wine!E$172</f>
        <v>0.76027170860563698</v>
      </c>
      <c r="F154">
        <f>(wine!F154-wine!F$171)/wine!F$172</f>
        <v>0.79148180830946924</v>
      </c>
      <c r="G154">
        <f>(wine!G154-wine!G$171)/wine!G$172</f>
        <v>0.52907845995297931</v>
      </c>
      <c r="H154">
        <f>(wine!H154-wine!H$171)/wine!H$172</f>
        <v>-1.0709155847093952</v>
      </c>
      <c r="I154">
        <f>(wine!I154-wine!I$171)/wine!I$172</f>
        <v>-1.4695833552397433</v>
      </c>
      <c r="J154">
        <f>(wine!J154-wine!J$171)/wine!J$172</f>
        <v>1.9200108889080618</v>
      </c>
      <c r="K154">
        <f>(wine!K154-wine!K$171)/wine!K$172</f>
        <v>-1.1145116377236444</v>
      </c>
      <c r="L154">
        <f>(wine!L154-wine!L$171)/wine!L$172</f>
        <v>0.24559457088809411</v>
      </c>
      <c r="M154">
        <f>(wine!M154-wine!M$171)/wine!M$172</f>
        <v>-0.3991788913310978</v>
      </c>
      <c r="N154">
        <f>(wine!N154-wine!N$171)/wine!N$172</f>
        <v>-0.72817276142372112</v>
      </c>
      <c r="O154">
        <f>(wine!O154-wine!O$171)/wine!O$172</f>
        <v>-0.53037440559062643</v>
      </c>
    </row>
    <row r="155" spans="1:15" x14ac:dyDescent="0.4">
      <c r="A155">
        <v>164</v>
      </c>
      <c r="B155">
        <v>3</v>
      </c>
      <c r="C155">
        <f>(wine!C155-wine!C$171)/wine!C$172</f>
        <v>-4.816207690270069E-2</v>
      </c>
      <c r="D155">
        <f>(wine!D155-wine!D$171)/wine!D$172</f>
        <v>1.0194554339167288</v>
      </c>
      <c r="E155">
        <f>(wine!E155-wine!E$171)/wine!E$172</f>
        <v>-6.1857692507610404E-2</v>
      </c>
      <c r="F155">
        <f>(wine!F155-wine!F$171)/wine!F$172</f>
        <v>-0.29499333719753879</v>
      </c>
      <c r="G155">
        <f>(wine!G155-wine!G$171)/wine!G$172</f>
        <v>0.52907845995297931</v>
      </c>
      <c r="H155">
        <f>(wine!H155-wine!H$171)/wine!H$172</f>
        <v>-1.5032647682340992</v>
      </c>
      <c r="I155">
        <f>(wine!I155-wine!I$171)/wine!I$172</f>
        <v>-1.3673716937824791</v>
      </c>
      <c r="J155">
        <f>(wine!J155-wine!J$171)/wine!J$172</f>
        <v>0.30060776543510015</v>
      </c>
      <c r="K155">
        <f>(wine!K155-wine!K$171)/wine!K$172</f>
        <v>-1.1504393364978647</v>
      </c>
      <c r="L155">
        <f>(wine!L155-wine!L$171)/wine!L$172</f>
        <v>0.11497580368135597</v>
      </c>
      <c r="M155">
        <f>(wine!M155-wine!M$171)/wine!M$172</f>
        <v>-1.2424509433907382</v>
      </c>
      <c r="N155">
        <f>(wine!N155-wine!N$171)/wine!N$172</f>
        <v>-1.2376309997199411</v>
      </c>
      <c r="O155">
        <f>(wine!O155-wine!O$171)/wine!O$172</f>
        <v>-0.18823198773941477</v>
      </c>
    </row>
    <row r="156" spans="1:15" x14ac:dyDescent="0.4">
      <c r="A156">
        <v>165</v>
      </c>
      <c r="B156">
        <v>3</v>
      </c>
      <c r="C156">
        <f>(wine!C156-wine!C$171)/wine!C$172</f>
        <v>0.96338927448653233</v>
      </c>
      <c r="D156">
        <f>(wine!D156-wine!D$171)/wine!D$172</f>
        <v>0.39510332309969576</v>
      </c>
      <c r="E156">
        <f>(wine!E156-wine!E$171)/wine!E$172</f>
        <v>-0.24058147535831731</v>
      </c>
      <c r="F156">
        <f>(wine!F156-wine!F$171)/wine!F$172</f>
        <v>0.79148180830946924</v>
      </c>
      <c r="G156">
        <f>(wine!G156-wine!G$171)/wine!G$172</f>
        <v>-0.67406847195711372</v>
      </c>
      <c r="H156">
        <f>(wine!H156-wine!H$171)/wine!H$172</f>
        <v>-1.5697800272378994</v>
      </c>
      <c r="I156">
        <f>(wine!I156-wine!I$171)/wine!I$172</f>
        <v>-1.3878140260739318</v>
      </c>
      <c r="J156">
        <f>(wine!J156-wine!J$171)/wine!J$172</f>
        <v>0.38157792160874787</v>
      </c>
      <c r="K156">
        <f>(wine!K156-wine!K$171)/wine!K$172</f>
        <v>-0.98876469201387318</v>
      </c>
      <c r="L156">
        <f>(wine!L156-wine!L$171)/wine!L$172</f>
        <v>1.9871781336446037</v>
      </c>
      <c r="M156">
        <f>(wine!M156-wine!M$171)/wine!M$172</f>
        <v>-1.1536854642265659</v>
      </c>
      <c r="N156">
        <f>(wine!N156-wine!N$171)/wine!N$172</f>
        <v>-1.336692323833095</v>
      </c>
      <c r="O156">
        <f>(wine!O156-wine!O$171)/wine!O$172</f>
        <v>-0.38374194079724999</v>
      </c>
    </row>
    <row r="157" spans="1:15" x14ac:dyDescent="0.4">
      <c r="A157">
        <v>166</v>
      </c>
      <c r="B157">
        <v>3</v>
      </c>
      <c r="C157">
        <f>(wine!C157-wine!C$171)/wine!C$172</f>
        <v>0.90170931403597054</v>
      </c>
      <c r="D157">
        <f>(wine!D157-wine!D$171)/wine!D$172</f>
        <v>1.8428763336899168</v>
      </c>
      <c r="E157">
        <f>(wine!E157-wine!E$171)/wine!E$172</f>
        <v>-0.38356050163888222</v>
      </c>
      <c r="F157">
        <f>(wine!F157-wine!F$171)/wine!F$172</f>
        <v>0.9466925433818989</v>
      </c>
      <c r="G157">
        <f>(wine!G157-wine!G$171)/wine!G$172</f>
        <v>-0.82446183844587528</v>
      </c>
      <c r="H157">
        <f>(wine!H157-wine!H$171)/wine!H$172</f>
        <v>-1.6861817304945508</v>
      </c>
      <c r="I157">
        <f>(wine!I157-wine!I$171)/wine!I$172</f>
        <v>-1.602458515134187</v>
      </c>
      <c r="J157">
        <f>(wine!J157-wine!J$171)/wine!J$172</f>
        <v>1.2722496395188774</v>
      </c>
      <c r="K157">
        <f>(wine!K157-wine!K$171)/wine!K$172</f>
        <v>-0.77319849936855167</v>
      </c>
      <c r="L157">
        <f>(wine!L157-wine!L$171)/wine!L$172</f>
        <v>0.69840629720478664</v>
      </c>
      <c r="M157">
        <f>(wine!M157-wine!M$171)/wine!M$172</f>
        <v>-0.79862354756987475</v>
      </c>
      <c r="N157">
        <f>(wine!N157-wine!N$171)/wine!N$172</f>
        <v>-1.2376309997199411</v>
      </c>
      <c r="O157">
        <f>(wine!O157-wine!O$171)/wine!O$172</f>
        <v>-0.69329936647215573</v>
      </c>
    </row>
    <row r="158" spans="1:15" x14ac:dyDescent="0.4">
      <c r="A158">
        <v>167</v>
      </c>
      <c r="B158">
        <v>3</v>
      </c>
      <c r="C158">
        <f>(wine!C158-wine!C$171)/wine!C$172</f>
        <v>0.5563015355128158</v>
      </c>
      <c r="D158">
        <f>(wine!D158-wine!D$171)/wine!D$172</f>
        <v>1.2456699668214508</v>
      </c>
      <c r="E158">
        <f>(wine!E158-wine!E$171)/wine!E$172</f>
        <v>0.83176122174591938</v>
      </c>
      <c r="F158">
        <f>(wine!F158-wine!F$171)/wine!F$172</f>
        <v>1.1019032784543286</v>
      </c>
      <c r="G158">
        <f>(wine!G158-wine!G$171)/wine!G$172</f>
        <v>0.90506187617488332</v>
      </c>
      <c r="H158">
        <f>(wine!H158-wine!H$171)/wine!H$172</f>
        <v>-0.98777151095464444</v>
      </c>
      <c r="I158">
        <f>(wine!I158-wine!I$171)/wine!I$172</f>
        <v>-1.1425060385764978</v>
      </c>
      <c r="J158">
        <f>(wine!J158-wine!J$171)/wine!J$172</f>
        <v>0.54351823395604426</v>
      </c>
      <c r="K158">
        <f>(wine!K158-wine!K$171)/wine!K$172</f>
        <v>-0.21631916836813725</v>
      </c>
      <c r="L158">
        <f>(wine!L158-wine!L$171)/wine!L$172</f>
        <v>2.4661136134026438</v>
      </c>
      <c r="M158">
        <f>(wine!M158-wine!M$171)/wine!M$172</f>
        <v>-0.48794437049527056</v>
      </c>
      <c r="N158">
        <f>(wine!N158-wine!N$171)/wine!N$172</f>
        <v>-1.5065117365985017</v>
      </c>
      <c r="O158">
        <f>(wine!O158-wine!O$171)/wine!O$172</f>
        <v>-0.12306200338680304</v>
      </c>
    </row>
    <row r="159" spans="1:15" x14ac:dyDescent="0.4">
      <c r="A159">
        <v>168</v>
      </c>
      <c r="B159">
        <v>3</v>
      </c>
      <c r="C159">
        <f>(wine!C159-wine!C$171)/wine!C$172</f>
        <v>-0.22086596616427806</v>
      </c>
      <c r="D159">
        <f>(wine!D159-wine!D$171)/wine!D$172</f>
        <v>0.94706678338721761</v>
      </c>
      <c r="E159">
        <f>(wine!E159-wine!E$171)/wine!E$172</f>
        <v>-0.24058147535831731</v>
      </c>
      <c r="F159">
        <f>(wine!F159-wine!F$171)/wine!F$172</f>
        <v>1.5428132947320631E-2</v>
      </c>
      <c r="G159">
        <f>(wine!G159-wine!G$171)/wine!G$172</f>
        <v>-0.82446183844587528</v>
      </c>
      <c r="H159">
        <f>(wine!H159-wine!H$171)/wine!H$172</f>
        <v>-1.3536054354755478</v>
      </c>
      <c r="I159">
        <f>(wine!I159-wine!I$171)/wine!I$172</f>
        <v>-1.4082563583653847</v>
      </c>
      <c r="J159">
        <f>(wine!J159-wine!J$171)/wine!J$172</f>
        <v>0.30060776543510015</v>
      </c>
      <c r="K159">
        <f>(wine!K159-wine!K$171)/wine!K$172</f>
        <v>-1.0965477883365342</v>
      </c>
      <c r="L159">
        <f>(wine!L159-wine!L$171)/wine!L$172</f>
        <v>2.2832473393132102</v>
      </c>
      <c r="M159">
        <f>(wine!M159-wine!M$171)/wine!M$172</f>
        <v>-1.0649199850623932</v>
      </c>
      <c r="N159">
        <f>(wine!N159-wine!N$171)/wine!N$172</f>
        <v>-1.2376309997199411</v>
      </c>
      <c r="O159">
        <f>(wine!O159-wine!O$171)/wine!O$172</f>
        <v>-0.1556469955631089</v>
      </c>
    </row>
    <row r="160" spans="1:15" x14ac:dyDescent="0.4">
      <c r="A160">
        <v>169</v>
      </c>
      <c r="B160">
        <v>3</v>
      </c>
      <c r="C160">
        <f>(wine!C160-wine!C$171)/wine!C$172</f>
        <v>0.71666943268428074</v>
      </c>
      <c r="D160">
        <f>(wine!D160-wine!D$171)/wine!D$172</f>
        <v>0.23222885940829618</v>
      </c>
      <c r="E160">
        <f>(wine!E160-wine!E$171)/wine!E$172</f>
        <v>1.1534640308771895</v>
      </c>
      <c r="F160">
        <f>(wine!F160-wine!F$171)/wine!F$172</f>
        <v>1.5675354836716178</v>
      </c>
      <c r="G160">
        <f>(wine!G160-wine!G$171)/wine!G$172</f>
        <v>0.45388177670859847</v>
      </c>
      <c r="H160">
        <f>(wine!H160-wine!H$171)/wine!H$172</f>
        <v>-1.2372037322188965</v>
      </c>
      <c r="I160">
        <f>(wine!I160-wine!I$171)/wine!I$172</f>
        <v>-1.2242753677423093</v>
      </c>
      <c r="J160">
        <f>(wine!J160-wine!J$171)/wine!J$172</f>
        <v>0.21963760926145198</v>
      </c>
      <c r="K160">
        <f>(wine!K160-wine!K$171)/wine!K$172</f>
        <v>-7.260837327125598E-2</v>
      </c>
      <c r="L160">
        <f>(wine!L160-wine!L$171)/wine!L$172</f>
        <v>1.5866139142106066</v>
      </c>
      <c r="M160">
        <f>(wine!M160-wine!M$171)/wine!M$172</f>
        <v>-0.97615450589822039</v>
      </c>
      <c r="N160">
        <f>(wine!N160-wine!N$171)/wine!N$172</f>
        <v>-1.1668729110676881</v>
      </c>
      <c r="O160">
        <f>(wine!O160-wine!O$171)/wine!O$172</f>
        <v>5.6155453582879246E-2</v>
      </c>
    </row>
    <row r="161" spans="1:15" x14ac:dyDescent="0.4">
      <c r="A161">
        <v>170</v>
      </c>
      <c r="B161">
        <v>3</v>
      </c>
      <c r="C161">
        <f>(wine!C161-wine!C$171)/wine!C$172</f>
        <v>0.49462157506225396</v>
      </c>
      <c r="D161">
        <f>(wine!D161-wine!D$171)/wine!D$172</f>
        <v>2.0600422852784495</v>
      </c>
      <c r="E161">
        <f>(wine!E161-wine!E$171)/wine!E$172</f>
        <v>1.7611248925695895</v>
      </c>
      <c r="F161">
        <f>(wine!F161-wine!F$171)/wine!F$172</f>
        <v>1.7227462187440474</v>
      </c>
      <c r="G161">
        <f>(wine!G161-wine!G$171)/wine!G$172</f>
        <v>0.9802585594192641</v>
      </c>
      <c r="H161">
        <f>(wine!H161-wine!H$171)/wine!H$172</f>
        <v>-0.5221646979280401</v>
      </c>
      <c r="I161">
        <f>(wine!I161-wine!I$171)/wine!I$172</f>
        <v>-1.1016213739935921</v>
      </c>
      <c r="J161">
        <f>(wine!J161-wine!J$171)/wine!J$172</f>
        <v>-0.7520042648223253</v>
      </c>
      <c r="K161">
        <f>(wine!K161-wine!K$171)/wine!K$172</f>
        <v>-0.84505389691699195</v>
      </c>
      <c r="L161">
        <f>(wine!L161-wine!L$171)/wine!L$172</f>
        <v>1.516950571700346</v>
      </c>
      <c r="M161">
        <f>(wine!M161-wine!M$171)/wine!M$172</f>
        <v>-1.2868336829728246</v>
      </c>
      <c r="N161">
        <f>(wine!N161-wine!N$171)/wine!N$172</f>
        <v>-0.99705349830228163</v>
      </c>
      <c r="O161">
        <f>(wine!O161-wine!O$171)/wine!O$172</f>
        <v>-0.33486445253279118</v>
      </c>
    </row>
    <row r="162" spans="1:15" x14ac:dyDescent="0.4">
      <c r="A162">
        <v>171</v>
      </c>
      <c r="B162">
        <v>3</v>
      </c>
      <c r="C162">
        <f>(wine!C162-wine!C$171)/wine!C$172</f>
        <v>-0.98569747575126176</v>
      </c>
      <c r="D162">
        <f>(wine!D162-wine!D$171)/wine!D$172</f>
        <v>0.63941501863679551</v>
      </c>
      <c r="E162">
        <f>(wine!E162-wine!E$171)/wine!E$172</f>
        <v>-0.16909196221803488</v>
      </c>
      <c r="F162">
        <f>(wine!F162-wine!F$171)/wine!F$172</f>
        <v>-0.13978260212510907</v>
      </c>
      <c r="G162">
        <f>(wine!G162-wine!G$171)/wine!G$172</f>
        <v>-0.22288837249082885</v>
      </c>
      <c r="H162">
        <f>(wine!H162-wine!H$171)/wine!H$172</f>
        <v>-1.7360681747474012</v>
      </c>
      <c r="I162">
        <f>(wine!I162-wine!I$171)/wine!I$172</f>
        <v>-1.5820161828427342</v>
      </c>
      <c r="J162">
        <f>(wine!J162-wine!J$171)/wine!J$172</f>
        <v>0.30060776543510015</v>
      </c>
      <c r="K162">
        <f>(wine!K162-wine!K$171)/wine!K$172</f>
        <v>-1.5276801736271775</v>
      </c>
      <c r="L162">
        <f>(wine!L162-wine!L$171)/wine!L$172</f>
        <v>0.21076289963296391</v>
      </c>
      <c r="M162">
        <f>(wine!M162-wine!M$171)/wine!M$172</f>
        <v>-1.331216422554911</v>
      </c>
      <c r="N162">
        <f>(wine!N162-wine!N$171)/wine!N$172</f>
        <v>-1.1244180578763365</v>
      </c>
      <c r="O162">
        <f>(wine!O162-wine!O$171)/wine!O$172</f>
        <v>-0.72588435864846168</v>
      </c>
    </row>
    <row r="163" spans="1:15" x14ac:dyDescent="0.4">
      <c r="A163">
        <v>172</v>
      </c>
      <c r="B163">
        <v>3</v>
      </c>
      <c r="C163">
        <f>(wine!C163-wine!C$171)/wine!C$172</f>
        <v>-0.28254592661484207</v>
      </c>
      <c r="D163">
        <f>(wine!D163-wine!D$171)/wine!D$172</f>
        <v>6.0305814400707529E-2</v>
      </c>
      <c r="E163">
        <f>(wine!E163-wine!E$171)/wine!E$172</f>
        <v>-0.31207098849859977</v>
      </c>
      <c r="F163">
        <f>(wine!F163-wine!F$171)/wine!F$172</f>
        <v>1.5428132947320631E-2</v>
      </c>
      <c r="G163">
        <f>(wine!G163-wine!G$171)/wine!G$172</f>
        <v>-0.97485520493463695</v>
      </c>
      <c r="H163">
        <f>(wine!H163-wine!H$171)/wine!H$172</f>
        <v>-1.5032647682340992</v>
      </c>
      <c r="I163">
        <f>(wine!I163-wine!I$171)/wine!I$172</f>
        <v>-1.5615738505512813</v>
      </c>
      <c r="J163">
        <f>(wine!J163-wine!J$171)/wine!J$172</f>
        <v>0.94836901482428471</v>
      </c>
      <c r="K163">
        <f>(wine!K163-wine!K$171)/wine!K$172</f>
        <v>-1.6893548181111688</v>
      </c>
      <c r="L163">
        <f>(wine!L163-wine!L$171)/wine!L$172</f>
        <v>2.1265043832692334</v>
      </c>
      <c r="M163">
        <f>(wine!M163-wine!M$171)/wine!M$172</f>
        <v>-1.7306610787936885</v>
      </c>
      <c r="N163">
        <f>(wine!N163-wine!N$171)/wine!N$172</f>
        <v>-1.407450412485348</v>
      </c>
      <c r="O163">
        <f>(wine!O163-wine!O$171)/wine!O$172</f>
        <v>-0.85622432735368514</v>
      </c>
    </row>
    <row r="164" spans="1:15" x14ac:dyDescent="0.4">
      <c r="A164">
        <v>173</v>
      </c>
      <c r="B164">
        <v>3</v>
      </c>
      <c r="C164">
        <f>(wine!C164-wine!C$171)/wine!C$172</f>
        <v>1.4321569739108129</v>
      </c>
      <c r="D164">
        <f>(wine!D164-wine!D$171)/wine!D$172</f>
        <v>0.16888879019497377</v>
      </c>
      <c r="E164">
        <f>(wine!E164-wine!E$171)/wine!E$172</f>
        <v>0.40282414290422469</v>
      </c>
      <c r="F164">
        <f>(wine!F164-wine!F$171)/wine!F$172</f>
        <v>0.17063886801975034</v>
      </c>
      <c r="G164">
        <f>(wine!G164-wine!G$171)/wine!G$172</f>
        <v>-0.59887178871273294</v>
      </c>
      <c r="H164">
        <f>(wine!H164-wine!H$171)/wine!H$172</f>
        <v>-1.0210291404565448</v>
      </c>
      <c r="I164">
        <f>(wine!I164-wine!I$171)/wine!I$172</f>
        <v>-1.3673716937824791</v>
      </c>
      <c r="J164">
        <f>(wine!J164-wine!J$171)/wine!J$172</f>
        <v>0.62448839012969237</v>
      </c>
      <c r="K164">
        <f>(wine!K164-wine!K$171)/wine!K$172</f>
        <v>-0.61152385488456029</v>
      </c>
      <c r="L164">
        <f>(wine!L164-wine!L$171)/wine!L$172</f>
        <v>2.0394256405272988</v>
      </c>
      <c r="M164">
        <f>(wine!M164-wine!M$171)/wine!M$172</f>
        <v>-1.5087473808832566</v>
      </c>
      <c r="N164">
        <f>(wine!N164-wine!N$171)/wine!N$172</f>
        <v>-1.2942374706417434</v>
      </c>
      <c r="O164">
        <f>(wine!O164-wine!O$171)/wine!O$172</f>
        <v>-0.23710947600387358</v>
      </c>
    </row>
    <row r="165" spans="1:15" x14ac:dyDescent="0.4">
      <c r="A165">
        <v>174</v>
      </c>
      <c r="B165">
        <v>3</v>
      </c>
      <c r="C165">
        <f>(wine!C165-wine!C$171)/wine!C$172</f>
        <v>0.87703732985574578</v>
      </c>
      <c r="D165">
        <f>(wine!D165-wine!D$171)/wine!D$172</f>
        <v>3.0101433234782822</v>
      </c>
      <c r="E165">
        <f>(wine!E165-wine!E$171)/wine!E$172</f>
        <v>0.29558987319380181</v>
      </c>
      <c r="F165">
        <f>(wine!F165-wine!F$171)/wine!F$172</f>
        <v>0.32584960309218003</v>
      </c>
      <c r="G165">
        <f>(wine!G165-wine!G$171)/wine!G$172</f>
        <v>-0.29808505573520966</v>
      </c>
      <c r="H165">
        <f>(wine!H165-wine!H$171)/wine!H$172</f>
        <v>-1.0210291404565448</v>
      </c>
      <c r="I165">
        <f>(wine!I165-wine!I$171)/wine!I$172</f>
        <v>-1.4593621890940169</v>
      </c>
      <c r="J165">
        <f>(wine!J165-wine!J$171)/wine!J$172</f>
        <v>1.2722496395188774</v>
      </c>
      <c r="K165">
        <f>(wine!K165-wine!K$171)/wine!K$172</f>
        <v>-0.93487314385254272</v>
      </c>
      <c r="L165">
        <f>(wine!L165-wine!L$171)/wine!L$172</f>
        <v>1.1686338591490442</v>
      </c>
      <c r="M165">
        <f>(wine!M165-wine!M$171)/wine!M$172</f>
        <v>-1.4199819017190838</v>
      </c>
      <c r="N165">
        <f>(wine!N165-wine!N$171)/wine!N$172</f>
        <v>-1.2517826174503917</v>
      </c>
      <c r="O165">
        <f>(wine!O165-wine!O$171)/wine!O$172</f>
        <v>2.3570461406573373E-2</v>
      </c>
    </row>
    <row r="166" spans="1:15" x14ac:dyDescent="0.4">
      <c r="A166">
        <v>175</v>
      </c>
      <c r="B166">
        <v>3</v>
      </c>
      <c r="C166">
        <f>(wine!C166-wine!C$171)/wine!C$172</f>
        <v>0.49462157506225396</v>
      </c>
      <c r="D166">
        <f>(wine!D166-wine!D$171)/wine!D$172</f>
        <v>1.4356901744614172</v>
      </c>
      <c r="E166">
        <f>(wine!E166-wine!E$171)/wine!E$172</f>
        <v>0.40282414290422469</v>
      </c>
      <c r="F166">
        <f>(wine!F166-wine!F$171)/wine!F$172</f>
        <v>1.1019032784543286</v>
      </c>
      <c r="G166">
        <f>(wine!G166-wine!G$171)/wine!G$172</f>
        <v>0.22829172697545602</v>
      </c>
      <c r="H166">
        <f>(wine!H166-wine!H$171)/wine!H$172</f>
        <v>-0.82148336344514272</v>
      </c>
      <c r="I166">
        <f>(wine!I166-wine!I$171)/wine!I$172</f>
        <v>-1.3162658630538469</v>
      </c>
      <c r="J166">
        <f>(wine!J166-wine!J$171)/wine!J$172</f>
        <v>0.54351823395604426</v>
      </c>
      <c r="K166">
        <f>(wine!K166-wine!K$171)/wine!K$172</f>
        <v>-0.30613841530368802</v>
      </c>
      <c r="L166">
        <f>(wine!L166-wine!L$171)/wine!L$172</f>
        <v>0.99447550287339315</v>
      </c>
      <c r="M166">
        <f>(wine!M166-wine!M$171)/wine!M$172</f>
        <v>-1.1536854642265659</v>
      </c>
      <c r="N166">
        <f>(wine!N166-wine!N$171)/wine!N$172</f>
        <v>-1.5065117365985017</v>
      </c>
      <c r="O166">
        <f>(wine!O166-wine!O$171)/wine!O$172</f>
        <v>5.6155453582879246E-2</v>
      </c>
    </row>
    <row r="167" spans="1:15" x14ac:dyDescent="0.4">
      <c r="A167">
        <v>176</v>
      </c>
      <c r="B167">
        <v>3</v>
      </c>
      <c r="C167">
        <f>(wine!C167-wine!C$171)/wine!C$172</f>
        <v>0.33425367789078897</v>
      </c>
      <c r="D167">
        <f>(wine!D167-wine!D$171)/wine!D$172</f>
        <v>1.7704876831604057</v>
      </c>
      <c r="E167">
        <f>(wine!E167-wine!E$171)/wine!E$172</f>
        <v>-0.38356050163888222</v>
      </c>
      <c r="F167">
        <f>(wine!F167-wine!F$171)/wine!F$172</f>
        <v>0.17063886801975034</v>
      </c>
      <c r="G167">
        <f>(wine!G167-wine!G$171)/wine!G$172</f>
        <v>1.5818320253743106</v>
      </c>
      <c r="H167">
        <f>(wine!H167-wine!H$171)/wine!H$172</f>
        <v>-1.1706884732150959</v>
      </c>
      <c r="I167">
        <f>(wine!I167-wine!I$171)/wine!I$172</f>
        <v>-1.3775928599282055</v>
      </c>
      <c r="J167">
        <f>(wine!J167-wine!J$171)/wine!J$172</f>
        <v>0.54351823395604426</v>
      </c>
      <c r="K167">
        <f>(wine!K167-wine!K$171)/wine!K$172</f>
        <v>-0.41392151162634855</v>
      </c>
      <c r="L167">
        <f>(wine!L167-wine!L$171)/wine!L$172</f>
        <v>2.2571235858718621</v>
      </c>
      <c r="M167">
        <f>(wine!M167-wine!M$171)/wine!M$172</f>
        <v>-1.6418955996295157</v>
      </c>
      <c r="N167">
        <f>(wine!N167-wine!N$171)/wine!N$172</f>
        <v>-1.5065117365985017</v>
      </c>
      <c r="O167">
        <f>(wine!O167-wine!O$171)/wine!O$172</f>
        <v>0.33312788708147911</v>
      </c>
    </row>
    <row r="168" spans="1:15" x14ac:dyDescent="0.4">
      <c r="A168">
        <v>178</v>
      </c>
      <c r="B168">
        <v>3</v>
      </c>
      <c r="C168">
        <f>(wine!C168-wine!C$171)/wine!C$172</f>
        <v>1.3951489976404758</v>
      </c>
      <c r="D168">
        <f>(wine!D168-wine!D$171)/wine!D$172</f>
        <v>1.6076132194690054</v>
      </c>
      <c r="E168">
        <f>(wine!E168-wine!E$171)/wine!E$172</f>
        <v>1.3321878137278964</v>
      </c>
      <c r="F168">
        <f>(wine!F168-wine!F$171)/wine!F$172</f>
        <v>1.5675354836716178</v>
      </c>
      <c r="G168">
        <f>(wine!G168-wine!G$171)/wine!G$172</f>
        <v>-0.22288837249082885</v>
      </c>
      <c r="H168">
        <f>(wine!H168-wine!H$171)/wine!H$172</f>
        <v>-0.40576299467138932</v>
      </c>
      <c r="I168">
        <f>(wine!I168-wine!I$171)/wine!I$172</f>
        <v>-1.3060446969081205</v>
      </c>
      <c r="J168">
        <f>(wine!J168-wine!J$171)/wine!J$172</f>
        <v>1.59613026421347</v>
      </c>
      <c r="K168">
        <f>(wine!K168-wine!K$171)/wine!K$172</f>
        <v>-0.41392151162634855</v>
      </c>
      <c r="L168">
        <f>(wine!L168-wine!L$171)/wine!L$172</f>
        <v>1.8217276951827348</v>
      </c>
      <c r="M168">
        <f>(wine!M168-wine!M$171)/wine!M$172</f>
        <v>-1.5531301204653429</v>
      </c>
      <c r="N168">
        <f>(wine!N168-wine!N$171)/wine!N$172</f>
        <v>-1.4499052656766993</v>
      </c>
      <c r="O168">
        <f>(wine!O168-wine!O$171)/wine!O$172</f>
        <v>-0.56295939776693227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wine</vt:lpstr>
      <vt:lpstr>Correlation</vt:lpstr>
      <vt:lpstr>z-score normalization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Pham</dc:creator>
  <cp:lastModifiedBy>Annie</cp:lastModifiedBy>
  <dcterms:created xsi:type="dcterms:W3CDTF">2015-06-05T18:17:20Z</dcterms:created>
  <dcterms:modified xsi:type="dcterms:W3CDTF">2021-04-14T18:12:52Z</dcterms:modified>
</cp:coreProperties>
</file>